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E:\윤재영\업무관련\공사원가기준과\업무\요청자료\0901 물가변동 표준화서식 최종\물가변동 표준화 검토요청 서식(수정)\"/>
    </mc:Choice>
  </mc:AlternateContent>
  <xr:revisionPtr revIDLastSave="0" documentId="13_ncr:1_{5C450239-D8F2-4CFE-BAC3-61FB684B2B35}" xr6:coauthVersionLast="36" xr6:coauthVersionMax="36" xr10:uidLastSave="{00000000-0000-0000-0000-000000000000}"/>
  <bookViews>
    <workbookView xWindow="-120" yWindow="-120" windowWidth="29040" windowHeight="15840" tabRatio="937" xr2:uid="{00000000-000D-0000-FFFF-FFFF00000000}"/>
  </bookViews>
  <sheets>
    <sheet name="작성방법" sheetId="58" r:id="rId1"/>
    <sheet name="5 산출근거" sheetId="61" r:id="rId2"/>
    <sheet name="6 적용대가 원가계산서" sheetId="54" r:id="rId3"/>
    <sheet name="7 분류집(K0)" sheetId="50" r:id="rId4"/>
    <sheet name="8 분류내(K0)" sheetId="55" r:id="rId5"/>
    <sheet name="9 일목" sheetId="71" r:id="rId6"/>
    <sheet name="9-1 일위" sheetId="72" r:id="rId7"/>
    <sheet name="10 산목" sheetId="73" r:id="rId8"/>
    <sheet name="10-1 산근" sheetId="74" r:id="rId9"/>
    <sheet name="11 선금급(1)" sheetId="75" r:id="rId10"/>
    <sheet name="11 선금급(2)" sheetId="77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IntlFixup" hidden="1">TRUE</definedName>
    <definedName name="_24_0_F" localSheetId="9" hidden="1">#REF!</definedName>
    <definedName name="_24_0_F" localSheetId="10" hidden="1">#REF!</definedName>
    <definedName name="_24_0_F" localSheetId="1" hidden="1">#REF!</definedName>
    <definedName name="_24_0_F" hidden="1">#REF!</definedName>
    <definedName name="_45_2_0_Parse" localSheetId="9" hidden="1">#REF!</definedName>
    <definedName name="_45_2_0_Parse" localSheetId="10" hidden="1">#REF!</definedName>
    <definedName name="_45_2_0_Parse" localSheetId="1" hidden="1">#REF!</definedName>
    <definedName name="_45_2_0_Parse" hidden="1">#REF!</definedName>
    <definedName name="_5_0_S" localSheetId="9" hidden="1">#REF!</definedName>
    <definedName name="_5_0_S" localSheetId="10" hidden="1">#REF!</definedName>
    <definedName name="_5_0_S" localSheetId="1" hidden="1">#REF!</definedName>
    <definedName name="_5_0_S" hidden="1">#REF!</definedName>
    <definedName name="_6a1_" localSheetId="9" hidden="1">#REF!</definedName>
    <definedName name="_6a1_" localSheetId="10" hidden="1">#REF!</definedName>
    <definedName name="_6a1_" localSheetId="1" hidden="1">#REF!</definedName>
    <definedName name="_6a1_" hidden="1">#REF!</definedName>
    <definedName name="_Dist_Bin" localSheetId="9" hidden="1">#REF!</definedName>
    <definedName name="_Dist_Bin" localSheetId="10" hidden="1">#REF!</definedName>
    <definedName name="_Dist_Bin" localSheetId="1" hidden="1">#REF!</definedName>
    <definedName name="_Dist_Bin" hidden="1">#REF!</definedName>
    <definedName name="_Dist_Values" localSheetId="9" hidden="1">#REF!</definedName>
    <definedName name="_Dist_Values" localSheetId="10" hidden="1">#REF!</definedName>
    <definedName name="_Dist_Values" localSheetId="1" hidden="1">#REF!</definedName>
    <definedName name="_Dist_Values" hidden="1">#REF!</definedName>
    <definedName name="_Fill" localSheetId="9" hidden="1">#REF!</definedName>
    <definedName name="_Fill" localSheetId="10" hidden="1">#REF!</definedName>
    <definedName name="_Fill" localSheetId="1" hidden="1">#REF!</definedName>
    <definedName name="_Fill" hidden="1">#REF!</definedName>
    <definedName name="_xlnm._FilterDatabase" localSheetId="7" hidden="1">'10 산목'!$A$7:$V$35</definedName>
    <definedName name="_xlnm._FilterDatabase" localSheetId="8" hidden="1">'10-1 산근'!$A$7:$Q$40</definedName>
    <definedName name="_xlnm._FilterDatabase" localSheetId="9" hidden="1">'11 선금급(1)'!$A$7:$AB$94</definedName>
    <definedName name="_xlnm._FilterDatabase" localSheetId="10" hidden="1">'11 선금급(2)'!$A$7:$AB$94</definedName>
    <definedName name="_xlnm._FilterDatabase" localSheetId="1" hidden="1">'5 산출근거'!$A$7:$CP$94</definedName>
    <definedName name="_xlnm._FilterDatabase" localSheetId="4" hidden="1">'8 분류내(K0)'!$A$7:$AO$71</definedName>
    <definedName name="_xlnm._FilterDatabase" localSheetId="5" hidden="1">'9 일목'!$A$7:$U$41</definedName>
    <definedName name="_xlnm._FilterDatabase" localSheetId="6" hidden="1">'9-1 일위'!$A$7:$AF$41</definedName>
    <definedName name="_xlnm._FilterDatabase" hidden="1">#REF!</definedName>
    <definedName name="_Key1" localSheetId="9" hidden="1">#REF!</definedName>
    <definedName name="_Key1" localSheetId="10" hidden="1">#REF!</definedName>
    <definedName name="_Key1" localSheetId="1" hidden="1">#REF!</definedName>
    <definedName name="_Key1" hidden="1">#REF!</definedName>
    <definedName name="_Key2" localSheetId="9" hidden="1">#REF!</definedName>
    <definedName name="_Key2" localSheetId="1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Parse_Out" localSheetId="9" hidden="1">[1]갑지!#REF!</definedName>
    <definedName name="_Parse_Out" localSheetId="10" hidden="1">[1]갑지!#REF!</definedName>
    <definedName name="_Parse_Out" localSheetId="1" hidden="1">[1]갑지!#REF!</definedName>
    <definedName name="_Parse_Out" hidden="1">[1]갑지!#REF!</definedName>
    <definedName name="_Regression_Int" hidden="1">1</definedName>
    <definedName name="_Regression_Out" localSheetId="9" hidden="1">#REF!</definedName>
    <definedName name="_Regression_Out" localSheetId="10" hidden="1">#REF!</definedName>
    <definedName name="_Regression_Out" localSheetId="1" hidden="1">#REF!</definedName>
    <definedName name="_Regression_Out" hidden="1">#REF!</definedName>
    <definedName name="_Regression_X" localSheetId="9" hidden="1">#REF!</definedName>
    <definedName name="_Regression_X" localSheetId="10" hidden="1">#REF!</definedName>
    <definedName name="_Regression_X" localSheetId="1" hidden="1">#REF!</definedName>
    <definedName name="_Regression_X" hidden="1">#REF!</definedName>
    <definedName name="_Regression_Y" localSheetId="9" hidden="1">#REF!</definedName>
    <definedName name="_Regression_Y" localSheetId="10" hidden="1">#REF!</definedName>
    <definedName name="_Regression_Y" localSheetId="1" hidden="1">#REF!</definedName>
    <definedName name="_Regression_Y" hidden="1">#REF!</definedName>
    <definedName name="_Sort" localSheetId="9" hidden="1">#REF!</definedName>
    <definedName name="_Sort" localSheetId="10" hidden="1">#REF!</definedName>
    <definedName name="_Sort" localSheetId="1" hidden="1">#REF!</definedName>
    <definedName name="_Sort" hidden="1">#REF!</definedName>
    <definedName name="_Table1_In1" localSheetId="9" hidden="1">#REF!</definedName>
    <definedName name="_Table1_In1" localSheetId="10" hidden="1">#REF!</definedName>
    <definedName name="_Table1_In1" localSheetId="1" hidden="1">#REF!</definedName>
    <definedName name="_Table1_In1" hidden="1">#REF!</definedName>
    <definedName name="_Table1_Out" localSheetId="9" hidden="1">#REF!</definedName>
    <definedName name="_Table1_Out" localSheetId="10" hidden="1">#REF!</definedName>
    <definedName name="_Table1_Out" localSheetId="1" hidden="1">#REF!</definedName>
    <definedName name="_Table1_Out" hidden="1">#REF!</definedName>
    <definedName name="④" localSheetId="9" hidden="1">{#N/A,#N/A,FALSE,"단가표지"}</definedName>
    <definedName name="④" localSheetId="10" hidden="1">{#N/A,#N/A,FALSE,"단가표지"}</definedName>
    <definedName name="④" localSheetId="1" hidden="1">{#N/A,#N/A,FALSE,"단가표지"}</definedName>
    <definedName name="④" hidden="1">{#N/A,#N/A,FALSE,"단가표지"}</definedName>
    <definedName name="A" localSheetId="9" hidden="1">#REF!</definedName>
    <definedName name="A" localSheetId="10" hidden="1">#REF!</definedName>
    <definedName name="A" localSheetId="1" hidden="1">#REF!</definedName>
    <definedName name="A" hidden="1">#REF!</definedName>
    <definedName name="A1C1" localSheetId="9" hidden="1">#REF!</definedName>
    <definedName name="A1C1" localSheetId="10" hidden="1">#REF!</definedName>
    <definedName name="A1C1" localSheetId="1" hidden="1">#REF!</definedName>
    <definedName name="A1C1" hidden="1">#REF!</definedName>
    <definedName name="AAAA" localSheetId="9" hidden="1">[2]입찰안!#REF!</definedName>
    <definedName name="AAAA" localSheetId="10" hidden="1">[2]입찰안!#REF!</definedName>
    <definedName name="AAAA" localSheetId="1" hidden="1">[2]입찰안!#REF!</definedName>
    <definedName name="AAAA" hidden="1">[2]입찰안!#REF!</definedName>
    <definedName name="AADFA" localSheetId="9" hidden="1">{#N/A,#N/A,FALSE,"단면 제원"}</definedName>
    <definedName name="AADFA" localSheetId="10" hidden="1">{#N/A,#N/A,FALSE,"단면 제원"}</definedName>
    <definedName name="AADFA" localSheetId="1" hidden="1">{#N/A,#N/A,FALSE,"단면 제원"}</definedName>
    <definedName name="AADFA" hidden="1">{#N/A,#N/A,FALSE,"단면 제원"}</definedName>
    <definedName name="AccessDatabase" hidden="1">"E:\WORK\VISUAL\MIRAE\LOADSYS\LoadDB.mdb"</definedName>
    <definedName name="ACX" localSheetId="9" hidden="1">#REF!</definedName>
    <definedName name="ACX" localSheetId="10" hidden="1">#REF!</definedName>
    <definedName name="ACX" localSheetId="1" hidden="1">#REF!</definedName>
    <definedName name="ACX" hidden="1">#REF!</definedName>
    <definedName name="adfvvv" localSheetId="9" hidden="1">{"'Firr(선)'!$AS$1:$AY$62","'Firr(사)'!$AS$1:$AY$62","'Firr(회)'!$AS$1:$AY$62","'Firr(선)'!$L$1:$V$62","'Firr(사)'!$L$1:$V$62","'Firr(회)'!$L$1:$V$62"}</definedName>
    <definedName name="adfvvv" localSheetId="10" hidden="1">{"'Firr(선)'!$AS$1:$AY$62","'Firr(사)'!$AS$1:$AY$62","'Firr(회)'!$AS$1:$AY$62","'Firr(선)'!$L$1:$V$62","'Firr(사)'!$L$1:$V$62","'Firr(회)'!$L$1:$V$62"}</definedName>
    <definedName name="adfvvv" localSheetId="1" hidden="1">{"'Firr(선)'!$AS$1:$AY$62","'Firr(사)'!$AS$1:$AY$62","'Firr(회)'!$AS$1:$AY$62","'Firr(선)'!$L$1:$V$62","'Firr(사)'!$L$1:$V$62","'Firr(회)'!$L$1:$V$62"}</definedName>
    <definedName name="adfvvv" hidden="1">{"'Firr(선)'!$AS$1:$AY$62","'Firr(사)'!$AS$1:$AY$62","'Firr(회)'!$AS$1:$AY$62","'Firr(선)'!$L$1:$V$62","'Firr(사)'!$L$1:$V$62","'Firr(회)'!$L$1:$V$62"}</definedName>
    <definedName name="alslsdkjfjs" localSheetId="9" hidden="1">#REF!</definedName>
    <definedName name="alslsdkjfjs" localSheetId="10" hidden="1">#REF!</definedName>
    <definedName name="alslsdkjfjs" localSheetId="1" hidden="1">#REF!</definedName>
    <definedName name="alslsdkjfjs" hidden="1">#REF!</definedName>
    <definedName name="anscount" hidden="1">1</definedName>
    <definedName name="ASDF" localSheetId="9" hidden="1">{#N/A,#N/A,FALSE,"골재소요량";#N/A,#N/A,FALSE,"골재소요량"}</definedName>
    <definedName name="ASDF" localSheetId="10" hidden="1">{#N/A,#N/A,FALSE,"골재소요량";#N/A,#N/A,FALSE,"골재소요량"}</definedName>
    <definedName name="ASDF" localSheetId="1" hidden="1">{#N/A,#N/A,FALSE,"골재소요량";#N/A,#N/A,FALSE,"골재소요량"}</definedName>
    <definedName name="ASDF" hidden="1">{#N/A,#N/A,FALSE,"골재소요량";#N/A,#N/A,FALSE,"골재소요량"}</definedName>
    <definedName name="asdfasdfasdfasfcasx" localSheetId="9" hidden="1">#REF!</definedName>
    <definedName name="asdfasdfasdfasfcasx" localSheetId="10" hidden="1">#REF!</definedName>
    <definedName name="asdfasdfasdfasfcasx" localSheetId="1" hidden="1">#REF!</definedName>
    <definedName name="asdfasdfasdfasfcasx" hidden="1">#REF!</definedName>
    <definedName name="asfwe" localSheetId="9" hidden="1">{"'Firr(선)'!$AS$1:$AY$62","'Firr(사)'!$AS$1:$AY$62","'Firr(회)'!$AS$1:$AY$62","'Firr(선)'!$L$1:$V$62","'Firr(사)'!$L$1:$V$62","'Firr(회)'!$L$1:$V$62"}</definedName>
    <definedName name="asfwe" localSheetId="10" hidden="1">{"'Firr(선)'!$AS$1:$AY$62","'Firr(사)'!$AS$1:$AY$62","'Firr(회)'!$AS$1:$AY$62","'Firr(선)'!$L$1:$V$62","'Firr(사)'!$L$1:$V$62","'Firr(회)'!$L$1:$V$62"}</definedName>
    <definedName name="asfwe" localSheetId="1" hidden="1">{"'Firr(선)'!$AS$1:$AY$62","'Firr(사)'!$AS$1:$AY$62","'Firr(회)'!$AS$1:$AY$62","'Firr(선)'!$L$1:$V$62","'Firr(사)'!$L$1:$V$62","'Firr(회)'!$L$1:$V$62"}</definedName>
    <definedName name="asfwe" hidden="1">{"'Firr(선)'!$AS$1:$AY$62","'Firr(사)'!$AS$1:$AY$62","'Firr(회)'!$AS$1:$AY$62","'Firr(선)'!$L$1:$V$62","'Firr(사)'!$L$1:$V$62","'Firr(회)'!$L$1:$V$62"}</definedName>
    <definedName name="awer" localSheetId="9" hidden="1">{"'Firr(선)'!$AS$1:$AY$62","'Firr(사)'!$AS$1:$AY$62","'Firr(회)'!$AS$1:$AY$62","'Firr(선)'!$L$1:$V$62","'Firr(사)'!$L$1:$V$62","'Firr(회)'!$L$1:$V$62"}</definedName>
    <definedName name="awer" localSheetId="10" hidden="1">{"'Firr(선)'!$AS$1:$AY$62","'Firr(사)'!$AS$1:$AY$62","'Firr(회)'!$AS$1:$AY$62","'Firr(선)'!$L$1:$V$62","'Firr(사)'!$L$1:$V$62","'Firr(회)'!$L$1:$V$62"}</definedName>
    <definedName name="awer" localSheetId="1" hidden="1">{"'Firr(선)'!$AS$1:$AY$62","'Firr(사)'!$AS$1:$AY$62","'Firr(회)'!$AS$1:$AY$62","'Firr(선)'!$L$1:$V$62","'Firr(사)'!$L$1:$V$62","'Firr(회)'!$L$1:$V$62"}</definedName>
    <definedName name="awer" hidden="1">{"'Firr(선)'!$AS$1:$AY$62","'Firr(사)'!$AS$1:$AY$62","'Firr(회)'!$AS$1:$AY$62","'Firr(선)'!$L$1:$V$62","'Firr(사)'!$L$1:$V$62","'Firr(회)'!$L$1:$V$62"}</definedName>
    <definedName name="BB" localSheetId="9" hidden="1">#REF!</definedName>
    <definedName name="BB" localSheetId="10" hidden="1">#REF!</definedName>
    <definedName name="BB" hidden="1">#REF!</definedName>
    <definedName name="bbbbbffff" localSheetId="9" hidden="1">#REF!</definedName>
    <definedName name="bbbbbffff" localSheetId="10" hidden="1">#REF!</definedName>
    <definedName name="bbbbbffff" hidden="1">#REF!</definedName>
    <definedName name="cxee" localSheetId="9" hidden="1">{"'Firr(선)'!$AS$1:$AY$62","'Firr(사)'!$AS$1:$AY$62","'Firr(회)'!$AS$1:$AY$62","'Firr(선)'!$L$1:$V$62","'Firr(사)'!$L$1:$V$62","'Firr(회)'!$L$1:$V$62"}</definedName>
    <definedName name="cxee" localSheetId="10" hidden="1">{"'Firr(선)'!$AS$1:$AY$62","'Firr(사)'!$AS$1:$AY$62","'Firr(회)'!$AS$1:$AY$62","'Firr(선)'!$L$1:$V$62","'Firr(사)'!$L$1:$V$62","'Firr(회)'!$L$1:$V$62"}</definedName>
    <definedName name="cxee" localSheetId="1" hidden="1">{"'Firr(선)'!$AS$1:$AY$62","'Firr(사)'!$AS$1:$AY$62","'Firr(회)'!$AS$1:$AY$62","'Firr(선)'!$L$1:$V$62","'Firr(사)'!$L$1:$V$62","'Firr(회)'!$L$1:$V$62"}</definedName>
    <definedName name="cxee" hidden="1">{"'Firr(선)'!$AS$1:$AY$62","'Firr(사)'!$AS$1:$AY$62","'Firr(회)'!$AS$1:$AY$62","'Firr(선)'!$L$1:$V$62","'Firr(사)'!$L$1:$V$62","'Firr(회)'!$L$1:$V$62"}</definedName>
    <definedName name="d" localSheetId="9" hidden="1">#REF!</definedName>
    <definedName name="d" localSheetId="10" hidden="1">#REF!</definedName>
    <definedName name="d" localSheetId="1" hidden="1">#REF!</definedName>
    <definedName name="d" hidden="1">#REF!</definedName>
    <definedName name="derwr" localSheetId="9" hidden="1">{"'Firr(선)'!$AS$1:$AY$62","'Firr(사)'!$AS$1:$AY$62","'Firr(회)'!$AS$1:$AY$62","'Firr(선)'!$L$1:$V$62","'Firr(사)'!$L$1:$V$62","'Firr(회)'!$L$1:$V$62"}</definedName>
    <definedName name="derwr" localSheetId="10" hidden="1">{"'Firr(선)'!$AS$1:$AY$62","'Firr(사)'!$AS$1:$AY$62","'Firr(회)'!$AS$1:$AY$62","'Firr(선)'!$L$1:$V$62","'Firr(사)'!$L$1:$V$62","'Firr(회)'!$L$1:$V$62"}</definedName>
    <definedName name="derwr" localSheetId="1" hidden="1">{"'Firr(선)'!$AS$1:$AY$62","'Firr(사)'!$AS$1:$AY$62","'Firr(회)'!$AS$1:$AY$62","'Firr(선)'!$L$1:$V$62","'Firr(사)'!$L$1:$V$62","'Firr(회)'!$L$1:$V$62"}</definedName>
    <definedName name="derwr" hidden="1">{"'Firr(선)'!$AS$1:$AY$62","'Firr(사)'!$AS$1:$AY$62","'Firr(회)'!$AS$1:$AY$62","'Firr(선)'!$L$1:$V$62","'Firr(사)'!$L$1:$V$62","'Firr(회)'!$L$1:$V$62"}</definedName>
    <definedName name="DFASDF" localSheetId="9" hidden="1">#REF!</definedName>
    <definedName name="DFASDF" localSheetId="10" hidden="1">#REF!</definedName>
    <definedName name="DFASDF" localSheetId="1" hidden="1">#REF!</definedName>
    <definedName name="DFASDF" hidden="1">#REF!</definedName>
    <definedName name="DFDF" localSheetId="9" hidden="1">{#N/A,#N/A,FALSE,"단면 제원"}</definedName>
    <definedName name="DFDF" localSheetId="10" hidden="1">{#N/A,#N/A,FALSE,"단면 제원"}</definedName>
    <definedName name="DFDF" localSheetId="1" hidden="1">{#N/A,#N/A,FALSE,"단면 제원"}</definedName>
    <definedName name="DFDF" hidden="1">{#N/A,#N/A,FALSE,"단면 제원"}</definedName>
    <definedName name="DFSF" localSheetId="9" hidden="1">{#N/A,#N/A,FALSE,"단면 제원"}</definedName>
    <definedName name="DFSF" localSheetId="10" hidden="1">{#N/A,#N/A,FALSE,"단면 제원"}</definedName>
    <definedName name="DFSF" localSheetId="1" hidden="1">{#N/A,#N/A,FALSE,"단면 제원"}</definedName>
    <definedName name="DFSF" hidden="1">{#N/A,#N/A,FALSE,"단면 제원"}</definedName>
    <definedName name="dfwer" localSheetId="9" hidden="1">{"'Firr(선)'!$AS$1:$AY$62","'Firr(사)'!$AS$1:$AY$62","'Firr(회)'!$AS$1:$AY$62","'Firr(선)'!$L$1:$V$62","'Firr(사)'!$L$1:$V$62","'Firr(회)'!$L$1:$V$62"}</definedName>
    <definedName name="dfwer" localSheetId="10" hidden="1">{"'Firr(선)'!$AS$1:$AY$62","'Firr(사)'!$AS$1:$AY$62","'Firr(회)'!$AS$1:$AY$62","'Firr(선)'!$L$1:$V$62","'Firr(사)'!$L$1:$V$62","'Firr(회)'!$L$1:$V$62"}</definedName>
    <definedName name="dfwer" localSheetId="1" hidden="1">{"'Firr(선)'!$AS$1:$AY$62","'Firr(사)'!$AS$1:$AY$62","'Firr(회)'!$AS$1:$AY$62","'Firr(선)'!$L$1:$V$62","'Firr(사)'!$L$1:$V$62","'Firr(회)'!$L$1:$V$62"}</definedName>
    <definedName name="dfwer" hidden="1">{"'Firr(선)'!$AS$1:$AY$62","'Firr(사)'!$AS$1:$AY$62","'Firr(회)'!$AS$1:$AY$62","'Firr(선)'!$L$1:$V$62","'Firr(사)'!$L$1:$V$62","'Firr(회)'!$L$1:$V$62"}</definedName>
    <definedName name="djj" localSheetId="9" hidden="1">{#N/A,#N/A,FALSE,"속도"}</definedName>
    <definedName name="djj" localSheetId="10" hidden="1">{#N/A,#N/A,FALSE,"속도"}</definedName>
    <definedName name="djj" localSheetId="1" hidden="1">{#N/A,#N/A,FALSE,"속도"}</definedName>
    <definedName name="djj" hidden="1">{#N/A,#N/A,FALSE,"속도"}</definedName>
    <definedName name="djl" localSheetId="9" hidden="1">{#N/A,#N/A,FALSE,"표지목차"}</definedName>
    <definedName name="djl" localSheetId="10" hidden="1">{#N/A,#N/A,FALSE,"표지목차"}</definedName>
    <definedName name="djl" localSheetId="1" hidden="1">{#N/A,#N/A,FALSE,"표지목차"}</definedName>
    <definedName name="djl" hidden="1">{#N/A,#N/A,FALSE,"표지목차"}</definedName>
    <definedName name="dkkf" localSheetId="9" hidden="1">{#N/A,#N/A,FALSE,"혼합골재"}</definedName>
    <definedName name="dkkf" localSheetId="10" hidden="1">{#N/A,#N/A,FALSE,"혼합골재"}</definedName>
    <definedName name="dkkf" localSheetId="1" hidden="1">{#N/A,#N/A,FALSE,"혼합골재"}</definedName>
    <definedName name="dkkf" hidden="1">{#N/A,#N/A,FALSE,"혼합골재"}</definedName>
    <definedName name="dlff" localSheetId="9" hidden="1">{#N/A,#N/A,FALSE,"운반시간"}</definedName>
    <definedName name="dlff" localSheetId="10" hidden="1">{#N/A,#N/A,FALSE,"운반시간"}</definedName>
    <definedName name="dlff" localSheetId="1" hidden="1">{#N/A,#N/A,FALSE,"운반시간"}</definedName>
    <definedName name="dlff" hidden="1">{#N/A,#N/A,FALSE,"운반시간"}</definedName>
    <definedName name="dn" localSheetId="9" hidden="1">{#N/A,#N/A,FALSE,"혼합골재"}</definedName>
    <definedName name="dn" localSheetId="10" hidden="1">{#N/A,#N/A,FALSE,"혼합골재"}</definedName>
    <definedName name="dn" localSheetId="1" hidden="1">{#N/A,#N/A,FALSE,"혼합골재"}</definedName>
    <definedName name="dn" hidden="1">{#N/A,#N/A,FALSE,"혼합골재"}</definedName>
    <definedName name="dsaf" localSheetId="9" hidden="1">{#N/A,#N/A,FALSE,"조골재"}</definedName>
    <definedName name="dsaf" localSheetId="10" hidden="1">{#N/A,#N/A,FALSE,"조골재"}</definedName>
    <definedName name="dsaf" localSheetId="1" hidden="1">{#N/A,#N/A,FALSE,"조골재"}</definedName>
    <definedName name="dsaf" hidden="1">{#N/A,#N/A,FALSE,"조골재"}</definedName>
    <definedName name="dsdsd" localSheetId="9" hidden="1">{#N/A,#N/A,FALSE,"운반시간"}</definedName>
    <definedName name="dsdsd" localSheetId="10" hidden="1">{#N/A,#N/A,FALSE,"운반시간"}</definedName>
    <definedName name="dsdsd" localSheetId="1" hidden="1">{#N/A,#N/A,FALSE,"운반시간"}</definedName>
    <definedName name="dsdsd" hidden="1">{#N/A,#N/A,FALSE,"운반시간"}</definedName>
    <definedName name="DSF" localSheetId="9" hidden="1">{#N/A,#N/A,FALSE,"골재소요량";#N/A,#N/A,FALSE,"골재소요량"}</definedName>
    <definedName name="DSF" localSheetId="10" hidden="1">{#N/A,#N/A,FALSE,"골재소요량";#N/A,#N/A,FALSE,"골재소요량"}</definedName>
    <definedName name="DSF" localSheetId="1" hidden="1">{#N/A,#N/A,FALSE,"골재소요량";#N/A,#N/A,FALSE,"골재소요량"}</definedName>
    <definedName name="DSF" hidden="1">{#N/A,#N/A,FALSE,"골재소요량";#N/A,#N/A,FALSE,"골재소요량"}</definedName>
    <definedName name="edssqq" localSheetId="9" hidden="1">{#N/A,#N/A,FALSE,"혼합골재"}</definedName>
    <definedName name="edssqq" localSheetId="10" hidden="1">{#N/A,#N/A,FALSE,"혼합골재"}</definedName>
    <definedName name="edssqq" localSheetId="1" hidden="1">{#N/A,#N/A,FALSE,"혼합골재"}</definedName>
    <definedName name="edssqq" hidden="1">{#N/A,#N/A,FALSE,"혼합골재"}</definedName>
    <definedName name="ee" localSheetId="9" hidden="1">{#N/A,#N/A,FALSE,"단가표지"}</definedName>
    <definedName name="ee" localSheetId="10" hidden="1">{#N/A,#N/A,FALSE,"단가표지"}</definedName>
    <definedName name="ee" localSheetId="1" hidden="1">{#N/A,#N/A,FALSE,"단가표지"}</definedName>
    <definedName name="ee" hidden="1">{#N/A,#N/A,FALSE,"단가표지"}</definedName>
    <definedName name="eee" localSheetId="9" hidden="1">{#N/A,#N/A,FALSE,"2~8번"}</definedName>
    <definedName name="eee" localSheetId="10" hidden="1">{#N/A,#N/A,FALSE,"2~8번"}</definedName>
    <definedName name="eee" localSheetId="1" hidden="1">{#N/A,#N/A,FALSE,"2~8번"}</definedName>
    <definedName name="eee" hidden="1">{#N/A,#N/A,FALSE,"2~8번"}</definedName>
    <definedName name="f" localSheetId="9" hidden="1">[3]입찰안!#REF!</definedName>
    <definedName name="f" localSheetId="10" hidden="1">[3]입찰안!#REF!</definedName>
    <definedName name="f" localSheetId="1" hidden="1">[3]입찰안!#REF!</definedName>
    <definedName name="f" hidden="1">[3]입찰안!#REF!</definedName>
    <definedName name="fdhevwtec" localSheetId="9" hidden="1">{#N/A,#N/A,FALSE,"구조1"}</definedName>
    <definedName name="fdhevwtec" localSheetId="10" hidden="1">{#N/A,#N/A,FALSE,"구조1"}</definedName>
    <definedName name="fdhevwtec" localSheetId="1" hidden="1">{#N/A,#N/A,FALSE,"구조1"}</definedName>
    <definedName name="fdhevwtec" hidden="1">{#N/A,#N/A,FALSE,"구조1"}</definedName>
    <definedName name="fedgre" localSheetId="9" hidden="1">{#N/A,#N/A,FALSE,"배수1"}</definedName>
    <definedName name="fedgre" localSheetId="10" hidden="1">{#N/A,#N/A,FALSE,"배수1"}</definedName>
    <definedName name="fedgre" localSheetId="1" hidden="1">{#N/A,#N/A,FALSE,"배수1"}</definedName>
    <definedName name="fedgre" hidden="1">{#N/A,#N/A,FALSE,"배수1"}</definedName>
    <definedName name="fgn" localSheetId="9" hidden="1">{#N/A,#N/A,FALSE,"구조2"}</definedName>
    <definedName name="fgn" localSheetId="10" hidden="1">{#N/A,#N/A,FALSE,"구조2"}</definedName>
    <definedName name="fgn" localSheetId="1" hidden="1">{#N/A,#N/A,FALSE,"구조2"}</definedName>
    <definedName name="fgn" hidden="1">{#N/A,#N/A,FALSE,"구조2"}</definedName>
    <definedName name="fgnrt" localSheetId="9" hidden="1">{#N/A,#N/A,FALSE,"단가표지"}</definedName>
    <definedName name="fgnrt" localSheetId="10" hidden="1">{#N/A,#N/A,FALSE,"단가표지"}</definedName>
    <definedName name="fgnrt" localSheetId="1" hidden="1">{#N/A,#N/A,FALSE,"단가표지"}</definedName>
    <definedName name="fgnrt" hidden="1">{#N/A,#N/A,FALSE,"단가표지"}</definedName>
    <definedName name="fsdafhaaaaeraw" localSheetId="9" hidden="1">{#N/A,#N/A,FALSE,"구조1"}</definedName>
    <definedName name="fsdafhaaaaeraw" localSheetId="10" hidden="1">{#N/A,#N/A,FALSE,"구조1"}</definedName>
    <definedName name="fsdafhaaaaeraw" localSheetId="1" hidden="1">{#N/A,#N/A,FALSE,"구조1"}</definedName>
    <definedName name="fsdafhaaaaeraw" hidden="1">{#N/A,#N/A,FALSE,"구조1"}</definedName>
    <definedName name="gahahah" localSheetId="9" hidden="1">{#N/A,#N/A,FALSE,"포장1";#N/A,#N/A,FALSE,"포장1"}</definedName>
    <definedName name="gahahah" localSheetId="10" hidden="1">{#N/A,#N/A,FALSE,"포장1";#N/A,#N/A,FALSE,"포장1"}</definedName>
    <definedName name="gahahah" localSheetId="1" hidden="1">{#N/A,#N/A,FALSE,"포장1";#N/A,#N/A,FALSE,"포장1"}</definedName>
    <definedName name="gahahah" hidden="1">{#N/A,#N/A,FALSE,"포장1";#N/A,#N/A,FALSE,"포장1"}</definedName>
    <definedName name="gb" localSheetId="9" hidden="1">{#N/A,#N/A,FALSE,"2~8번"}</definedName>
    <definedName name="gb" localSheetId="10" hidden="1">{#N/A,#N/A,FALSE,"2~8번"}</definedName>
    <definedName name="gb" localSheetId="1" hidden="1">{#N/A,#N/A,FALSE,"2~8번"}</definedName>
    <definedName name="gb" hidden="1">{#N/A,#N/A,FALSE,"2~8번"}</definedName>
    <definedName name="gfgdfg" localSheetId="9" hidden="1">[4]차액보증!#REF!</definedName>
    <definedName name="gfgdfg" localSheetId="10" hidden="1">[4]차액보증!#REF!</definedName>
    <definedName name="gfgdfg" localSheetId="1" hidden="1">[4]차액보증!#REF!</definedName>
    <definedName name="gfgdfg" hidden="1">[4]차액보증!#REF!</definedName>
    <definedName name="grew" localSheetId="9" hidden="1">#REF!</definedName>
    <definedName name="grew" localSheetId="10" hidden="1">#REF!</definedName>
    <definedName name="grew" localSheetId="1" hidden="1">#REF!</definedName>
    <definedName name="grew" hidden="1">#REF!</definedName>
    <definedName name="gsagsdarafds" localSheetId="9" hidden="1">{#N/A,#N/A,FALSE,"토공2"}</definedName>
    <definedName name="gsagsdarafds" localSheetId="10" hidden="1">{#N/A,#N/A,FALSE,"토공2"}</definedName>
    <definedName name="gsagsdarafds" localSheetId="1" hidden="1">{#N/A,#N/A,FALSE,"토공2"}</definedName>
    <definedName name="gsagsdarafds" hidden="1">{#N/A,#N/A,FALSE,"토공2"}</definedName>
    <definedName name="hadfhafa" localSheetId="9" hidden="1">{#N/A,#N/A,FALSE,"혼합골재"}</definedName>
    <definedName name="hadfhafa" localSheetId="10" hidden="1">{#N/A,#N/A,FALSE,"혼합골재"}</definedName>
    <definedName name="hadfhafa" localSheetId="1" hidden="1">{#N/A,#N/A,FALSE,"혼합골재"}</definedName>
    <definedName name="hadfhafa" hidden="1">{#N/A,#N/A,FALSE,"혼합골재"}</definedName>
    <definedName name="hadfhafhad" localSheetId="9" hidden="1">{#N/A,#N/A,FALSE,"운반시간"}</definedName>
    <definedName name="hadfhafhad" localSheetId="10" hidden="1">{#N/A,#N/A,FALSE,"운반시간"}</definedName>
    <definedName name="hadfhafhad" localSheetId="1" hidden="1">{#N/A,#N/A,FALSE,"운반시간"}</definedName>
    <definedName name="hadfhafhad" hidden="1">{#N/A,#N/A,FALSE,"운반시간"}</definedName>
    <definedName name="hadfhata" localSheetId="9" hidden="1">{#N/A,#N/A,FALSE,"표지목차"}</definedName>
    <definedName name="hadfhata" localSheetId="10" hidden="1">{#N/A,#N/A,FALSE,"표지목차"}</definedName>
    <definedName name="hadfhata" localSheetId="1" hidden="1">{#N/A,#N/A,FALSE,"표지목차"}</definedName>
    <definedName name="hadfhata" hidden="1">{#N/A,#N/A,FALSE,"표지목차"}</definedName>
    <definedName name="hadhfaha" localSheetId="9" hidden="1">{#N/A,#N/A,FALSE,"포장2"}</definedName>
    <definedName name="hadhfaha" localSheetId="10" hidden="1">{#N/A,#N/A,FALSE,"포장2"}</definedName>
    <definedName name="hadhfaha" localSheetId="1" hidden="1">{#N/A,#N/A,FALSE,"포장2"}</definedName>
    <definedName name="hadhfaha" hidden="1">{#N/A,#N/A,FALSE,"포장2"}</definedName>
    <definedName name="han" localSheetId="9" hidden="1">#REF!</definedName>
    <definedName name="han" localSheetId="10" hidden="1">#REF!</definedName>
    <definedName name="han" localSheetId="1" hidden="1">#REF!</definedName>
    <definedName name="han" hidden="1">#REF!</definedName>
    <definedName name="hrbjrjy" localSheetId="9" hidden="1">{#N/A,#N/A,FALSE,"배수2"}</definedName>
    <definedName name="hrbjrjy" localSheetId="10" hidden="1">{#N/A,#N/A,FALSE,"배수2"}</definedName>
    <definedName name="hrbjrjy" localSheetId="1" hidden="1">{#N/A,#N/A,FALSE,"배수2"}</definedName>
    <definedName name="hrbjrjy" hidden="1">{#N/A,#N/A,FALSE,"배수2"}</definedName>
    <definedName name="HTML_CodePage" hidden="1">949</definedName>
    <definedName name="HTML_Control" localSheetId="9" hidden="1">{"'중기작업1'!$A$1:$V$18"}</definedName>
    <definedName name="HTML_Control" localSheetId="10" hidden="1">{"'중기작업1'!$A$1:$V$18"}</definedName>
    <definedName name="HTML_Control" localSheetId="1" hidden="1">{"'중기작업1'!$A$1:$V$18"}</definedName>
    <definedName name="HTML_Control" hidden="1">{"'중기작업1'!$A$1:$V$18"}</definedName>
    <definedName name="HTML_Description" hidden="1">""</definedName>
    <definedName name="HTML_Email" hidden="1">""</definedName>
    <definedName name="HTML_Header" hidden="1">"중기작업1"</definedName>
    <definedName name="HTML_LastUpdate" hidden="1">"99-07-22"</definedName>
    <definedName name="HTML_LineAfter" hidden="1">FALSE</definedName>
    <definedName name="HTML_LineBefore" hidden="1">FALSE</definedName>
    <definedName name="HTML_Name" hidden="1">"경일"</definedName>
    <definedName name="HTML_OBDlg2" hidden="1">TRUE</definedName>
    <definedName name="HTML_OBDlg4" hidden="1">TRUE</definedName>
    <definedName name="HTML_OS" hidden="1">0</definedName>
    <definedName name="HTML_PathFile" hidden="1">"C:\WORK\상구\MyHTML.htm"</definedName>
    <definedName name="HTML_Title" hidden="1">"99공1"</definedName>
    <definedName name="iouo" localSheetId="9" hidden="1">{#N/A,#N/A,FALSE,"배수2"}</definedName>
    <definedName name="iouo" localSheetId="10" hidden="1">{#N/A,#N/A,FALSE,"배수2"}</definedName>
    <definedName name="iouo" localSheetId="1" hidden="1">{#N/A,#N/A,FALSE,"배수2"}</definedName>
    <definedName name="iouo" hidden="1">{#N/A,#N/A,FALSE,"배수2"}</definedName>
    <definedName name="ioup" localSheetId="9" hidden="1">{#N/A,#N/A,FALSE,"속도"}</definedName>
    <definedName name="ioup" localSheetId="10" hidden="1">{#N/A,#N/A,FALSE,"속도"}</definedName>
    <definedName name="ioup" localSheetId="1" hidden="1">{#N/A,#N/A,FALSE,"속도"}</definedName>
    <definedName name="ioup" hidden="1">{#N/A,#N/A,FALSE,"속도"}</definedName>
    <definedName name="j" localSheetId="9" hidden="1">#REF!</definedName>
    <definedName name="j" localSheetId="10" hidden="1">#REF!</definedName>
    <definedName name="j" localSheetId="1" hidden="1">#REF!</definedName>
    <definedName name="j" hidden="1">#REF!</definedName>
    <definedName name="jii" localSheetId="9" hidden="1">{#N/A,#N/A,FALSE,"골재소요량";#N/A,#N/A,FALSE,"골재소요량"}</definedName>
    <definedName name="jii" localSheetId="10" hidden="1">{#N/A,#N/A,FALSE,"골재소요량";#N/A,#N/A,FALSE,"골재소요량"}</definedName>
    <definedName name="jii" localSheetId="1" hidden="1">{#N/A,#N/A,FALSE,"골재소요량";#N/A,#N/A,FALSE,"골재소요량"}</definedName>
    <definedName name="jii" hidden="1">{#N/A,#N/A,FALSE,"골재소요량";#N/A,#N/A,FALSE,"골재소요량"}</definedName>
    <definedName name="jjj" localSheetId="9" hidden="1">{#N/A,#N/A,FALSE,"포장1";#N/A,#N/A,FALSE,"포장1"}</definedName>
    <definedName name="jjj" localSheetId="10" hidden="1">{#N/A,#N/A,FALSE,"포장1";#N/A,#N/A,FALSE,"포장1"}</definedName>
    <definedName name="jjj" localSheetId="1" hidden="1">{#N/A,#N/A,FALSE,"포장1";#N/A,#N/A,FALSE,"포장1"}</definedName>
    <definedName name="jjj" hidden="1">{#N/A,#N/A,FALSE,"포장1";#N/A,#N/A,FALSE,"포장1"}</definedName>
    <definedName name="jjjj" localSheetId="9" hidden="1">{#N/A,#N/A,FALSE,"골재소요량";#N/A,#N/A,FALSE,"골재소요량"}</definedName>
    <definedName name="jjjj" localSheetId="10" hidden="1">{#N/A,#N/A,FALSE,"골재소요량";#N/A,#N/A,FALSE,"골재소요량"}</definedName>
    <definedName name="jjjj" localSheetId="1" hidden="1">{#N/A,#N/A,FALSE,"골재소요량";#N/A,#N/A,FALSE,"골재소요량"}</definedName>
    <definedName name="jjjj" hidden="1">{#N/A,#N/A,FALSE,"골재소요량";#N/A,#N/A,FALSE,"골재소요량"}</definedName>
    <definedName name="jytrtysr" localSheetId="9" hidden="1">{#N/A,#N/A,FALSE,"조골재"}</definedName>
    <definedName name="jytrtysr" localSheetId="10" hidden="1">{#N/A,#N/A,FALSE,"조골재"}</definedName>
    <definedName name="jytrtysr" localSheetId="1" hidden="1">{#N/A,#N/A,FALSE,"조골재"}</definedName>
    <definedName name="jytrtysr" hidden="1">{#N/A,#N/A,FALSE,"조골재"}</definedName>
    <definedName name="kddas" localSheetId="9" hidden="1">{#N/A,#N/A,FALSE,"포장1";#N/A,#N/A,FALSE,"포장1"}</definedName>
    <definedName name="kddas" localSheetId="10" hidden="1">{#N/A,#N/A,FALSE,"포장1";#N/A,#N/A,FALSE,"포장1"}</definedName>
    <definedName name="kddas" localSheetId="1" hidden="1">{#N/A,#N/A,FALSE,"포장1";#N/A,#N/A,FALSE,"포장1"}</definedName>
    <definedName name="kddas" hidden="1">{#N/A,#N/A,FALSE,"포장1";#N/A,#N/A,FALSE,"포장1"}</definedName>
    <definedName name="kk" localSheetId="9" hidden="1">#REF!</definedName>
    <definedName name="kk" localSheetId="10" hidden="1">#REF!</definedName>
    <definedName name="kk" localSheetId="1" hidden="1">#REF!</definedName>
    <definedName name="kk" hidden="1">#REF!</definedName>
    <definedName name="kk00" localSheetId="9" hidden="1">{#N/A,#N/A,FALSE,"이정표"}</definedName>
    <definedName name="kk00" localSheetId="10" hidden="1">{#N/A,#N/A,FALSE,"이정표"}</definedName>
    <definedName name="kk00" localSheetId="1" hidden="1">{#N/A,#N/A,FALSE,"이정표"}</definedName>
    <definedName name="kk00" hidden="1">{#N/A,#N/A,FALSE,"이정표"}</definedName>
    <definedName name="knj" localSheetId="9" hidden="1">{#N/A,#N/A,FALSE,"혼합골재"}</definedName>
    <definedName name="knj" localSheetId="10" hidden="1">{#N/A,#N/A,FALSE,"혼합골재"}</definedName>
    <definedName name="knj" localSheetId="1" hidden="1">{#N/A,#N/A,FALSE,"혼합골재"}</definedName>
    <definedName name="knj" hidden="1">{#N/A,#N/A,FALSE,"혼합골재"}</definedName>
    <definedName name="kytjnjr" localSheetId="9" hidden="1">{#N/A,#N/A,FALSE,"토공2"}</definedName>
    <definedName name="kytjnjr" localSheetId="10" hidden="1">{#N/A,#N/A,FALSE,"토공2"}</definedName>
    <definedName name="kytjnjr" localSheetId="1" hidden="1">{#N/A,#N/A,FALSE,"토공2"}</definedName>
    <definedName name="kytjnjr" hidden="1">{#N/A,#N/A,FALSE,"토공2"}</definedName>
    <definedName name="lijop" localSheetId="9" hidden="1">{#N/A,#N/A,FALSE,"배수1"}</definedName>
    <definedName name="lijop" localSheetId="10" hidden="1">{#N/A,#N/A,FALSE,"배수1"}</definedName>
    <definedName name="lijop" localSheetId="1" hidden="1">{#N/A,#N/A,FALSE,"배수1"}</definedName>
    <definedName name="lijop" hidden="1">{#N/A,#N/A,FALSE,"배수1"}</definedName>
    <definedName name="lo" localSheetId="9" hidden="1">{#N/A,#N/A,FALSE,"2~8번"}</definedName>
    <definedName name="lo" localSheetId="10" hidden="1">{#N/A,#N/A,FALSE,"2~8번"}</definedName>
    <definedName name="lo" localSheetId="1" hidden="1">{#N/A,#N/A,FALSE,"2~8번"}</definedName>
    <definedName name="lo" hidden="1">{#N/A,#N/A,FALSE,"2~8번"}</definedName>
    <definedName name="MM" localSheetId="9" hidden="1">{#N/A,#N/A,FALSE,"단가표지"}</definedName>
    <definedName name="MM" localSheetId="10" hidden="1">{#N/A,#N/A,FALSE,"단가표지"}</definedName>
    <definedName name="MM" localSheetId="1" hidden="1">{#N/A,#N/A,FALSE,"단가표지"}</definedName>
    <definedName name="MM" hidden="1">{#N/A,#N/A,FALSE,"단가표지"}</definedName>
    <definedName name="MN" localSheetId="9" hidden="1">{#N/A,#N/A,FALSE,"부대2"}</definedName>
    <definedName name="MN" localSheetId="10" hidden="1">{#N/A,#N/A,FALSE,"부대2"}</definedName>
    <definedName name="MN" localSheetId="1" hidden="1">{#N/A,#N/A,FALSE,"부대2"}</definedName>
    <definedName name="MN" hidden="1">{#N/A,#N/A,FALSE,"부대2"}</definedName>
    <definedName name="n" hidden="1">[5]실행철강하도!$A$1:$A$4</definedName>
    <definedName name="NEWNAME" localSheetId="9" hidden="1">{#N/A,#N/A,FALSE,"CCTV"}</definedName>
    <definedName name="NEWNAME" localSheetId="10" hidden="1">{#N/A,#N/A,FALSE,"CCTV"}</definedName>
    <definedName name="NEWNAME" localSheetId="1" hidden="1">{#N/A,#N/A,FALSE,"CCTV"}</definedName>
    <definedName name="NEWNAME" hidden="1">{#N/A,#N/A,FALSE,"CCTV"}</definedName>
    <definedName name="oi8uip" localSheetId="9" hidden="1">{#N/A,#N/A,FALSE,"이정표"}</definedName>
    <definedName name="oi8uip" localSheetId="10" hidden="1">{#N/A,#N/A,FALSE,"이정표"}</definedName>
    <definedName name="oi8uip" localSheetId="1" hidden="1">{#N/A,#N/A,FALSE,"이정표"}</definedName>
    <definedName name="oi8uip" hidden="1">{#N/A,#N/A,FALSE,"이정표"}</definedName>
    <definedName name="oiuyo" localSheetId="9" hidden="1">{#N/A,#N/A,FALSE,"부대1"}</definedName>
    <definedName name="oiuyo" localSheetId="10" hidden="1">{#N/A,#N/A,FALSE,"부대1"}</definedName>
    <definedName name="oiuyo" localSheetId="1" hidden="1">{#N/A,#N/A,FALSE,"부대1"}</definedName>
    <definedName name="oiuyo" hidden="1">{#N/A,#N/A,FALSE,"부대1"}</definedName>
    <definedName name="ok" localSheetId="9" hidden="1">{#N/A,#N/A,FALSE,"2~8번"}</definedName>
    <definedName name="ok" localSheetId="10" hidden="1">{#N/A,#N/A,FALSE,"2~8번"}</definedName>
    <definedName name="ok" localSheetId="1" hidden="1">{#N/A,#N/A,FALSE,"2~8번"}</definedName>
    <definedName name="ok" hidden="1">{#N/A,#N/A,FALSE,"2~8번"}</definedName>
    <definedName name="ouio" localSheetId="9" hidden="1">{#N/A,#N/A,FALSE,"부대2"}</definedName>
    <definedName name="ouio" localSheetId="10" hidden="1">{#N/A,#N/A,FALSE,"부대2"}</definedName>
    <definedName name="ouio" localSheetId="1" hidden="1">{#N/A,#N/A,FALSE,"부대2"}</definedName>
    <definedName name="ouio" hidden="1">{#N/A,#N/A,FALSE,"부대2"}</definedName>
    <definedName name="park01" localSheetId="9" hidden="1">{#N/A,#N/A,FALSE,"조골재"}</definedName>
    <definedName name="park01" localSheetId="10" hidden="1">{#N/A,#N/A,FALSE,"조골재"}</definedName>
    <definedName name="park01" localSheetId="1" hidden="1">{#N/A,#N/A,FALSE,"조골재"}</definedName>
    <definedName name="park01" hidden="1">{#N/A,#N/A,FALSE,"조골재"}</definedName>
    <definedName name="_xlnm.Print_Area" localSheetId="7">'10 산목'!$C$1:$T$35</definedName>
    <definedName name="_xlnm.Print_Area" localSheetId="8">'10-1 산근'!$A$1:$Q$40</definedName>
    <definedName name="_xlnm.Print_Area" localSheetId="9">'11 선금급(1)'!$A$1:$AB$94</definedName>
    <definedName name="_xlnm.Print_Area" localSheetId="10">'11 선금급(2)'!$A$1:$AB$94</definedName>
    <definedName name="_xlnm.Print_Area" localSheetId="1">'5 산출근거'!$A$1:$CP$94</definedName>
    <definedName name="_xlnm.Print_Area" localSheetId="2">'6 적용대가 원가계산서'!$A$1:$S$39</definedName>
    <definedName name="_xlnm.Print_Area" localSheetId="3">'7 분류집(K0)'!$A$1:$S$30</definedName>
    <definedName name="_xlnm.Print_Area" localSheetId="4">'8 분류내(K0)'!$A$1:$AM$71</definedName>
    <definedName name="_xlnm.Print_Area" localSheetId="5">'9 일목'!$C$1:$U$33</definedName>
    <definedName name="_xlnm.Print_Area" localSheetId="6">'9-1 일위'!$A$1:$AF$41</definedName>
    <definedName name="_xlnm.Print_Titles" localSheetId="9">'11 선금급(1)'!$B:$D,'11 선금급(1)'!$1:$7</definedName>
    <definedName name="_xlnm.Print_Titles" localSheetId="10">'11 선금급(2)'!$B:$D,'11 선금급(2)'!$1:$7</definedName>
    <definedName name="_xlnm.Print_Titles" localSheetId="1">'5 산출근거'!$B:$D,'5 산출근거'!$1:$7</definedName>
    <definedName name="_xlnm.Print_Titles" localSheetId="2">'6 적용대가 원가계산서'!$1:$6</definedName>
    <definedName name="_xlnm.Print_Titles" localSheetId="3">'7 분류집(K0)'!$1:$7</definedName>
    <definedName name="_xlnm.Print_Titles" localSheetId="4">'8 분류내(K0)'!$1:$7</definedName>
    <definedName name="_xlnm.Print_Titles">#N/A</definedName>
    <definedName name="q" localSheetId="9" hidden="1">#REF!</definedName>
    <definedName name="q" localSheetId="10" hidden="1">#REF!</definedName>
    <definedName name="q" localSheetId="1" hidden="1">#REF!</definedName>
    <definedName name="q" hidden="1">#REF!</definedName>
    <definedName name="Q3WEE" localSheetId="9" hidden="1">{#N/A,#N/A,FALSE,"조골재"}</definedName>
    <definedName name="Q3WEE" localSheetId="10" hidden="1">{#N/A,#N/A,FALSE,"조골재"}</definedName>
    <definedName name="Q3WEE" localSheetId="1" hidden="1">{#N/A,#N/A,FALSE,"조골재"}</definedName>
    <definedName name="Q3WEE" hidden="1">{#N/A,#N/A,FALSE,"조골재"}</definedName>
    <definedName name="qor" hidden="1">[6]실행철강하도!$A$1:$A$4</definedName>
    <definedName name="qq" localSheetId="9" hidden="1">{#N/A,#N/A,FALSE,"단가표지"}</definedName>
    <definedName name="qq" localSheetId="10" hidden="1">{#N/A,#N/A,FALSE,"단가표지"}</definedName>
    <definedName name="qq" localSheetId="1" hidden="1">{#N/A,#N/A,FALSE,"단가표지"}</definedName>
    <definedName name="qq" hidden="1">{#N/A,#N/A,FALSE,"단가표지"}</definedName>
    <definedName name="qsdf" localSheetId="9" hidden="1">{"'Firr(선)'!$AS$1:$AY$62","'Firr(사)'!$AS$1:$AY$62","'Firr(회)'!$AS$1:$AY$62","'Firr(선)'!$L$1:$V$62","'Firr(사)'!$L$1:$V$62","'Firr(회)'!$L$1:$V$62"}</definedName>
    <definedName name="qsdf" localSheetId="10" hidden="1">{"'Firr(선)'!$AS$1:$AY$62","'Firr(사)'!$AS$1:$AY$62","'Firr(회)'!$AS$1:$AY$62","'Firr(선)'!$L$1:$V$62","'Firr(사)'!$L$1:$V$62","'Firr(회)'!$L$1:$V$62"}</definedName>
    <definedName name="qsdf" localSheetId="1" hidden="1">{"'Firr(선)'!$AS$1:$AY$62","'Firr(사)'!$AS$1:$AY$62","'Firr(회)'!$AS$1:$AY$62","'Firr(선)'!$L$1:$V$62","'Firr(사)'!$L$1:$V$62","'Firr(회)'!$L$1:$V$62"}</definedName>
    <definedName name="qsdf" hidden="1">{"'Firr(선)'!$AS$1:$AY$62","'Firr(사)'!$AS$1:$AY$62","'Firr(회)'!$AS$1:$AY$62","'Firr(선)'!$L$1:$V$62","'Firr(사)'!$L$1:$V$62","'Firr(회)'!$L$1:$V$62"}</definedName>
    <definedName name="qw" localSheetId="9" hidden="1">{#N/A,#N/A,FALSE,"단가표지"}</definedName>
    <definedName name="qw" localSheetId="10" hidden="1">{#N/A,#N/A,FALSE,"단가표지"}</definedName>
    <definedName name="qw" localSheetId="1" hidden="1">{#N/A,#N/A,FALSE,"단가표지"}</definedName>
    <definedName name="qw" hidden="1">{#N/A,#N/A,FALSE,"단가표지"}</definedName>
    <definedName name="qwerqerwr" localSheetId="9" hidden="1">#REF!</definedName>
    <definedName name="qwerqerwr" localSheetId="10" hidden="1">#REF!</definedName>
    <definedName name="qwerqerwr" localSheetId="1" hidden="1">#REF!</definedName>
    <definedName name="qwerqerwr" hidden="1">#REF!</definedName>
    <definedName name="rarasfsda" localSheetId="9" hidden="1">{#N/A,#N/A,FALSE,"이정표"}</definedName>
    <definedName name="rarasfsda" localSheetId="10" hidden="1">{#N/A,#N/A,FALSE,"이정표"}</definedName>
    <definedName name="rarasfsda" localSheetId="1" hidden="1">{#N/A,#N/A,FALSE,"이정표"}</definedName>
    <definedName name="rarasfsda" hidden="1">{#N/A,#N/A,FALSE,"이정표"}</definedName>
    <definedName name="rasfsafsafdsa" localSheetId="9" hidden="1">{#N/A,#N/A,FALSE,"조골재"}</definedName>
    <definedName name="rasfsafsafdsa" localSheetId="10" hidden="1">{#N/A,#N/A,FALSE,"조골재"}</definedName>
    <definedName name="rasfsafsafdsa" localSheetId="1" hidden="1">{#N/A,#N/A,FALSE,"조골재"}</definedName>
    <definedName name="rasfsafsafdsa" hidden="1">{#N/A,#N/A,FALSE,"조골재"}</definedName>
    <definedName name="RFYIFIOYGOPIO" localSheetId="9" hidden="1">#REF!</definedName>
    <definedName name="RFYIFIOYGOPIO" localSheetId="10" hidden="1">#REF!</definedName>
    <definedName name="RFYIFIOYGOPIO" localSheetId="1" hidden="1">#REF!</definedName>
    <definedName name="RFYIFIOYGOPIO" hidden="1">#REF!</definedName>
    <definedName name="rkdkd" localSheetId="9" hidden="1">{#N/A,#N/A,FALSE,"2~8번"}</definedName>
    <definedName name="rkdkd" localSheetId="10" hidden="1">{#N/A,#N/A,FALSE,"2~8번"}</definedName>
    <definedName name="rkdkd" localSheetId="1" hidden="1">{#N/A,#N/A,FALSE,"2~8번"}</definedName>
    <definedName name="rkdkd" hidden="1">{#N/A,#N/A,FALSE,"2~8번"}</definedName>
    <definedName name="rks" localSheetId="9" hidden="1">{#N/A,#N/A,FALSE,"구조2"}</definedName>
    <definedName name="rks" localSheetId="10" hidden="1">{#N/A,#N/A,FALSE,"구조2"}</definedName>
    <definedName name="rks" localSheetId="1" hidden="1">{#N/A,#N/A,FALSE,"구조2"}</definedName>
    <definedName name="rks" hidden="1">{#N/A,#N/A,FALSE,"구조2"}</definedName>
    <definedName name="rkss" localSheetId="9" hidden="1">{#N/A,#N/A,FALSE,"부대1"}</definedName>
    <definedName name="rkss" localSheetId="10" hidden="1">{#N/A,#N/A,FALSE,"부대1"}</definedName>
    <definedName name="rkss" localSheetId="1" hidden="1">{#N/A,#N/A,FALSE,"부대1"}</definedName>
    <definedName name="rkss" hidden="1">{#N/A,#N/A,FALSE,"부대1"}</definedName>
    <definedName name="rksss" localSheetId="9" hidden="1">{#N/A,#N/A,FALSE,"부대2"}</definedName>
    <definedName name="rksss" localSheetId="10" hidden="1">{#N/A,#N/A,FALSE,"부대2"}</definedName>
    <definedName name="rksss" localSheetId="1" hidden="1">{#N/A,#N/A,FALSE,"부대2"}</definedName>
    <definedName name="rksss" hidden="1">{#N/A,#N/A,FALSE,"부대2"}</definedName>
    <definedName name="rkssss" localSheetId="9" hidden="1">{#N/A,#N/A,FALSE,"속도"}</definedName>
    <definedName name="rkssss" localSheetId="10" hidden="1">{#N/A,#N/A,FALSE,"속도"}</definedName>
    <definedName name="rkssss" localSheetId="1" hidden="1">{#N/A,#N/A,FALSE,"속도"}</definedName>
    <definedName name="rkssss" hidden="1">{#N/A,#N/A,FALSE,"속도"}</definedName>
    <definedName name="RRR" hidden="1">[7]울산시산표!$G$1:$G$1019</definedName>
    <definedName name="rsaraf" localSheetId="9" hidden="1">{#N/A,#N/A,FALSE,"운반시간"}</definedName>
    <definedName name="rsaraf" localSheetId="10" hidden="1">{#N/A,#N/A,FALSE,"운반시간"}</definedName>
    <definedName name="rsaraf" localSheetId="1" hidden="1">{#N/A,#N/A,FALSE,"운반시간"}</definedName>
    <definedName name="rsaraf" hidden="1">{#N/A,#N/A,FALSE,"운반시간"}</definedName>
    <definedName name="rwe6vtd" localSheetId="9" hidden="1">{#N/A,#N/A,FALSE,"표지목차"}</definedName>
    <definedName name="rwe6vtd" localSheetId="10" hidden="1">{#N/A,#N/A,FALSE,"표지목차"}</definedName>
    <definedName name="rwe6vtd" localSheetId="1" hidden="1">{#N/A,#N/A,FALSE,"표지목차"}</definedName>
    <definedName name="rwe6vtd" hidden="1">{#N/A,#N/A,FALSE,"표지목차"}</definedName>
    <definedName name="ryescerfwe" localSheetId="9" hidden="1">{#N/A,#N/A,FALSE,"부대2"}</definedName>
    <definedName name="ryescerfwe" localSheetId="10" hidden="1">{#N/A,#N/A,FALSE,"부대2"}</definedName>
    <definedName name="ryescerfwe" localSheetId="1" hidden="1">{#N/A,#N/A,FALSE,"부대2"}</definedName>
    <definedName name="ryescerfwe" hidden="1">{#N/A,#N/A,FALSE,"부대2"}</definedName>
    <definedName name="sasasa" localSheetId="9" hidden="1">{#N/A,#N/A,FALSE,"속도"}</definedName>
    <definedName name="sasasa" localSheetId="10" hidden="1">{#N/A,#N/A,FALSE,"속도"}</definedName>
    <definedName name="sasasa" localSheetId="1" hidden="1">{#N/A,#N/A,FALSE,"속도"}</definedName>
    <definedName name="sasasa" hidden="1">{#N/A,#N/A,FALSE,"속도"}</definedName>
    <definedName name="SDAS" localSheetId="9" hidden="1">{"'Firr(선)'!$AS$1:$AY$62","'Firr(사)'!$AS$1:$AY$62","'Firr(회)'!$AS$1:$AY$62","'Firr(선)'!$L$1:$V$62","'Firr(사)'!$L$1:$V$62","'Firr(회)'!$L$1:$V$62"}</definedName>
    <definedName name="SDAS" localSheetId="10" hidden="1">{"'Firr(선)'!$AS$1:$AY$62","'Firr(사)'!$AS$1:$AY$62","'Firr(회)'!$AS$1:$AY$62","'Firr(선)'!$L$1:$V$62","'Firr(사)'!$L$1:$V$62","'Firr(회)'!$L$1:$V$62"}</definedName>
    <definedName name="SDAS" localSheetId="1" hidden="1">{"'Firr(선)'!$AS$1:$AY$62","'Firr(사)'!$AS$1:$AY$62","'Firr(회)'!$AS$1:$AY$62","'Firr(선)'!$L$1:$V$62","'Firr(사)'!$L$1:$V$62","'Firr(회)'!$L$1:$V$62"}</definedName>
    <definedName name="SDAS" hidden="1">{"'Firr(선)'!$AS$1:$AY$62","'Firr(사)'!$AS$1:$AY$62","'Firr(회)'!$AS$1:$AY$62","'Firr(선)'!$L$1:$V$62","'Firr(사)'!$L$1:$V$62","'Firr(회)'!$L$1:$V$62"}</definedName>
    <definedName name="SDCFG\" localSheetId="9" hidden="1">{#N/A,#N/A,FALSE,"운반시간"}</definedName>
    <definedName name="SDCFG\" localSheetId="10" hidden="1">{#N/A,#N/A,FALSE,"운반시간"}</definedName>
    <definedName name="SDCFG\" localSheetId="1" hidden="1">{#N/A,#N/A,FALSE,"운반시간"}</definedName>
    <definedName name="SDCFG\" hidden="1">{#N/A,#N/A,FALSE,"운반시간"}</definedName>
    <definedName name="SDF" localSheetId="9" hidden="1">{#N/A,#N/A,FALSE,"혼합골재"}</definedName>
    <definedName name="SDF" localSheetId="10" hidden="1">{#N/A,#N/A,FALSE,"혼합골재"}</definedName>
    <definedName name="SDF" localSheetId="1" hidden="1">{#N/A,#N/A,FALSE,"혼합골재"}</definedName>
    <definedName name="SDF" hidden="1">{#N/A,#N/A,FALSE,"혼합골재"}</definedName>
    <definedName name="sdg" localSheetId="9" hidden="1">#REF!</definedName>
    <definedName name="sdg" localSheetId="10" hidden="1">#REF!</definedName>
    <definedName name="sdg" localSheetId="1" hidden="1">#REF!</definedName>
    <definedName name="sdg" hidden="1">#REF!</definedName>
    <definedName name="sheet" localSheetId="9" hidden="1">{#N/A,#N/A,FALSE,"골재소요량";#N/A,#N/A,FALSE,"골재소요량"}</definedName>
    <definedName name="sheet" localSheetId="10" hidden="1">{#N/A,#N/A,FALSE,"골재소요량";#N/A,#N/A,FALSE,"골재소요량"}</definedName>
    <definedName name="sheet" localSheetId="1" hidden="1">{#N/A,#N/A,FALSE,"골재소요량";#N/A,#N/A,FALSE,"골재소요량"}</definedName>
    <definedName name="sheet" hidden="1">{#N/A,#N/A,FALSE,"골재소요량";#N/A,#N/A,FALSE,"골재소요량"}</definedName>
    <definedName name="SORT" localSheetId="9" hidden="1">#REF!</definedName>
    <definedName name="SORT" localSheetId="10" hidden="1">#REF!</definedName>
    <definedName name="SORT" localSheetId="1" hidden="1">#REF!</definedName>
    <definedName name="SORT" hidden="1">#REF!</definedName>
    <definedName name="sss" localSheetId="9" hidden="1">{#N/A,#N/A,FALSE,"전력간선"}</definedName>
    <definedName name="sss" localSheetId="10" hidden="1">{#N/A,#N/A,FALSE,"전력간선"}</definedName>
    <definedName name="sss" localSheetId="1" hidden="1">{#N/A,#N/A,FALSE,"전력간선"}</definedName>
    <definedName name="sss" hidden="1">{#N/A,#N/A,FALSE,"전력간선"}</definedName>
    <definedName name="tr" localSheetId="9" hidden="1">#REF!</definedName>
    <definedName name="tr" localSheetId="10" hidden="1">#REF!</definedName>
    <definedName name="tr" localSheetId="1" hidden="1">#REF!</definedName>
    <definedName name="tr" hidden="1">#REF!</definedName>
    <definedName name="tytju4tewete" localSheetId="9" hidden="1">{#N/A,#N/A,FALSE,"속도"}</definedName>
    <definedName name="tytju4tewete" localSheetId="10" hidden="1">{#N/A,#N/A,FALSE,"속도"}</definedName>
    <definedName name="tytju4tewete" localSheetId="1" hidden="1">{#N/A,#N/A,FALSE,"속도"}</definedName>
    <definedName name="tytju4tewete" hidden="1">{#N/A,#N/A,FALSE,"속도"}</definedName>
    <definedName name="uhio8ou" localSheetId="9" hidden="1">{#N/A,#N/A,FALSE,"포장2"}</definedName>
    <definedName name="uhio8ou" localSheetId="10" hidden="1">{#N/A,#N/A,FALSE,"포장2"}</definedName>
    <definedName name="uhio8ou" localSheetId="1" hidden="1">{#N/A,#N/A,FALSE,"포장2"}</definedName>
    <definedName name="uhio8ou" hidden="1">{#N/A,#N/A,FALSE,"포장2"}</definedName>
    <definedName name="uiok" localSheetId="9" hidden="1">{#N/A,#N/A,FALSE,"표지목차"}</definedName>
    <definedName name="uiok" localSheetId="10" hidden="1">{#N/A,#N/A,FALSE,"표지목차"}</definedName>
    <definedName name="uiok" localSheetId="1" hidden="1">{#N/A,#N/A,FALSE,"표지목차"}</definedName>
    <definedName name="uiok" hidden="1">{#N/A,#N/A,FALSE,"표지목차"}</definedName>
    <definedName name="ujdffdf" localSheetId="9" hidden="1">{#N/A,#N/A,FALSE,"단가표지"}</definedName>
    <definedName name="ujdffdf" localSheetId="10" hidden="1">{#N/A,#N/A,FALSE,"단가표지"}</definedName>
    <definedName name="ujdffdf" localSheetId="1" hidden="1">{#N/A,#N/A,FALSE,"단가표지"}</definedName>
    <definedName name="ujdffdf" hidden="1">{#N/A,#N/A,FALSE,"단가표지"}</definedName>
    <definedName name="ujk" localSheetId="9" hidden="1">{#N/A,#N/A,FALSE,"운반시간"}</definedName>
    <definedName name="ujk" localSheetId="10" hidden="1">{#N/A,#N/A,FALSE,"운반시간"}</definedName>
    <definedName name="ujk" localSheetId="1" hidden="1">{#N/A,#N/A,FALSE,"운반시간"}</definedName>
    <definedName name="ujk" hidden="1">{#N/A,#N/A,FALSE,"운반시간"}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oi8p" localSheetId="9" hidden="1">{#N/A,#N/A,FALSE,"운반시간"}</definedName>
    <definedName name="uoi8p" localSheetId="10" hidden="1">{#N/A,#N/A,FALSE,"운반시간"}</definedName>
    <definedName name="uoi8p" localSheetId="1" hidden="1">{#N/A,#N/A,FALSE,"운반시간"}</definedName>
    <definedName name="uoi8p" hidden="1">{#N/A,#N/A,FALSE,"운반시간"}</definedName>
    <definedName name="uoi8u" localSheetId="9" hidden="1">{#N/A,#N/A,FALSE,"토공2"}</definedName>
    <definedName name="uoi8u" localSheetId="10" hidden="1">{#N/A,#N/A,FALSE,"토공2"}</definedName>
    <definedName name="uoi8u" localSheetId="1" hidden="1">{#N/A,#N/A,FALSE,"토공2"}</definedName>
    <definedName name="uoi8u" hidden="1">{#N/A,#N/A,FALSE,"토공2"}</definedName>
    <definedName name="uoio" localSheetId="9" hidden="1">{#N/A,#N/A,FALSE,"포장1";#N/A,#N/A,FALSE,"포장1"}</definedName>
    <definedName name="uoio" localSheetId="10" hidden="1">{#N/A,#N/A,FALSE,"포장1";#N/A,#N/A,FALSE,"포장1"}</definedName>
    <definedName name="uoio" localSheetId="1" hidden="1">{#N/A,#N/A,FALSE,"포장1";#N/A,#N/A,FALSE,"포장1"}</definedName>
    <definedName name="uoio" hidden="1">{#N/A,#N/A,FALSE,"포장1";#N/A,#N/A,FALSE,"포장1"}</definedName>
    <definedName name="uoiup" localSheetId="9" hidden="1">{#N/A,#N/A,FALSE,"구조1"}</definedName>
    <definedName name="uoiup" localSheetId="10" hidden="1">{#N/A,#N/A,FALSE,"구조1"}</definedName>
    <definedName name="uoiup" localSheetId="1" hidden="1">{#N/A,#N/A,FALSE,"구조1"}</definedName>
    <definedName name="uoiup" hidden="1">{#N/A,#N/A,FALSE,"구조1"}</definedName>
    <definedName name="uyjesc" localSheetId="9" hidden="1">{#N/A,#N/A,FALSE,"포장1";#N/A,#N/A,FALSE,"포장1"}</definedName>
    <definedName name="uyjesc" localSheetId="10" hidden="1">{#N/A,#N/A,FALSE,"포장1";#N/A,#N/A,FALSE,"포장1"}</definedName>
    <definedName name="uyjesc" localSheetId="1" hidden="1">{#N/A,#N/A,FALSE,"포장1";#N/A,#N/A,FALSE,"포장1"}</definedName>
    <definedName name="uyjesc" hidden="1">{#N/A,#N/A,FALSE,"포장1";#N/A,#N/A,FALSE,"포장1"}</definedName>
    <definedName name="ve" localSheetId="9" hidden="1">{"'Firr(선)'!$AS$1:$AY$62","'Firr(사)'!$AS$1:$AY$62","'Firr(회)'!$AS$1:$AY$62","'Firr(선)'!$L$1:$V$62","'Firr(사)'!$L$1:$V$62","'Firr(회)'!$L$1:$V$62"}</definedName>
    <definedName name="ve" localSheetId="10" hidden="1">{"'Firr(선)'!$AS$1:$AY$62","'Firr(사)'!$AS$1:$AY$62","'Firr(회)'!$AS$1:$AY$62","'Firr(선)'!$L$1:$V$62","'Firr(사)'!$L$1:$V$62","'Firr(회)'!$L$1:$V$62"}</definedName>
    <definedName name="ve" localSheetId="1" hidden="1">{"'Firr(선)'!$AS$1:$AY$62","'Firr(사)'!$AS$1:$AY$62","'Firr(회)'!$AS$1:$AY$62","'Firr(선)'!$L$1:$V$62","'Firr(사)'!$L$1:$V$62","'Firr(회)'!$L$1:$V$62"}</definedName>
    <definedName name="ve" hidden="1">{"'Firr(선)'!$AS$1:$AY$62","'Firr(사)'!$AS$1:$AY$62","'Firr(회)'!$AS$1:$AY$62","'Firr(선)'!$L$1:$V$62","'Firr(사)'!$L$1:$V$62","'Firr(회)'!$L$1:$V$62"}</definedName>
    <definedName name="vwat" localSheetId="9" hidden="1">{#N/A,#N/A,FALSE,"운반시간"}</definedName>
    <definedName name="vwat" localSheetId="10" hidden="1">{#N/A,#N/A,FALSE,"운반시간"}</definedName>
    <definedName name="vwat" localSheetId="1" hidden="1">{#N/A,#N/A,FALSE,"운반시간"}</definedName>
    <definedName name="vwat" hidden="1">{#N/A,#N/A,FALSE,"운반시간"}</definedName>
    <definedName name="wer" localSheetId="9" hidden="1">{#N/A,#N/A,FALSE,"골재소요량";#N/A,#N/A,FALSE,"골재소요량"}</definedName>
    <definedName name="wer" localSheetId="10" hidden="1">{#N/A,#N/A,FALSE,"골재소요량";#N/A,#N/A,FALSE,"골재소요량"}</definedName>
    <definedName name="wer" localSheetId="1" hidden="1">{#N/A,#N/A,FALSE,"골재소요량";#N/A,#N/A,FALSE,"골재소요량"}</definedName>
    <definedName name="wer" hidden="1">{#N/A,#N/A,FALSE,"골재소요량";#N/A,#N/A,FALSE,"골재소요량"}</definedName>
    <definedName name="wererr" localSheetId="9" hidden="1">{#N/A,#N/A,FALSE,"운반시간"}</definedName>
    <definedName name="wererr" localSheetId="10" hidden="1">{#N/A,#N/A,FALSE,"운반시간"}</definedName>
    <definedName name="wererr" localSheetId="1" hidden="1">{#N/A,#N/A,FALSE,"운반시간"}</definedName>
    <definedName name="wererr" hidden="1">{#N/A,#N/A,FALSE,"운반시간"}</definedName>
    <definedName name="werewr" localSheetId="9" hidden="1">{#N/A,#N/A,FALSE,"골재소요량";#N/A,#N/A,FALSE,"골재소요량"}</definedName>
    <definedName name="werewr" localSheetId="10" hidden="1">{#N/A,#N/A,FALSE,"골재소요량";#N/A,#N/A,FALSE,"골재소요량"}</definedName>
    <definedName name="werewr" localSheetId="1" hidden="1">{#N/A,#N/A,FALSE,"골재소요량";#N/A,#N/A,FALSE,"골재소요량"}</definedName>
    <definedName name="werewr" hidden="1">{#N/A,#N/A,FALSE,"골재소요량";#N/A,#N/A,FALSE,"골재소요량"}</definedName>
    <definedName name="wjd" localSheetId="9" hidden="1">{#N/A,#N/A,FALSE,"포장2"}</definedName>
    <definedName name="wjd" localSheetId="10" hidden="1">{#N/A,#N/A,FALSE,"포장2"}</definedName>
    <definedName name="wjd" localSheetId="1" hidden="1">{#N/A,#N/A,FALSE,"포장2"}</definedName>
    <definedName name="wjd" hidden="1">{#N/A,#N/A,FALSE,"포장2"}</definedName>
    <definedName name="wm.조골재1" localSheetId="9" hidden="1">{#N/A,#N/A,FALSE,"조골재"}</definedName>
    <definedName name="wm.조골재1" localSheetId="10" hidden="1">{#N/A,#N/A,FALSE,"조골재"}</definedName>
    <definedName name="wm.조골재1" localSheetId="1" hidden="1">{#N/A,#N/A,FALSE,"조골재"}</definedName>
    <definedName name="wm.조골재1" hidden="1">{#N/A,#N/A,FALSE,"조골재"}</definedName>
    <definedName name="WRITE" localSheetId="9" hidden="1">{#N/A,#N/A,FALSE,"CCTV"}</definedName>
    <definedName name="WRITE" localSheetId="10" hidden="1">{#N/A,#N/A,FALSE,"CCTV"}</definedName>
    <definedName name="WRITE" localSheetId="1" hidden="1">{#N/A,#N/A,FALSE,"CCTV"}</definedName>
    <definedName name="WRITE" hidden="1">{#N/A,#N/A,FALSE,"CCTV"}</definedName>
    <definedName name="wrn.123456789." localSheetId="9" hidden="1">{"123",#N/A,FALSE,"안산교";"456",#N/A,FALSE,"상부철근집계";"789",#N/A,FALSE,"상부산출근거"}</definedName>
    <definedName name="wrn.123456789." localSheetId="10" hidden="1">{"123",#N/A,FALSE,"안산교";"456",#N/A,FALSE,"상부철근집계";"789",#N/A,FALSE,"상부산출근거"}</definedName>
    <definedName name="wrn.123456789." localSheetId="1" hidden="1">{"123",#N/A,FALSE,"안산교";"456",#N/A,FALSE,"상부철근집계";"789",#N/A,FALSE,"상부산출근거"}</definedName>
    <definedName name="wrn.123456789." hidden="1">{"123",#N/A,FALSE,"안산교";"456",#N/A,FALSE,"상부철근집계";"789",#N/A,FALSE,"상부산출근거"}</definedName>
    <definedName name="wrn.2번." localSheetId="9" hidden="1">{#N/A,#N/A,FALSE,"2~8번"}</definedName>
    <definedName name="wrn.2번." localSheetId="10" hidden="1">{#N/A,#N/A,FALSE,"2~8번"}</definedName>
    <definedName name="wrn.2번." localSheetId="1" hidden="1">{#N/A,#N/A,FALSE,"2~8번"}</definedName>
    <definedName name="wrn.2번." hidden="1">{#N/A,#N/A,FALSE,"2~8번"}</definedName>
    <definedName name="wrn.97년._.사업계획._.및._.예산지침." localSheetId="9" hidden="1">{#N/A,#N/A,TRUE,"1";#N/A,#N/A,TRUE,"2";#N/A,#N/A,TRUE,"3";#N/A,#N/A,TRUE,"4";#N/A,#N/A,TRUE,"5";#N/A,#N/A,TRUE,"6";#N/A,#N/A,TRUE,"7"}</definedName>
    <definedName name="wrn.97년._.사업계획._.및._.예산지침." localSheetId="10" hidden="1">{#N/A,#N/A,TRUE,"1";#N/A,#N/A,TRUE,"2";#N/A,#N/A,TRUE,"3";#N/A,#N/A,TRUE,"4";#N/A,#N/A,TRUE,"5";#N/A,#N/A,TRUE,"6";#N/A,#N/A,TRUE,"7"}</definedName>
    <definedName name="wrn.97년._.사업계획._.및._.예산지침." localSheetId="1" hidden="1">{#N/A,#N/A,TRUE,"1";#N/A,#N/A,TRUE,"2";#N/A,#N/A,TRUE,"3";#N/A,#N/A,TRUE,"4";#N/A,#N/A,TRUE,"5";#N/A,#N/A,TRUE,"6";#N/A,#N/A,TRUE,"7"}</definedName>
    <definedName name="wrn.97년._.사업계획._.및._.예산지침." hidden="1">{#N/A,#N/A,TRUE,"1";#N/A,#N/A,TRUE,"2";#N/A,#N/A,TRUE,"3";#N/A,#N/A,TRUE,"4";#N/A,#N/A,TRUE,"5";#N/A,#N/A,TRUE,"6";#N/A,#N/A,TRUE,"7"}</definedName>
    <definedName name="wrn.AA." localSheetId="9" hidden="1">{#N/A,#N/A,FALSE,"CAM-G7";#N/A,#N/A,FALSE,"SPL";#N/A,#N/A,FALSE,"butt-in G7";#N/A,#N/A,FALSE,"dia-in G7";#N/A,#N/A,FALSE,"추가-STA G7"}</definedName>
    <definedName name="wrn.AA." localSheetId="10" hidden="1">{#N/A,#N/A,FALSE,"CAM-G7";#N/A,#N/A,FALSE,"SPL";#N/A,#N/A,FALSE,"butt-in G7";#N/A,#N/A,FALSE,"dia-in G7";#N/A,#N/A,FALSE,"추가-STA G7"}</definedName>
    <definedName name="wrn.AA." localSheetId="1" hidden="1">{#N/A,#N/A,FALSE,"CAM-G7";#N/A,#N/A,FALSE,"SPL";#N/A,#N/A,FALSE,"butt-in G7";#N/A,#N/A,FALSE,"dia-in G7";#N/A,#N/A,FALSE,"추가-STA G7"}</definedName>
    <definedName name="wrn.AA." hidden="1">{#N/A,#N/A,FALSE,"CAM-G7";#N/A,#N/A,FALSE,"SPL";#N/A,#N/A,FALSE,"butt-in G7";#N/A,#N/A,FALSE,"dia-in G7";#N/A,#N/A,FALSE,"추가-STA G7"}</definedName>
    <definedName name="wrn.BM." localSheetId="9" hidden="1">{#N/A,#N/A,FALSE,"CCTV"}</definedName>
    <definedName name="wrn.BM." localSheetId="10" hidden="1">{#N/A,#N/A,FALSE,"CCTV"}</definedName>
    <definedName name="wrn.BM." localSheetId="1" hidden="1">{#N/A,#N/A,FALSE,"CCTV"}</definedName>
    <definedName name="wrn.BM." hidden="1">{#N/A,#N/A,FALSE,"CCTV"}</definedName>
    <definedName name="wrn.골재소요량." localSheetId="9" hidden="1">{#N/A,#N/A,FALSE,"골재소요량";#N/A,#N/A,FALSE,"골재소요량"}</definedName>
    <definedName name="wrn.골재소요량." localSheetId="10" hidden="1">{#N/A,#N/A,FALSE,"골재소요량";#N/A,#N/A,FALSE,"골재소요량"}</definedName>
    <definedName name="wrn.골재소요량." localSheetId="1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9" hidden="1">{#N/A,#N/A,FALSE,"전력간선"}</definedName>
    <definedName name="wrn.교육청." localSheetId="10" hidden="1">{#N/A,#N/A,FALSE,"전력간선"}</definedName>
    <definedName name="wrn.교육청." localSheetId="1" hidden="1">{#N/A,#N/A,FALSE,"전력간선"}</definedName>
    <definedName name="wrn.교육청." hidden="1">{#N/A,#N/A,FALSE,"전력간선"}</definedName>
    <definedName name="wrn.구조2." localSheetId="9" hidden="1">{#N/A,#N/A,FALSE,"구조2"}</definedName>
    <definedName name="wrn.구조2." localSheetId="10" hidden="1">{#N/A,#N/A,FALSE,"구조2"}</definedName>
    <definedName name="wrn.구조2." localSheetId="1" hidden="1">{#N/A,#N/A,FALSE,"구조2"}</definedName>
    <definedName name="wrn.구조2." hidden="1">{#N/A,#N/A,FALSE,"구조2"}</definedName>
    <definedName name="wrn.단가표지." localSheetId="9" hidden="1">{#N/A,#N/A,FALSE,"단가표지"}</definedName>
    <definedName name="wrn.단가표지." localSheetId="10" hidden="1">{#N/A,#N/A,FALSE,"단가표지"}</definedName>
    <definedName name="wrn.단가표지." localSheetId="1" hidden="1">{#N/A,#N/A,FALSE,"단가표지"}</definedName>
    <definedName name="wrn.단가표지." hidden="1">{#N/A,#N/A,FALSE,"단가표지"}</definedName>
    <definedName name="wrn.배수1." localSheetId="9" hidden="1">{#N/A,#N/A,FALSE,"배수1"}</definedName>
    <definedName name="wrn.배수1." localSheetId="10" hidden="1">{#N/A,#N/A,FALSE,"배수1"}</definedName>
    <definedName name="wrn.배수1." localSheetId="1" hidden="1">{#N/A,#N/A,FALSE,"배수1"}</definedName>
    <definedName name="wrn.배수1." hidden="1">{#N/A,#N/A,FALSE,"배수1"}</definedName>
    <definedName name="wrn.배수2." localSheetId="9" hidden="1">{#N/A,#N/A,FALSE,"배수2"}</definedName>
    <definedName name="wrn.배수2." localSheetId="10" hidden="1">{#N/A,#N/A,FALSE,"배수2"}</definedName>
    <definedName name="wrn.배수2." localSheetId="1" hidden="1">{#N/A,#N/A,FALSE,"배수2"}</definedName>
    <definedName name="wrn.배수2." hidden="1">{#N/A,#N/A,FALSE,"배수2"}</definedName>
    <definedName name="wrn.부대1." localSheetId="9" hidden="1">{#N/A,#N/A,FALSE,"부대1"}</definedName>
    <definedName name="wrn.부대1." localSheetId="10" hidden="1">{#N/A,#N/A,FALSE,"부대1"}</definedName>
    <definedName name="wrn.부대1." localSheetId="1" hidden="1">{#N/A,#N/A,FALSE,"부대1"}</definedName>
    <definedName name="wrn.부대1." hidden="1">{#N/A,#N/A,FALSE,"부대1"}</definedName>
    <definedName name="wrn.부대2." localSheetId="9" hidden="1">{#N/A,#N/A,FALSE,"부대2"}</definedName>
    <definedName name="wrn.부대2." localSheetId="10" hidden="1">{#N/A,#N/A,FALSE,"부대2"}</definedName>
    <definedName name="wrn.부대2." localSheetId="1" hidden="1">{#N/A,#N/A,FALSE,"부대2"}</definedName>
    <definedName name="wrn.부대2." hidden="1">{#N/A,#N/A,FALSE,"부대2"}</definedName>
    <definedName name="wrn.속도." localSheetId="9" hidden="1">{#N/A,#N/A,FALSE,"속도"}</definedName>
    <definedName name="wrn.속도." localSheetId="10" hidden="1">{#N/A,#N/A,FALSE,"속도"}</definedName>
    <definedName name="wrn.속도." localSheetId="1" hidden="1">{#N/A,#N/A,FALSE,"속도"}</definedName>
    <definedName name="wrn.속도." hidden="1">{#N/A,#N/A,FALSE,"속도"}</definedName>
    <definedName name="wrn.신용찬." localSheetId="9" hidden="1">{#N/A,#N/A,TRUE,"토적및재료집계";#N/A,#N/A,TRUE,"토적및재료집계";#N/A,#N/A,TRUE,"단위량"}</definedName>
    <definedName name="wrn.신용찬." localSheetId="10" hidden="1">{#N/A,#N/A,TRUE,"토적및재료집계";#N/A,#N/A,TRUE,"토적및재료집계";#N/A,#N/A,TRUE,"단위량"}</definedName>
    <definedName name="wrn.신용찬." localSheetId="1" hidden="1">{#N/A,#N/A,TRUE,"토적및재료집계";#N/A,#N/A,TRUE,"토적및재료집계";#N/A,#N/A,TRUE,"단위량"}</definedName>
    <definedName name="wrn.신용찬." hidden="1">{#N/A,#N/A,TRUE,"토적및재료집계";#N/A,#N/A,TRUE,"토적및재료집계";#N/A,#N/A,TRUE,"단위량"}</definedName>
    <definedName name="wrn.안산교._.상부물량." localSheetId="9" hidden="1">{#N/A,#N/A,FALSE,"안산교";#N/A,#N/A,FALSE,"상부철근집계";#N/A,#N/A,FALSE,"상부산출근거"}</definedName>
    <definedName name="wrn.안산교._.상부물량." localSheetId="10" hidden="1">{#N/A,#N/A,FALSE,"안산교";#N/A,#N/A,FALSE,"상부철근집계";#N/A,#N/A,FALSE,"상부산출근거"}</definedName>
    <definedName name="wrn.안산교._.상부물량." localSheetId="1" hidden="1">{#N/A,#N/A,FALSE,"안산교";#N/A,#N/A,FALSE,"상부철근집계";#N/A,#N/A,FALSE,"상부산출근거"}</definedName>
    <definedName name="wrn.안산교._.상부물량." hidden="1">{#N/A,#N/A,FALSE,"안산교";#N/A,#N/A,FALSE,"상부철근집계";#N/A,#N/A,FALSE,"상부산출근거"}</definedName>
    <definedName name="wrn.운반시간." localSheetId="9" hidden="1">{#N/A,#N/A,FALSE,"운반시간"}</definedName>
    <definedName name="wrn.운반시간." localSheetId="10" hidden="1">{#N/A,#N/A,FALSE,"운반시간"}</definedName>
    <definedName name="wrn.운반시간." localSheetId="1" hidden="1">{#N/A,#N/A,FALSE,"운반시간"}</definedName>
    <definedName name="wrn.운반시간." hidden="1">{#N/A,#N/A,FALSE,"운반시간"}</definedName>
    <definedName name="wrn.이정표." localSheetId="9" hidden="1">{#N/A,#N/A,FALSE,"이정표"}</definedName>
    <definedName name="wrn.이정표." localSheetId="10" hidden="1">{#N/A,#N/A,FALSE,"이정표"}</definedName>
    <definedName name="wrn.이정표." localSheetId="1" hidden="1">{#N/A,#N/A,FALSE,"이정표"}</definedName>
    <definedName name="wrn.이정표." hidden="1">{#N/A,#N/A,FALSE,"이정표"}</definedName>
    <definedName name="wrn.조골재." localSheetId="9" hidden="1">{#N/A,#N/A,FALSE,"조골재"}</definedName>
    <definedName name="wrn.조골재." localSheetId="10" hidden="1">{#N/A,#N/A,FALSE,"조골재"}</definedName>
    <definedName name="wrn.조골재." localSheetId="1" hidden="1">{#N/A,#N/A,FALSE,"조골재"}</definedName>
    <definedName name="wrn.조골재." hidden="1">{#N/A,#N/A,FALSE,"조골재"}</definedName>
    <definedName name="wrn.토공1." localSheetId="9" hidden="1">{#N/A,#N/A,FALSE,"구조1"}</definedName>
    <definedName name="wrn.토공1." localSheetId="10" hidden="1">{#N/A,#N/A,FALSE,"구조1"}</definedName>
    <definedName name="wrn.토공1." localSheetId="1" hidden="1">{#N/A,#N/A,FALSE,"구조1"}</definedName>
    <definedName name="wrn.토공1." hidden="1">{#N/A,#N/A,FALSE,"구조1"}</definedName>
    <definedName name="wrn.토공2." localSheetId="9" hidden="1">{#N/A,#N/A,FALSE,"토공2"}</definedName>
    <definedName name="wrn.토공2." localSheetId="10" hidden="1">{#N/A,#N/A,FALSE,"토공2"}</definedName>
    <definedName name="wrn.토공2." localSheetId="1" hidden="1">{#N/A,#N/A,FALSE,"토공2"}</definedName>
    <definedName name="wrn.토공2." hidden="1">{#N/A,#N/A,FALSE,"토공2"}</definedName>
    <definedName name="wrn.통신지." localSheetId="9" hidden="1">{#N/A,#N/A,FALSE,"기안지";#N/A,#N/A,FALSE,"통신지"}</definedName>
    <definedName name="wrn.통신지." localSheetId="10" hidden="1">{#N/A,#N/A,FALSE,"기안지";#N/A,#N/A,FALSE,"통신지"}</definedName>
    <definedName name="wrn.통신지." localSheetId="1" hidden="1">{#N/A,#N/A,FALSE,"기안지";#N/A,#N/A,FALSE,"통신지"}</definedName>
    <definedName name="wrn.통신지." hidden="1">{#N/A,#N/A,FALSE,"기안지";#N/A,#N/A,FALSE,"통신지"}</definedName>
    <definedName name="wrn.포장1." localSheetId="9" hidden="1">{#N/A,#N/A,FALSE,"포장1";#N/A,#N/A,FALSE,"포장1"}</definedName>
    <definedName name="wrn.포장1." localSheetId="10" hidden="1">{#N/A,#N/A,FALSE,"포장1";#N/A,#N/A,FALSE,"포장1"}</definedName>
    <definedName name="wrn.포장1." localSheetId="1" hidden="1">{#N/A,#N/A,FALSE,"포장1";#N/A,#N/A,FALSE,"포장1"}</definedName>
    <definedName name="wrn.포장1." hidden="1">{#N/A,#N/A,FALSE,"포장1";#N/A,#N/A,FALSE,"포장1"}</definedName>
    <definedName name="wrn.포장2." localSheetId="9" hidden="1">{#N/A,#N/A,FALSE,"포장2"}</definedName>
    <definedName name="wrn.포장2." localSheetId="10" hidden="1">{#N/A,#N/A,FALSE,"포장2"}</definedName>
    <definedName name="wrn.포장2." localSheetId="1" hidden="1">{#N/A,#N/A,FALSE,"포장2"}</definedName>
    <definedName name="wrn.포장2." hidden="1">{#N/A,#N/A,FALSE,"포장2"}</definedName>
    <definedName name="wrn.포장단가." localSheetId="9" hidden="1">{#N/A,#N/A,FALSE,"포장단가"}</definedName>
    <definedName name="wrn.포장단가." localSheetId="10" hidden="1">{#N/A,#N/A,FALSE,"포장단가"}</definedName>
    <definedName name="wrn.포장단가." localSheetId="1" hidden="1">{#N/A,#N/A,FALSE,"포장단가"}</definedName>
    <definedName name="wrn.포장단가." hidden="1">{#N/A,#N/A,FALSE,"포장단가"}</definedName>
    <definedName name="wrn.표지." localSheetId="9" hidden="1">{#N/A,#N/A,FALSE,"표지"}</definedName>
    <definedName name="wrn.표지." localSheetId="10" hidden="1">{#N/A,#N/A,FALSE,"표지"}</definedName>
    <definedName name="wrn.표지." localSheetId="1" hidden="1">{#N/A,#N/A,FALSE,"표지"}</definedName>
    <definedName name="wrn.표지." hidden="1">{#N/A,#N/A,FALSE,"표지"}</definedName>
    <definedName name="wrn.표지목차." localSheetId="9" hidden="1">{#N/A,#N/A,FALSE,"표지목차"}</definedName>
    <definedName name="wrn.표지목차." localSheetId="10" hidden="1">{#N/A,#N/A,FALSE,"표지목차"}</definedName>
    <definedName name="wrn.표지목차." localSheetId="1" hidden="1">{#N/A,#N/A,FALSE,"표지목차"}</definedName>
    <definedName name="wrn.표지목차." hidden="1">{#N/A,#N/A,FALSE,"표지목차"}</definedName>
    <definedName name="wrn.혼합골재." localSheetId="9" hidden="1">{#N/A,#N/A,FALSE,"혼합골재"}</definedName>
    <definedName name="wrn.혼합골재." localSheetId="10" hidden="1">{#N/A,#N/A,FALSE,"혼합골재"}</definedName>
    <definedName name="wrn.혼합골재." localSheetId="1" hidden="1">{#N/A,#N/A,FALSE,"혼합골재"}</definedName>
    <definedName name="wrn.혼합골재." hidden="1">{#N/A,#N/A,FALSE,"혼합골재"}</definedName>
    <definedName name="wrn.황금동." localSheetId="9" hidden="1">{#N/A,#N/A,FALSE,"단면 제원"}</definedName>
    <definedName name="wrn.황금동." localSheetId="10" hidden="1">{#N/A,#N/A,FALSE,"단면 제원"}</definedName>
    <definedName name="wrn.황금동." localSheetId="1" hidden="1">{#N/A,#N/A,FALSE,"단면 제원"}</definedName>
    <definedName name="wrn.황금동." hidden="1">{#N/A,#N/A,FALSE,"단면 제원"}</definedName>
    <definedName name="wtvegrh" localSheetId="9" hidden="1">{#N/A,#N/A,FALSE,"포장2"}</definedName>
    <definedName name="wtvegrh" localSheetId="10" hidden="1">{#N/A,#N/A,FALSE,"포장2"}</definedName>
    <definedName name="wtvegrh" localSheetId="1" hidden="1">{#N/A,#N/A,FALSE,"포장2"}</definedName>
    <definedName name="wtvegrh" hidden="1">{#N/A,#N/A,FALSE,"포장2"}</definedName>
    <definedName name="wvyh" localSheetId="9" hidden="1">{#N/A,#N/A,FALSE,"혼합골재"}</definedName>
    <definedName name="wvyh" localSheetId="10" hidden="1">{#N/A,#N/A,FALSE,"혼합골재"}</definedName>
    <definedName name="wvyh" localSheetId="1" hidden="1">{#N/A,#N/A,FALSE,"혼합골재"}</definedName>
    <definedName name="wvyh" hidden="1">{#N/A,#N/A,FALSE,"혼합골재"}</definedName>
    <definedName name="XCVBGSDFGSER" localSheetId="9" hidden="1">#REF!</definedName>
    <definedName name="XCVBGSDFGSER" localSheetId="10" hidden="1">#REF!</definedName>
    <definedName name="XCVBGSDFGSER" localSheetId="1" hidden="1">#REF!</definedName>
    <definedName name="XCVBGSDFGSER" hidden="1">#REF!</definedName>
    <definedName name="xx" localSheetId="9" hidden="1">#REF!</definedName>
    <definedName name="xx" localSheetId="10" hidden="1">#REF!</definedName>
    <definedName name="xx" localSheetId="1" hidden="1">#REF!</definedName>
    <definedName name="xx" hidden="1">#REF!</definedName>
    <definedName name="xxca" localSheetId="9" hidden="1">{"'Firr(선)'!$AS$1:$AY$62","'Firr(사)'!$AS$1:$AY$62","'Firr(회)'!$AS$1:$AY$62","'Firr(선)'!$L$1:$V$62","'Firr(사)'!$L$1:$V$62","'Firr(회)'!$L$1:$V$62"}</definedName>
    <definedName name="xxca" localSheetId="10" hidden="1">{"'Firr(선)'!$AS$1:$AY$62","'Firr(사)'!$AS$1:$AY$62","'Firr(회)'!$AS$1:$AY$62","'Firr(선)'!$L$1:$V$62","'Firr(사)'!$L$1:$V$62","'Firr(회)'!$L$1:$V$62"}</definedName>
    <definedName name="xxca" localSheetId="1" hidden="1">{"'Firr(선)'!$AS$1:$AY$62","'Firr(사)'!$AS$1:$AY$62","'Firr(회)'!$AS$1:$AY$62","'Firr(선)'!$L$1:$V$62","'Firr(사)'!$L$1:$V$62","'Firr(회)'!$L$1:$V$62"}</definedName>
    <definedName name="xxca" hidden="1">{"'Firr(선)'!$AS$1:$AY$62","'Firr(사)'!$AS$1:$AY$62","'Firr(회)'!$AS$1:$AY$62","'Firr(선)'!$L$1:$V$62","'Firr(사)'!$L$1:$V$62","'Firr(회)'!$L$1:$V$62"}</definedName>
    <definedName name="y5bewy5vgr" localSheetId="9" hidden="1">{#N/A,#N/A,FALSE,"운반시간"}</definedName>
    <definedName name="y5bewy5vgr" localSheetId="10" hidden="1">{#N/A,#N/A,FALSE,"운반시간"}</definedName>
    <definedName name="y5bewy5vgr" localSheetId="1" hidden="1">{#N/A,#N/A,FALSE,"운반시간"}</definedName>
    <definedName name="y5bewy5vgr" hidden="1">{#N/A,#N/A,FALSE,"운반시간"}</definedName>
    <definedName name="yuy" localSheetId="9" hidden="1">{#N/A,#N/A,FALSE,"단가표지"}</definedName>
    <definedName name="yuy" localSheetId="10" hidden="1">{#N/A,#N/A,FALSE,"단가표지"}</definedName>
    <definedName name="yuy" localSheetId="1" hidden="1">{#N/A,#N/A,FALSE,"단가표지"}</definedName>
    <definedName name="yuy" hidden="1">{#N/A,#N/A,FALSE,"단가표지"}</definedName>
    <definedName name="yvdfvhd" localSheetId="9" hidden="1">{#N/A,#N/A,FALSE,"이정표"}</definedName>
    <definedName name="yvdfvhd" localSheetId="10" hidden="1">{#N/A,#N/A,FALSE,"이정표"}</definedName>
    <definedName name="yvdfvhd" localSheetId="1" hidden="1">{#N/A,#N/A,FALSE,"이정표"}</definedName>
    <definedName name="yvdfvhd" hidden="1">{#N/A,#N/A,FALSE,"이정표"}</definedName>
    <definedName name="ywrtvwvy" localSheetId="9" hidden="1">{#N/A,#N/A,FALSE,"부대1"}</definedName>
    <definedName name="ywrtvwvy" localSheetId="10" hidden="1">{#N/A,#N/A,FALSE,"부대1"}</definedName>
    <definedName name="ywrtvwvy" localSheetId="1" hidden="1">{#N/A,#N/A,FALSE,"부대1"}</definedName>
    <definedName name="ywrtvwvy" hidden="1">{#N/A,#N/A,FALSE,"부대1"}</definedName>
    <definedName name="z" localSheetId="9" hidden="1">#REF!</definedName>
    <definedName name="z" localSheetId="10" hidden="1">#REF!</definedName>
    <definedName name="z" localSheetId="1" hidden="1">#REF!</definedName>
    <definedName name="z" hidden="1">#REF!</definedName>
    <definedName name="za" hidden="1">[5]실행철강하도!$A$1:$A$4</definedName>
    <definedName name="ㄱㅈㅎ" localSheetId="9" hidden="1">#REF!</definedName>
    <definedName name="ㄱㅈㅎ" localSheetId="10" hidden="1">#REF!</definedName>
    <definedName name="ㄱㅈㅎ" localSheetId="1" hidden="1">#REF!</definedName>
    <definedName name="ㄱㅈㅎ" hidden="1">#REF!</definedName>
    <definedName name="ㄱㅊ" hidden="1">[8]실행철강하도!$A$1:$A$4</definedName>
    <definedName name="가도" localSheetId="9" hidden="1">#REF!</definedName>
    <definedName name="가도" localSheetId="10" hidden="1">#REF!</definedName>
    <definedName name="가도" localSheetId="1" hidden="1">#REF!</definedName>
    <definedName name="가도" hidden="1">#REF!</definedName>
    <definedName name="가설" localSheetId="9" hidden="1">{#N/A,#N/A,FALSE,"속도"}</definedName>
    <definedName name="가설" localSheetId="10" hidden="1">{#N/A,#N/A,FALSE,"속도"}</definedName>
    <definedName name="가설" localSheetId="1" hidden="1">{#N/A,#N/A,FALSE,"속도"}</definedName>
    <definedName name="가설" hidden="1">{#N/A,#N/A,FALSE,"속도"}</definedName>
    <definedName name="갑지" localSheetId="9" hidden="1">#REF!</definedName>
    <definedName name="갑지" localSheetId="10" hidden="1">#REF!</definedName>
    <definedName name="갑지" localSheetId="1" hidden="1">#REF!</definedName>
    <definedName name="갑지" hidden="1">#REF!</definedName>
    <definedName name="갑지견적" localSheetId="9" hidden="1">{#N/A,#N/A,FALSE,"혼합골재"}</definedName>
    <definedName name="갑지견적" localSheetId="10" hidden="1">{#N/A,#N/A,FALSE,"혼합골재"}</definedName>
    <definedName name="갑지견적" localSheetId="1" hidden="1">{#N/A,#N/A,FALSE,"혼합골재"}</definedName>
    <definedName name="갑지견적" hidden="1">{#N/A,#N/A,FALSE,"혼합골재"}</definedName>
    <definedName name="강관pile생곡111" localSheetId="9" hidden="1">{#N/A,#N/A,FALSE,"배수1"}</definedName>
    <definedName name="강관pile생곡111" localSheetId="10" hidden="1">{#N/A,#N/A,FALSE,"배수1"}</definedName>
    <definedName name="강관pile생곡111" localSheetId="1" hidden="1">{#N/A,#N/A,FALSE,"배수1"}</definedName>
    <definedName name="강관pile생곡111" hidden="1">{#N/A,#N/A,FALSE,"배수1"}</definedName>
    <definedName name="강교" localSheetId="9" hidden="1">{#N/A,#N/A,FALSE,"포장2"}</definedName>
    <definedName name="강교" localSheetId="10" hidden="1">{#N/A,#N/A,FALSE,"포장2"}</definedName>
    <definedName name="강교" localSheetId="1" hidden="1">{#N/A,#N/A,FALSE,"포장2"}</definedName>
    <definedName name="강교" hidden="1">{#N/A,#N/A,FALSE,"포장2"}</definedName>
    <definedName name="강구조물" localSheetId="9" hidden="1">{#N/A,#N/A,FALSE,"포장1";#N/A,#N/A,FALSE,"포장1"}</definedName>
    <definedName name="강구조물" localSheetId="10" hidden="1">{#N/A,#N/A,FALSE,"포장1";#N/A,#N/A,FALSE,"포장1"}</definedName>
    <definedName name="강구조물" localSheetId="1" hidden="1">{#N/A,#N/A,FALSE,"포장1";#N/A,#N/A,FALSE,"포장1"}</definedName>
    <definedName name="강구조물" hidden="1">{#N/A,#N/A,FALSE,"포장1";#N/A,#N/A,FALSE,"포장1"}</definedName>
    <definedName name="건축" localSheetId="9" hidden="1">{#N/A,#N/A,TRUE,"토적및재료집계";#N/A,#N/A,TRUE,"토적및재료집계";#N/A,#N/A,TRUE,"단위량"}</definedName>
    <definedName name="건축" localSheetId="10" hidden="1">{#N/A,#N/A,TRUE,"토적및재료집계";#N/A,#N/A,TRUE,"토적및재료집계";#N/A,#N/A,TRUE,"단위량"}</definedName>
    <definedName name="건축" localSheetId="1" hidden="1">{#N/A,#N/A,TRUE,"토적및재료집계";#N/A,#N/A,TRUE,"토적및재료집계";#N/A,#N/A,TRUE,"단위량"}</definedName>
    <definedName name="건축" hidden="1">{#N/A,#N/A,TRUE,"토적및재료집계";#N/A,#N/A,TRUE,"토적및재료집계";#N/A,#N/A,TRUE,"단위량"}</definedName>
    <definedName name="건축원가" hidden="1">[9]전기!$B$4:$B$163</definedName>
    <definedName name="견적대비" localSheetId="9" hidden="1">{#N/A,#N/A,FALSE,"포장2"}</definedName>
    <definedName name="견적대비" localSheetId="10" hidden="1">{#N/A,#N/A,FALSE,"포장2"}</definedName>
    <definedName name="견적대비" localSheetId="1" hidden="1">{#N/A,#N/A,FALSE,"포장2"}</definedName>
    <definedName name="견적대비" hidden="1">{#N/A,#N/A,FALSE,"포장2"}</definedName>
    <definedName name="견적서히리갑" localSheetId="9" hidden="1">{#N/A,#N/A,FALSE,"골재소요량";#N/A,#N/A,FALSE,"골재소요량"}</definedName>
    <definedName name="견적서히리갑" localSheetId="10" hidden="1">{#N/A,#N/A,FALSE,"골재소요량";#N/A,#N/A,FALSE,"골재소요량"}</definedName>
    <definedName name="견적서히리갑" localSheetId="1" hidden="1">{#N/A,#N/A,FALSE,"골재소요량";#N/A,#N/A,FALSE,"골재소요량"}</definedName>
    <definedName name="견적서히리갑" hidden="1">{#N/A,#N/A,FALSE,"골재소요량";#N/A,#N/A,FALSE,"골재소요량"}</definedName>
    <definedName name="결" localSheetId="9" hidden="1">{#N/A,#N/A,FALSE,"포장2"}</definedName>
    <definedName name="결" localSheetId="10" hidden="1">{#N/A,#N/A,FALSE,"포장2"}</definedName>
    <definedName name="결" localSheetId="1" hidden="1">{#N/A,#N/A,FALSE,"포장2"}</definedName>
    <definedName name="결" hidden="1">{#N/A,#N/A,FALSE,"포장2"}</definedName>
    <definedName name="결과" localSheetId="9" hidden="1">{#N/A,#N/A,FALSE,"포장2"}</definedName>
    <definedName name="결과" localSheetId="10" hidden="1">{#N/A,#N/A,FALSE,"포장2"}</definedName>
    <definedName name="결과" localSheetId="1" hidden="1">{#N/A,#N/A,FALSE,"포장2"}</definedName>
    <definedName name="결과" hidden="1">{#N/A,#N/A,FALSE,"포장2"}</definedName>
    <definedName name="계약의뢰" localSheetId="9" hidden="1">[10]프랜트면허!#REF!</definedName>
    <definedName name="계약의뢰" localSheetId="10" hidden="1">[10]프랜트면허!#REF!</definedName>
    <definedName name="계약의뢰" localSheetId="1" hidden="1">[10]프랜트면허!#REF!</definedName>
    <definedName name="계약의뢰" hidden="1">[10]프랜트면허!#REF!</definedName>
    <definedName name="계장공사" localSheetId="9" hidden="1">{#N/A,#N/A,FALSE,"CCTV"}</definedName>
    <definedName name="계장공사" localSheetId="10" hidden="1">{#N/A,#N/A,FALSE,"CCTV"}</definedName>
    <definedName name="계장공사" localSheetId="1" hidden="1">{#N/A,#N/A,FALSE,"CCTV"}</definedName>
    <definedName name="계장공사" hidden="1">{#N/A,#N/A,FALSE,"CCTV"}</definedName>
    <definedName name="고경준" localSheetId="9" hidden="1">{#N/A,#N/A,FALSE,"골재소요량";#N/A,#N/A,FALSE,"골재소요량"}</definedName>
    <definedName name="고경준" localSheetId="10" hidden="1">{#N/A,#N/A,FALSE,"골재소요량";#N/A,#N/A,FALSE,"골재소요량"}</definedName>
    <definedName name="고경준" localSheetId="1" hidden="1">{#N/A,#N/A,FALSE,"골재소요량";#N/A,#N/A,FALSE,"골재소요량"}</definedName>
    <definedName name="고경준" hidden="1">{#N/A,#N/A,FALSE,"골재소요량";#N/A,#N/A,FALSE,"골재소요량"}</definedName>
    <definedName name="고고" localSheetId="9" hidden="1">{#N/A,#N/A,FALSE,"조골재"}</definedName>
    <definedName name="고고" localSheetId="10" hidden="1">{#N/A,#N/A,FALSE,"조골재"}</definedName>
    <definedName name="고고" localSheetId="1" hidden="1">{#N/A,#N/A,FALSE,"조골재"}</definedName>
    <definedName name="고고" hidden="1">{#N/A,#N/A,FALSE,"조골재"}</definedName>
    <definedName name="고고.." localSheetId="9" hidden="1">{#N/A,#N/A,FALSE,"골재소요량";#N/A,#N/A,FALSE,"골재소요량"}</definedName>
    <definedName name="고고.." localSheetId="10" hidden="1">{#N/A,#N/A,FALSE,"골재소요량";#N/A,#N/A,FALSE,"골재소요량"}</definedName>
    <definedName name="고고.." localSheetId="1" hidden="1">{#N/A,#N/A,FALSE,"골재소요량";#N/A,#N/A,FALSE,"골재소요량"}</definedName>
    <definedName name="고고.." hidden="1">{#N/A,#N/A,FALSE,"골재소요량";#N/A,#N/A,FALSE,"골재소요량"}</definedName>
    <definedName name="곡동" localSheetId="9" hidden="1">{"'Firr(선)'!$AS$1:$AY$62","'Firr(사)'!$AS$1:$AY$62","'Firr(회)'!$AS$1:$AY$62","'Firr(선)'!$L$1:$V$62","'Firr(사)'!$L$1:$V$62","'Firr(회)'!$L$1:$V$62"}</definedName>
    <definedName name="곡동" localSheetId="10" hidden="1">{"'Firr(선)'!$AS$1:$AY$62","'Firr(사)'!$AS$1:$AY$62","'Firr(회)'!$AS$1:$AY$62","'Firr(선)'!$L$1:$V$62","'Firr(사)'!$L$1:$V$62","'Firr(회)'!$L$1:$V$62"}</definedName>
    <definedName name="곡동" localSheetId="1" hidden="1">{"'Firr(선)'!$AS$1:$AY$62","'Firr(사)'!$AS$1:$AY$62","'Firr(회)'!$AS$1:$AY$62","'Firr(선)'!$L$1:$V$62","'Firr(사)'!$L$1:$V$62","'Firr(회)'!$L$1:$V$62"}</definedName>
    <definedName name="곡동" hidden="1">{"'Firr(선)'!$AS$1:$AY$62","'Firr(사)'!$AS$1:$AY$62","'Firr(회)'!$AS$1:$AY$62","'Firr(선)'!$L$1:$V$62","'Firr(사)'!$L$1:$V$62","'Firr(회)'!$L$1:$V$62"}</definedName>
    <definedName name="골재" localSheetId="9" hidden="1">{#N/A,#N/A,FALSE,"골재소요량";#N/A,#N/A,FALSE,"골재소요량"}</definedName>
    <definedName name="골재" localSheetId="10" hidden="1">{#N/A,#N/A,FALSE,"골재소요량";#N/A,#N/A,FALSE,"골재소요량"}</definedName>
    <definedName name="골재" localSheetId="1" hidden="1">{#N/A,#N/A,FALSE,"골재소요량";#N/A,#N/A,FALSE,"골재소요량"}</definedName>
    <definedName name="골재" hidden="1">{#N/A,#N/A,FALSE,"골재소요량";#N/A,#N/A,FALSE,"골재소요량"}</definedName>
    <definedName name="공사비증감30" localSheetId="9" hidden="1">{#N/A,#N/A,FALSE,"포장단가"}</definedName>
    <definedName name="공사비증감30" localSheetId="10" hidden="1">{#N/A,#N/A,FALSE,"포장단가"}</definedName>
    <definedName name="공사비증감30" localSheetId="1" hidden="1">{#N/A,#N/A,FALSE,"포장단가"}</definedName>
    <definedName name="공사비증감30" hidden="1">{#N/A,#N/A,FALSE,"포장단가"}</definedName>
    <definedName name="공사원가계산서" localSheetId="9" hidden="1">{#N/A,#N/A,TRUE,"토적및재료집계";#N/A,#N/A,TRUE,"토적및재료집계";#N/A,#N/A,TRUE,"단위량"}</definedName>
    <definedName name="공사원가계산서" localSheetId="10" hidden="1">{#N/A,#N/A,TRUE,"토적및재료집계";#N/A,#N/A,TRUE,"토적및재료집계";#N/A,#N/A,TRUE,"단위량"}</definedName>
    <definedName name="공사원가계산서" localSheetId="1" hidden="1">{#N/A,#N/A,TRUE,"토적및재료집계";#N/A,#N/A,TRUE,"토적및재료집계";#N/A,#N/A,TRUE,"단위량"}</definedName>
    <definedName name="공사원가계산서" hidden="1">{#N/A,#N/A,TRUE,"토적및재료집계";#N/A,#N/A,TRUE,"토적및재료집계";#N/A,#N/A,TRUE,"단위량"}</definedName>
    <definedName name="공장동" localSheetId="9" hidden="1">#REF!</definedName>
    <definedName name="공장동" localSheetId="10" hidden="1">#REF!</definedName>
    <definedName name="공장동" localSheetId="1" hidden="1">#REF!</definedName>
    <definedName name="공장동" hidden="1">#REF!</definedName>
    <definedName name="곽동준" localSheetId="9" hidden="1">{"'Firr(선)'!$AS$1:$AY$62","'Firr(사)'!$AS$1:$AY$62","'Firr(회)'!$AS$1:$AY$62","'Firr(선)'!$L$1:$V$62","'Firr(사)'!$L$1:$V$62","'Firr(회)'!$L$1:$V$62"}</definedName>
    <definedName name="곽동준" localSheetId="10" hidden="1">{"'Firr(선)'!$AS$1:$AY$62","'Firr(사)'!$AS$1:$AY$62","'Firr(회)'!$AS$1:$AY$62","'Firr(선)'!$L$1:$V$62","'Firr(사)'!$L$1:$V$62","'Firr(회)'!$L$1:$V$62"}</definedName>
    <definedName name="곽동준" localSheetId="1" hidden="1">{"'Firr(선)'!$AS$1:$AY$62","'Firr(사)'!$AS$1:$AY$62","'Firr(회)'!$AS$1:$AY$62","'Firr(선)'!$L$1:$V$62","'Firr(사)'!$L$1:$V$62","'Firr(회)'!$L$1:$V$62"}</definedName>
    <definedName name="곽동준" hidden="1">{"'Firr(선)'!$AS$1:$AY$62","'Firr(사)'!$AS$1:$AY$62","'Firr(회)'!$AS$1:$AY$62","'Firr(선)'!$L$1:$V$62","'Firr(사)'!$L$1:$V$62","'Firr(회)'!$L$1:$V$62"}</definedName>
    <definedName name="곽동중" localSheetId="9" hidden="1">{"'Firr(선)'!$AS$1:$AY$62","'Firr(사)'!$AS$1:$AY$62","'Firr(회)'!$AS$1:$AY$62","'Firr(선)'!$L$1:$V$62","'Firr(사)'!$L$1:$V$62","'Firr(회)'!$L$1:$V$62"}</definedName>
    <definedName name="곽동중" localSheetId="10" hidden="1">{"'Firr(선)'!$AS$1:$AY$62","'Firr(사)'!$AS$1:$AY$62","'Firr(회)'!$AS$1:$AY$62","'Firr(선)'!$L$1:$V$62","'Firr(사)'!$L$1:$V$62","'Firr(회)'!$L$1:$V$62"}</definedName>
    <definedName name="곽동중" localSheetId="1" hidden="1">{"'Firr(선)'!$AS$1:$AY$62","'Firr(사)'!$AS$1:$AY$62","'Firr(회)'!$AS$1:$AY$62","'Firr(선)'!$L$1:$V$62","'Firr(사)'!$L$1:$V$62","'Firr(회)'!$L$1:$V$62"}</definedName>
    <definedName name="곽동중" hidden="1">{"'Firr(선)'!$AS$1:$AY$62","'Firr(사)'!$AS$1:$AY$62","'Firr(회)'!$AS$1:$AY$62","'Firr(선)'!$L$1:$V$62","'Firr(사)'!$L$1:$V$62","'Firr(회)'!$L$1:$V$62"}</definedName>
    <definedName name="관리" localSheetId="9" hidden="1">{#N/A,#N/A,FALSE,"포장2"}</definedName>
    <definedName name="관리" localSheetId="10" hidden="1">{#N/A,#N/A,FALSE,"포장2"}</definedName>
    <definedName name="관리" localSheetId="1" hidden="1">{#N/A,#N/A,FALSE,"포장2"}</definedName>
    <definedName name="관리" hidden="1">{#N/A,#N/A,FALSE,"포장2"}</definedName>
    <definedName name="교대공" localSheetId="9" hidden="1">{#N/A,#N/A,FALSE,"단면 제원"}</definedName>
    <definedName name="교대공" localSheetId="10" hidden="1">{#N/A,#N/A,FALSE,"단면 제원"}</definedName>
    <definedName name="교대공" localSheetId="1" hidden="1">{#N/A,#N/A,FALSE,"단면 제원"}</definedName>
    <definedName name="교대공" hidden="1">{#N/A,#N/A,FALSE,"단면 제원"}</definedName>
    <definedName name="교대펄근집계" localSheetId="9" hidden="1">{#N/A,#N/A,FALSE,"배수1"}</definedName>
    <definedName name="교대펄근집계" localSheetId="10" hidden="1">{#N/A,#N/A,FALSE,"배수1"}</definedName>
    <definedName name="교대펄근집계" localSheetId="1" hidden="1">{#N/A,#N/A,FALSE,"배수1"}</definedName>
    <definedName name="교대펄근집계" hidden="1">{#N/A,#N/A,FALSE,"배수1"}</definedName>
    <definedName name="교좌" localSheetId="9" hidden="1">{#N/A,#N/A,FALSE,"포장2"}</definedName>
    <definedName name="교좌" localSheetId="10" hidden="1">{#N/A,#N/A,FALSE,"포장2"}</definedName>
    <definedName name="교좌" localSheetId="1" hidden="1">{#N/A,#N/A,FALSE,"포장2"}</definedName>
    <definedName name="교좌" hidden="1">{#N/A,#N/A,FALSE,"포장2"}</definedName>
    <definedName name="구산갑지" localSheetId="9" hidden="1">#REF!</definedName>
    <definedName name="구산갑지" localSheetId="10" hidden="1">#REF!</definedName>
    <definedName name="구산갑지" localSheetId="1" hidden="1">#REF!</definedName>
    <definedName name="구산갑지" hidden="1">#REF!</definedName>
    <definedName name="금광추정" localSheetId="9" hidden="1">{#N/A,#N/A,FALSE,"포장2"}</definedName>
    <definedName name="금광추정" localSheetId="10" hidden="1">{#N/A,#N/A,FALSE,"포장2"}</definedName>
    <definedName name="금광추정" localSheetId="1" hidden="1">{#N/A,#N/A,FALSE,"포장2"}</definedName>
    <definedName name="금광추정" hidden="1">{#N/A,#N/A,FALSE,"포장2"}</definedName>
    <definedName name="금차설명" localSheetId="9" hidden="1">{#N/A,#N/A,FALSE,"CCTV"}</definedName>
    <definedName name="금차설명" localSheetId="10" hidden="1">{#N/A,#N/A,FALSE,"CCTV"}</definedName>
    <definedName name="금차설명" localSheetId="1" hidden="1">{#N/A,#N/A,FALSE,"CCTV"}</definedName>
    <definedName name="금차설명" hidden="1">{#N/A,#N/A,FALSE,"CCTV"}</definedName>
    <definedName name="기계" localSheetId="9" hidden="1">#REF!</definedName>
    <definedName name="기계" localSheetId="10" hidden="1">#REF!</definedName>
    <definedName name="기계" localSheetId="1" hidden="1">#REF!</definedName>
    <definedName name="기계" hidden="1">#REF!</definedName>
    <definedName name="기술" localSheetId="9" hidden="1">{#N/A,#N/A,FALSE,"부대1"}</definedName>
    <definedName name="기술" localSheetId="10" hidden="1">{#N/A,#N/A,FALSE,"부대1"}</definedName>
    <definedName name="기술" localSheetId="1" hidden="1">{#N/A,#N/A,FALSE,"부대1"}</definedName>
    <definedName name="기술" hidden="1">{#N/A,#N/A,FALSE,"부대1"}</definedName>
    <definedName name="기타경비1" localSheetId="9" hidden="1">{#N/A,#N/A,TRUE,"토적및재료집계";#N/A,#N/A,TRUE,"토적및재료집계";#N/A,#N/A,TRUE,"단위량"}</definedName>
    <definedName name="기타경비1" localSheetId="10" hidden="1">{#N/A,#N/A,TRUE,"토적및재료집계";#N/A,#N/A,TRUE,"토적및재료집계";#N/A,#N/A,TRUE,"단위량"}</definedName>
    <definedName name="기타경비1" localSheetId="1" hidden="1">{#N/A,#N/A,TRUE,"토적및재료집계";#N/A,#N/A,TRUE,"토적및재료집계";#N/A,#N/A,TRUE,"단위량"}</definedName>
    <definedName name="기타경비1" hidden="1">{#N/A,#N/A,TRUE,"토적및재료집계";#N/A,#N/A,TRUE,"토적및재료집계";#N/A,#N/A,TRUE,"단위량"}</definedName>
    <definedName name="김" localSheetId="9" hidden="1">[11]대비!#REF!</definedName>
    <definedName name="김" localSheetId="10" hidden="1">[11]대비!#REF!</definedName>
    <definedName name="김" localSheetId="1" hidden="1">[11]대비!#REF!</definedName>
    <definedName name="김" hidden="1">[11]대비!#REF!</definedName>
    <definedName name="김1" localSheetId="9" hidden="1">{"'Firr(선)'!$AS$1:$AY$62","'Firr(사)'!$AS$1:$AY$62","'Firr(회)'!$AS$1:$AY$62","'Firr(선)'!$L$1:$V$62","'Firr(사)'!$L$1:$V$62","'Firr(회)'!$L$1:$V$62"}</definedName>
    <definedName name="김1" localSheetId="10" hidden="1">{"'Firr(선)'!$AS$1:$AY$62","'Firr(사)'!$AS$1:$AY$62","'Firr(회)'!$AS$1:$AY$62","'Firr(선)'!$L$1:$V$62","'Firr(사)'!$L$1:$V$62","'Firr(회)'!$L$1:$V$62"}</definedName>
    <definedName name="김1" localSheetId="1" hidden="1">{"'Firr(선)'!$AS$1:$AY$62","'Firr(사)'!$AS$1:$AY$62","'Firr(회)'!$AS$1:$AY$62","'Firr(선)'!$L$1:$V$62","'Firr(사)'!$L$1:$V$62","'Firr(회)'!$L$1:$V$62"}</definedName>
    <definedName name="김1" hidden="1">{"'Firr(선)'!$AS$1:$AY$62","'Firr(사)'!$AS$1:$AY$62","'Firr(회)'!$AS$1:$AY$62","'Firr(선)'!$L$1:$V$62","'Firr(사)'!$L$1:$V$62","'Firr(회)'!$L$1:$V$62"}</definedName>
    <definedName name="김동" localSheetId="9" hidden="1">{"'Firr(선)'!$AS$1:$AY$62","'Firr(사)'!$AS$1:$AY$62","'Firr(회)'!$AS$1:$AY$62","'Firr(선)'!$L$1:$V$62","'Firr(사)'!$L$1:$V$62","'Firr(회)'!$L$1:$V$62"}</definedName>
    <definedName name="김동" localSheetId="10" hidden="1">{"'Firr(선)'!$AS$1:$AY$62","'Firr(사)'!$AS$1:$AY$62","'Firr(회)'!$AS$1:$AY$62","'Firr(선)'!$L$1:$V$62","'Firr(사)'!$L$1:$V$62","'Firr(회)'!$L$1:$V$62"}</definedName>
    <definedName name="김동" localSheetId="1" hidden="1">{"'Firr(선)'!$AS$1:$AY$62","'Firr(사)'!$AS$1:$AY$62","'Firr(회)'!$AS$1:$AY$62","'Firr(선)'!$L$1:$V$62","'Firr(사)'!$L$1:$V$62","'Firr(회)'!$L$1:$V$62"}</definedName>
    <definedName name="김동" hidden="1">{"'Firr(선)'!$AS$1:$AY$62","'Firr(사)'!$AS$1:$AY$62","'Firr(회)'!$AS$1:$AY$62","'Firr(선)'!$L$1:$V$62","'Firr(사)'!$L$1:$V$62","'Firr(회)'!$L$1:$V$62"}</definedName>
    <definedName name="김동준" localSheetId="9" hidden="1">{"'Firr(선)'!$AS$1:$AY$62","'Firr(사)'!$AS$1:$AY$62","'Firr(회)'!$AS$1:$AY$62","'Firr(선)'!$L$1:$V$62","'Firr(사)'!$L$1:$V$62","'Firr(회)'!$L$1:$V$62"}</definedName>
    <definedName name="김동준" localSheetId="10" hidden="1">{"'Firr(선)'!$AS$1:$AY$62","'Firr(사)'!$AS$1:$AY$62","'Firr(회)'!$AS$1:$AY$62","'Firr(선)'!$L$1:$V$62","'Firr(사)'!$L$1:$V$62","'Firr(회)'!$L$1:$V$62"}</definedName>
    <definedName name="김동준" localSheetId="1" hidden="1">{"'Firr(선)'!$AS$1:$AY$62","'Firr(사)'!$AS$1:$AY$62","'Firr(회)'!$AS$1:$AY$62","'Firr(선)'!$L$1:$V$62","'Firr(사)'!$L$1:$V$62","'Firr(회)'!$L$1:$V$62"}</definedName>
    <definedName name="김동준" hidden="1">{"'Firr(선)'!$AS$1:$AY$62","'Firr(사)'!$AS$1:$AY$62","'Firr(회)'!$AS$1:$AY$62","'Firr(선)'!$L$1:$V$62","'Firr(사)'!$L$1:$V$62","'Firr(회)'!$L$1:$V$62"}</definedName>
    <definedName name="김준형" localSheetId="9" hidden="1">{#N/A,#N/A,FALSE,"골재소요량";#N/A,#N/A,FALSE,"골재소요량"}</definedName>
    <definedName name="김준형" localSheetId="10" hidden="1">{#N/A,#N/A,FALSE,"골재소요량";#N/A,#N/A,FALSE,"골재소요량"}</definedName>
    <definedName name="김준형" localSheetId="1" hidden="1">{#N/A,#N/A,FALSE,"골재소요량";#N/A,#N/A,FALSE,"골재소요량"}</definedName>
    <definedName name="김준형" hidden="1">{#N/A,#N/A,FALSE,"골재소요량";#N/A,#N/A,FALSE,"골재소요량"}</definedName>
    <definedName name="ㄴ1" localSheetId="9" hidden="1">{#N/A,#N/A,FALSE,"2~8번"}</definedName>
    <definedName name="ㄴ1" localSheetId="10" hidden="1">{#N/A,#N/A,FALSE,"2~8번"}</definedName>
    <definedName name="ㄴ1" localSheetId="1" hidden="1">{#N/A,#N/A,FALSE,"2~8번"}</definedName>
    <definedName name="ㄴ1" hidden="1">{#N/A,#N/A,FALSE,"2~8번"}</definedName>
    <definedName name="ㄴㄱㄹ" localSheetId="9" hidden="1">#REF!</definedName>
    <definedName name="ㄴㄱㄹ" localSheetId="10" hidden="1">#REF!</definedName>
    <definedName name="ㄴㄱㄹ" localSheetId="1" hidden="1">#REF!</definedName>
    <definedName name="ㄴㄱㄹ" hidden="1">#REF!</definedName>
    <definedName name="ㄴㄴㄴㄴ" localSheetId="9" hidden="1">{#N/A,#N/A,FALSE,"토공2"}</definedName>
    <definedName name="ㄴㄴㄴㄴ" localSheetId="10" hidden="1">{#N/A,#N/A,FALSE,"토공2"}</definedName>
    <definedName name="ㄴㄴㄴㄴ" localSheetId="1" hidden="1">{#N/A,#N/A,FALSE,"토공2"}</definedName>
    <definedName name="ㄴㄴㄴㄴ" hidden="1">{#N/A,#N/A,FALSE,"토공2"}</definedName>
    <definedName name="ㄴㄴㄴㄴㄴㄴ" localSheetId="9" hidden="1">{#N/A,#N/A,FALSE,"속도"}</definedName>
    <definedName name="ㄴㄴㄴㄴㄴㄴ" localSheetId="10" hidden="1">{#N/A,#N/A,FALSE,"속도"}</definedName>
    <definedName name="ㄴㄴㄴㄴㄴㄴ" localSheetId="1" hidden="1">{#N/A,#N/A,FALSE,"속도"}</definedName>
    <definedName name="ㄴㄴㄴㄴㄴㄴ" hidden="1">{#N/A,#N/A,FALSE,"속도"}</definedName>
    <definedName name="ㄴㅁ" localSheetId="9" hidden="1">#REF!</definedName>
    <definedName name="ㄴㅁ" localSheetId="10" hidden="1">#REF!</definedName>
    <definedName name="ㄴㅁ" localSheetId="1" hidden="1">#REF!</definedName>
    <definedName name="ㄴㅁ" hidden="1">#REF!</definedName>
    <definedName name="ㄴㅁㄴㅇㄹ" localSheetId="9" hidden="1">#REF!</definedName>
    <definedName name="ㄴㅁㄴㅇㄹ" localSheetId="10" hidden="1">#REF!</definedName>
    <definedName name="ㄴㅁㄴㅇㄹ" localSheetId="1" hidden="1">#REF!</definedName>
    <definedName name="ㄴㅁㄴㅇㄹ" hidden="1">#REF!</definedName>
    <definedName name="ㄴㅇㄹ" localSheetId="9" hidden="1">{#N/A,#N/A,FALSE,"단면 제원"}</definedName>
    <definedName name="ㄴㅇㄹ" localSheetId="10" hidden="1">{#N/A,#N/A,FALSE,"단면 제원"}</definedName>
    <definedName name="ㄴㅇㄹ" localSheetId="1" hidden="1">{#N/A,#N/A,FALSE,"단면 제원"}</definedName>
    <definedName name="ㄴㅇㄹ" hidden="1">{#N/A,#N/A,FALSE,"단면 제원"}</definedName>
    <definedName name="ㄴㅇㄹㄷ" localSheetId="9" hidden="1">#REF!</definedName>
    <definedName name="ㄴㅇㄹㄷ" localSheetId="10" hidden="1">#REF!</definedName>
    <definedName name="ㄴㅇㄹㄷ" localSheetId="1" hidden="1">#REF!</definedName>
    <definedName name="ㄴㅇㄹㄷ" hidden="1">#REF!</definedName>
    <definedName name="ㄴㅇㄻ" localSheetId="9" hidden="1">#REF!</definedName>
    <definedName name="ㄴㅇㄻ" localSheetId="10" hidden="1">#REF!</definedName>
    <definedName name="ㄴㅇㄻ" localSheetId="1" hidden="1">#REF!</definedName>
    <definedName name="ㄴㅇㄻ" hidden="1">#REF!</definedName>
    <definedName name="ㄴㅇㄼㅈㄷㄹ" localSheetId="9" hidden="1">#REF!</definedName>
    <definedName name="ㄴㅇㄼㅈㄷㄹ" localSheetId="10" hidden="1">#REF!</definedName>
    <definedName name="ㄴㅇㄼㅈㄷㄹ" localSheetId="1" hidden="1">#REF!</definedName>
    <definedName name="ㄴㅇㄼㅈㄷㄹ" hidden="1">#REF!</definedName>
    <definedName name="ㄴㅇㅀ" localSheetId="9" hidden="1">{#N/A,#N/A,FALSE,"토공2"}</definedName>
    <definedName name="ㄴㅇㅀ" localSheetId="10" hidden="1">{#N/A,#N/A,FALSE,"토공2"}</definedName>
    <definedName name="ㄴㅇㅀ" localSheetId="1" hidden="1">{#N/A,#N/A,FALSE,"토공2"}</definedName>
    <definedName name="ㄴㅇㅀ" hidden="1">{#N/A,#N/A,FALSE,"토공2"}</definedName>
    <definedName name="ㄴㅇㅀㄴㅇ" localSheetId="9" hidden="1">{#N/A,#N/A,FALSE,"포장2"}</definedName>
    <definedName name="ㄴㅇㅀㄴㅇ" localSheetId="10" hidden="1">{#N/A,#N/A,FALSE,"포장2"}</definedName>
    <definedName name="ㄴㅇㅀㄴㅇ" localSheetId="1" hidden="1">{#N/A,#N/A,FALSE,"포장2"}</definedName>
    <definedName name="ㄴㅇㅀㄴㅇ" hidden="1">{#N/A,#N/A,FALSE,"포장2"}</definedName>
    <definedName name="ㄴㅇㅁㄴㅇ" localSheetId="9" hidden="1">{#N/A,#N/A,TRUE,"토적및재료집계";#N/A,#N/A,TRUE,"토적및재료집계";#N/A,#N/A,TRUE,"단위량"}</definedName>
    <definedName name="ㄴㅇㅁㄴㅇ" localSheetId="10" hidden="1">{#N/A,#N/A,TRUE,"토적및재료집계";#N/A,#N/A,TRUE,"토적및재료집계";#N/A,#N/A,TRUE,"단위량"}</definedName>
    <definedName name="ㄴㅇㅁㄴㅇ" localSheetId="1" hidden="1">{#N/A,#N/A,TRUE,"토적및재료집계";#N/A,#N/A,TRUE,"토적및재료집계";#N/A,#N/A,TRUE,"단위량"}</definedName>
    <definedName name="ㄴㅇㅁㄴㅇ" hidden="1">{#N/A,#N/A,TRUE,"토적및재료집계";#N/A,#N/A,TRUE,"토적및재료집계";#N/A,#N/A,TRUE,"단위량"}</definedName>
    <definedName name="ㄴㅇㅇ" localSheetId="9" hidden="1">#REF!</definedName>
    <definedName name="ㄴㅇㅇ" localSheetId="10" hidden="1">#REF!</definedName>
    <definedName name="ㄴㅇㅇ" localSheetId="1" hidden="1">#REF!</definedName>
    <definedName name="ㄴㅇㅇ" hidden="1">#REF!</definedName>
    <definedName name="ㄴㅇㅍㅁㄴㅇㄹ" localSheetId="9" hidden="1">#REF!</definedName>
    <definedName name="ㄴㅇㅍㅁㄴㅇㄹ" localSheetId="10" hidden="1">#REF!</definedName>
    <definedName name="ㄴㅇㅍㅁㄴㅇㄹ" localSheetId="1" hidden="1">#REF!</definedName>
    <definedName name="ㄴㅇㅍㅁㄴㅇㄹ" hidden="1">#REF!</definedName>
    <definedName name="나" localSheetId="9" hidden="1">{#N/A,#N/A,FALSE,"2~8번"}</definedName>
    <definedName name="나" localSheetId="10" hidden="1">{#N/A,#N/A,FALSE,"2~8번"}</definedName>
    <definedName name="나" localSheetId="1" hidden="1">{#N/A,#N/A,FALSE,"2~8번"}</definedName>
    <definedName name="나" hidden="1">{#N/A,#N/A,FALSE,"2~8번"}</definedName>
    <definedName name="내역" localSheetId="9" hidden="1">#REF!</definedName>
    <definedName name="내역" localSheetId="10" hidden="1">#REF!</definedName>
    <definedName name="내역" localSheetId="1" hidden="1">#REF!</definedName>
    <definedName name="내역" hidden="1">#REF!</definedName>
    <definedName name="내역사" localSheetId="9" hidden="1">{#N/A,#N/A,FALSE,"단가표지"}</definedName>
    <definedName name="내역사" localSheetId="10" hidden="1">{#N/A,#N/A,FALSE,"단가표지"}</definedName>
    <definedName name="내역사" localSheetId="1" hidden="1">{#N/A,#N/A,FALSE,"단가표지"}</definedName>
    <definedName name="내역사" hidden="1">{#N/A,#N/A,FALSE,"단가표지"}</definedName>
    <definedName name="내역서갑지" localSheetId="9" hidden="1">{#N/A,#N/A,FALSE,"전력간선"}</definedName>
    <definedName name="내역서갑지" localSheetId="10" hidden="1">{#N/A,#N/A,FALSE,"전력간선"}</definedName>
    <definedName name="내역서갑지" localSheetId="1" hidden="1">{#N/A,#N/A,FALSE,"전력간선"}</definedName>
    <definedName name="내역서갑지" hidden="1">{#N/A,#N/A,FALSE,"전력간선"}</definedName>
    <definedName name="내역서갑지1" localSheetId="9" hidden="1">{#N/A,#N/A,FALSE,"전력간선"}</definedName>
    <definedName name="내역서갑지1" localSheetId="10" hidden="1">{#N/A,#N/A,FALSE,"전력간선"}</definedName>
    <definedName name="내역서갑지1" localSheetId="1" hidden="1">{#N/A,#N/A,FALSE,"전력간선"}</definedName>
    <definedName name="내역서갑지1" hidden="1">{#N/A,#N/A,FALSE,"전력간선"}</definedName>
    <definedName name="내역서갑지2" localSheetId="9" hidden="1">{#N/A,#N/A,FALSE,"전력간선"}</definedName>
    <definedName name="내역서갑지2" localSheetId="10" hidden="1">{#N/A,#N/A,FALSE,"전력간선"}</definedName>
    <definedName name="내역서갑지2" localSheetId="1" hidden="1">{#N/A,#N/A,FALSE,"전력간선"}</definedName>
    <definedName name="내역서갑지2" hidden="1">{#N/A,#N/A,FALSE,"전력간선"}</definedName>
    <definedName name="내역서갑지3" localSheetId="9" hidden="1">{#N/A,#N/A,FALSE,"전력간선"}</definedName>
    <definedName name="내역서갑지3" localSheetId="10" hidden="1">{#N/A,#N/A,FALSE,"전력간선"}</definedName>
    <definedName name="내역서갑지3" localSheetId="1" hidden="1">{#N/A,#N/A,FALSE,"전력간선"}</definedName>
    <definedName name="내역서갑지3" hidden="1">{#N/A,#N/A,FALSE,"전력간선"}</definedName>
    <definedName name="내역서갑지4" localSheetId="9" hidden="1">{#N/A,#N/A,FALSE,"전력간선"}</definedName>
    <definedName name="내역서갑지4" localSheetId="10" hidden="1">{#N/A,#N/A,FALSE,"전력간선"}</definedName>
    <definedName name="내역서갑지4" localSheetId="1" hidden="1">{#N/A,#N/A,FALSE,"전력간선"}</definedName>
    <definedName name="내역서갑지4" hidden="1">{#N/A,#N/A,FALSE,"전력간선"}</definedName>
    <definedName name="내역서갑지5" localSheetId="9" hidden="1">{#N/A,#N/A,FALSE,"전력간선"}</definedName>
    <definedName name="내역서갑지5" localSheetId="10" hidden="1">{#N/A,#N/A,FALSE,"전력간선"}</definedName>
    <definedName name="내역서갑지5" localSheetId="1" hidden="1">{#N/A,#N/A,FALSE,"전력간선"}</definedName>
    <definedName name="내역서갑지5" hidden="1">{#N/A,#N/A,FALSE,"전력간선"}</definedName>
    <definedName name="내역서갑지6" localSheetId="9" hidden="1">{#N/A,#N/A,FALSE,"전력간선"}</definedName>
    <definedName name="내역서갑지6" localSheetId="10" hidden="1">{#N/A,#N/A,FALSE,"전력간선"}</definedName>
    <definedName name="내역서갑지6" localSheetId="1" hidden="1">{#N/A,#N/A,FALSE,"전력간선"}</definedName>
    <definedName name="내역서갑지6" hidden="1">{#N/A,#N/A,FALSE,"전력간선"}</definedName>
    <definedName name="내역서갑지7" localSheetId="9" hidden="1">{#N/A,#N/A,FALSE,"전력간선"}</definedName>
    <definedName name="내역서갑지7" localSheetId="10" hidden="1">{#N/A,#N/A,FALSE,"전력간선"}</definedName>
    <definedName name="내역서갑지7" localSheetId="1" hidden="1">{#N/A,#N/A,FALSE,"전력간선"}</definedName>
    <definedName name="내역서갑지7" hidden="1">{#N/A,#N/A,FALSE,"전력간선"}</definedName>
    <definedName name="내역서갑지8" localSheetId="9" hidden="1">{#N/A,#N/A,FALSE,"전력간선"}</definedName>
    <definedName name="내역서갑지8" localSheetId="10" hidden="1">{#N/A,#N/A,FALSE,"전력간선"}</definedName>
    <definedName name="내역서갑지8" localSheetId="1" hidden="1">{#N/A,#N/A,FALSE,"전력간선"}</definedName>
    <definedName name="내역서갑지8" hidden="1">{#N/A,#N/A,FALSE,"전력간선"}</definedName>
    <definedName name="내역서갑지9" localSheetId="9" hidden="1">{#N/A,#N/A,FALSE,"전력간선"}</definedName>
    <definedName name="내역서갑지9" localSheetId="10" hidden="1">{#N/A,#N/A,FALSE,"전력간선"}</definedName>
    <definedName name="내역서갑지9" localSheetId="1" hidden="1">{#N/A,#N/A,FALSE,"전력간선"}</definedName>
    <definedName name="내역서갑지9" hidden="1">{#N/A,#N/A,FALSE,"전력간선"}</definedName>
    <definedName name="ㄷ" hidden="1">[12]실행철강하도!$A$1:$A$4</definedName>
    <definedName name="단인상" localSheetId="9" hidden="1">#REF!</definedName>
    <definedName name="단인상" localSheetId="10" hidden="1">#REF!</definedName>
    <definedName name="단인상" localSheetId="1" hidden="1">#REF!</definedName>
    <definedName name="단인상" hidden="1">#REF!</definedName>
    <definedName name="대가목록" localSheetId="9" hidden="1">[13]화전내!#REF!</definedName>
    <definedName name="대가목록" localSheetId="10" hidden="1">[13]화전내!#REF!</definedName>
    <definedName name="대가목록" localSheetId="1" hidden="1">[13]화전내!#REF!</definedName>
    <definedName name="대가목록" hidden="1">[13]화전내!#REF!</definedName>
    <definedName name="덕" localSheetId="9" hidden="1">{#N/A,#N/A,FALSE,"포장2"}</definedName>
    <definedName name="덕" localSheetId="10" hidden="1">{#N/A,#N/A,FALSE,"포장2"}</definedName>
    <definedName name="덕" localSheetId="1" hidden="1">{#N/A,#N/A,FALSE,"포장2"}</definedName>
    <definedName name="덕" hidden="1">{#N/A,#N/A,FALSE,"포장2"}</definedName>
    <definedName name="덕진" localSheetId="9" hidden="1">{#N/A,#N/A,FALSE,"포장2"}</definedName>
    <definedName name="덕진" localSheetId="10" hidden="1">{#N/A,#N/A,FALSE,"포장2"}</definedName>
    <definedName name="덕진" localSheetId="1" hidden="1">{#N/A,#N/A,FALSE,"포장2"}</definedName>
    <definedName name="덕진" hidden="1">{#N/A,#N/A,FALSE,"포장2"}</definedName>
    <definedName name="덕호" localSheetId="9" hidden="1">{#N/A,#N/A,FALSE,"포장2"}</definedName>
    <definedName name="덕호" localSheetId="10" hidden="1">{#N/A,#N/A,FALSE,"포장2"}</definedName>
    <definedName name="덕호" localSheetId="1" hidden="1">{#N/A,#N/A,FALSE,"포장2"}</definedName>
    <definedName name="덕호" hidden="1">{#N/A,#N/A,FALSE,"포장2"}</definedName>
    <definedName name="동광건설" localSheetId="9" hidden="1">{#N/A,#N/A,FALSE,"골재소요량";#N/A,#N/A,FALSE,"골재소요량"}</definedName>
    <definedName name="동광건설" localSheetId="10" hidden="1">{#N/A,#N/A,FALSE,"골재소요량";#N/A,#N/A,FALSE,"골재소요량"}</definedName>
    <definedName name="동광건설" localSheetId="1" hidden="1">{#N/A,#N/A,FALSE,"골재소요량";#N/A,#N/A,FALSE,"골재소요량"}</definedName>
    <definedName name="동광건설" hidden="1">{#N/A,#N/A,FALSE,"골재소요량";#N/A,#N/A,FALSE,"골재소요량"}</definedName>
    <definedName name="동준" localSheetId="9" hidden="1">{"'Firr(선)'!$AS$1:$AY$62","'Firr(사)'!$AS$1:$AY$62","'Firr(회)'!$AS$1:$AY$62","'Firr(선)'!$L$1:$V$62","'Firr(사)'!$L$1:$V$62","'Firr(회)'!$L$1:$V$62"}</definedName>
    <definedName name="동준" localSheetId="10" hidden="1">{"'Firr(선)'!$AS$1:$AY$62","'Firr(사)'!$AS$1:$AY$62","'Firr(회)'!$AS$1:$AY$62","'Firr(선)'!$L$1:$V$62","'Firr(사)'!$L$1:$V$62","'Firr(회)'!$L$1:$V$62"}</definedName>
    <definedName name="동준" localSheetId="1" hidden="1">{"'Firr(선)'!$AS$1:$AY$62","'Firr(사)'!$AS$1:$AY$62","'Firr(회)'!$AS$1:$AY$62","'Firr(선)'!$L$1:$V$62","'Firr(사)'!$L$1:$V$62","'Firr(회)'!$L$1:$V$62"}</definedName>
    <definedName name="동준" hidden="1">{"'Firr(선)'!$AS$1:$AY$62","'Firr(사)'!$AS$1:$AY$62","'Firr(회)'!$AS$1:$AY$62","'Firr(선)'!$L$1:$V$62","'Firr(사)'!$L$1:$V$62","'Firr(회)'!$L$1:$V$62"}</definedName>
    <definedName name="동준친" localSheetId="9" hidden="1">{"'Firr(선)'!$AS$1:$AY$62","'Firr(사)'!$AS$1:$AY$62","'Firr(회)'!$AS$1:$AY$62","'Firr(선)'!$L$1:$V$62","'Firr(사)'!$L$1:$V$62","'Firr(회)'!$L$1:$V$62"}</definedName>
    <definedName name="동준친" localSheetId="10" hidden="1">{"'Firr(선)'!$AS$1:$AY$62","'Firr(사)'!$AS$1:$AY$62","'Firr(회)'!$AS$1:$AY$62","'Firr(선)'!$L$1:$V$62","'Firr(사)'!$L$1:$V$62","'Firr(회)'!$L$1:$V$62"}</definedName>
    <definedName name="동준친" localSheetId="1" hidden="1">{"'Firr(선)'!$AS$1:$AY$62","'Firr(사)'!$AS$1:$AY$62","'Firr(회)'!$AS$1:$AY$62","'Firr(선)'!$L$1:$V$62","'Firr(사)'!$L$1:$V$62","'Firr(회)'!$L$1:$V$62"}</definedName>
    <definedName name="동준친" hidden="1">{"'Firr(선)'!$AS$1:$AY$62","'Firr(사)'!$AS$1:$AY$62","'Firr(회)'!$AS$1:$AY$62","'Firr(선)'!$L$1:$V$62","'Firr(사)'!$L$1:$V$62","'Firr(회)'!$L$1:$V$62"}</definedName>
    <definedName name="ㄹㄴ" localSheetId="9" hidden="1">#REF!</definedName>
    <definedName name="ㄹㄴ" localSheetId="10" hidden="1">#REF!</definedName>
    <definedName name="ㄹㄴ" localSheetId="1" hidden="1">#REF!</definedName>
    <definedName name="ㄹㄴ" hidden="1">#REF!</definedName>
    <definedName name="ㄹㄹㄹ" localSheetId="9" hidden="1">#REF!</definedName>
    <definedName name="ㄹㄹㄹ" localSheetId="10" hidden="1">#REF!</definedName>
    <definedName name="ㄹㄹㄹ" localSheetId="1" hidden="1">#REF!</definedName>
    <definedName name="ㄹㄹㄹ" hidden="1">#REF!</definedName>
    <definedName name="ㄹㄹㄹㄹ" localSheetId="9" hidden="1">{#N/A,#N/A,FALSE,"혼합골재"}</definedName>
    <definedName name="ㄹㄹㄹㄹ" localSheetId="10" hidden="1">{#N/A,#N/A,FALSE,"혼합골재"}</definedName>
    <definedName name="ㄹㄹㄹㄹ" localSheetId="1" hidden="1">{#N/A,#N/A,FALSE,"혼합골재"}</definedName>
    <definedName name="ㄹㄹㄹㄹ" hidden="1">{#N/A,#N/A,FALSE,"혼합골재"}</definedName>
    <definedName name="ㄹㄹㄹㄹㄹ" localSheetId="9" hidden="1">{#N/A,#N/A,FALSE,"표지목차"}</definedName>
    <definedName name="ㄹㄹㄹㄹㄹ" localSheetId="10" hidden="1">{#N/A,#N/A,FALSE,"표지목차"}</definedName>
    <definedName name="ㄹㄹㄹㄹㄹ" localSheetId="1" hidden="1">{#N/A,#N/A,FALSE,"표지목차"}</definedName>
    <definedName name="ㄹㄹㄹㄹㄹ" hidden="1">{#N/A,#N/A,FALSE,"표지목차"}</definedName>
    <definedName name="ㄹㅇㄹㅈㄷㅊ" localSheetId="9" hidden="1">#REF!</definedName>
    <definedName name="ㄹㅇㄹㅈㄷㅊ" localSheetId="10" hidden="1">#REF!</definedName>
    <definedName name="ㄹㅇㄹㅈㄷㅊ" localSheetId="1" hidden="1">#REF!</definedName>
    <definedName name="ㄹㅇㄹㅈㄷㅊ" hidden="1">#REF!</definedName>
    <definedName name="ㄹ호" localSheetId="9" hidden="1">#REF!</definedName>
    <definedName name="ㄹ호" localSheetId="10" hidden="1">#REF!</definedName>
    <definedName name="ㄹ호" localSheetId="1" hidden="1">#REF!</definedName>
    <definedName name="ㄹ호" hidden="1">#REF!</definedName>
    <definedName name="류효정" localSheetId="9" hidden="1">{"'Firr(선)'!$AS$1:$AY$62","'Firr(사)'!$AS$1:$AY$62","'Firr(회)'!$AS$1:$AY$62","'Firr(선)'!$L$1:$V$62","'Firr(사)'!$L$1:$V$62","'Firr(회)'!$L$1:$V$62"}</definedName>
    <definedName name="류효정" localSheetId="10" hidden="1">{"'Firr(선)'!$AS$1:$AY$62","'Firr(사)'!$AS$1:$AY$62","'Firr(회)'!$AS$1:$AY$62","'Firr(선)'!$L$1:$V$62","'Firr(사)'!$L$1:$V$62","'Firr(회)'!$L$1:$V$62"}</definedName>
    <definedName name="류효정" localSheetId="1" hidden="1">{"'Firr(선)'!$AS$1:$AY$62","'Firr(사)'!$AS$1:$AY$62","'Firr(회)'!$AS$1:$AY$62","'Firr(선)'!$L$1:$V$62","'Firr(사)'!$L$1:$V$62","'Firr(회)'!$L$1:$V$62"}</definedName>
    <definedName name="류효정" hidden="1">{"'Firr(선)'!$AS$1:$AY$62","'Firr(사)'!$AS$1:$AY$62","'Firr(회)'!$AS$1:$AY$62","'Firr(선)'!$L$1:$V$62","'Firr(사)'!$L$1:$V$62","'Firr(회)'!$L$1:$V$62"}</definedName>
    <definedName name="ㅀ" localSheetId="9" hidden="1">{#N/A,#N/A,TRUE,"토적및재료집계";#N/A,#N/A,TRUE,"토적및재료집계";#N/A,#N/A,TRUE,"단위량"}</definedName>
    <definedName name="ㅀ" localSheetId="10" hidden="1">{#N/A,#N/A,TRUE,"토적및재료집계";#N/A,#N/A,TRUE,"토적및재료집계";#N/A,#N/A,TRUE,"단위량"}</definedName>
    <definedName name="ㅀ" localSheetId="1" hidden="1">{#N/A,#N/A,TRUE,"토적및재료집계";#N/A,#N/A,TRUE,"토적및재료집계";#N/A,#N/A,TRUE,"단위량"}</definedName>
    <definedName name="ㅀ" hidden="1">{#N/A,#N/A,TRUE,"토적및재료집계";#N/A,#N/A,TRUE,"토적및재료집계";#N/A,#N/A,TRUE,"단위량"}</definedName>
    <definedName name="ㅁ" hidden="1">[14]실행철강하도!$A$1:$A$4</definedName>
    <definedName name="ㅁ12" localSheetId="9" hidden="1">{#N/A,#N/A,FALSE,"배수1"}</definedName>
    <definedName name="ㅁ12" localSheetId="10" hidden="1">{#N/A,#N/A,FALSE,"배수1"}</definedName>
    <definedName name="ㅁ12" localSheetId="1" hidden="1">{#N/A,#N/A,FALSE,"배수1"}</definedName>
    <definedName name="ㅁ12" hidden="1">{#N/A,#N/A,FALSE,"배수1"}</definedName>
    <definedName name="ㅁㄴ" localSheetId="9" hidden="1">#REF!</definedName>
    <definedName name="ㅁㄴ" localSheetId="10" hidden="1">#REF!</definedName>
    <definedName name="ㅁㄴ" localSheetId="1" hidden="1">#REF!</definedName>
    <definedName name="ㅁㄴ" hidden="1">#REF!</definedName>
    <definedName name="ㅁㄴㄿㅎㄹ" localSheetId="9" hidden="1">{#N/A,#N/A,FALSE,"2~8번"}</definedName>
    <definedName name="ㅁㄴㄿㅎㄹ" localSheetId="10" hidden="1">{#N/A,#N/A,FALSE,"2~8번"}</definedName>
    <definedName name="ㅁㄴㄿㅎㄹ" localSheetId="1" hidden="1">{#N/A,#N/A,FALSE,"2~8번"}</definedName>
    <definedName name="ㅁㄴㄿㅎㄹ" hidden="1">{#N/A,#N/A,FALSE,"2~8번"}</definedName>
    <definedName name="ㅁㄴㅇ" localSheetId="9" hidden="1">{#N/A,#N/A,FALSE,"배수1"}</definedName>
    <definedName name="ㅁㄴㅇ" localSheetId="10" hidden="1">{#N/A,#N/A,FALSE,"배수1"}</definedName>
    <definedName name="ㅁㄴㅇ" localSheetId="1" hidden="1">{#N/A,#N/A,FALSE,"배수1"}</definedName>
    <definedName name="ㅁㄴㅇ" hidden="1">{#N/A,#N/A,FALSE,"배수1"}</definedName>
    <definedName name="ㅁㄴㅇㄴ" localSheetId="9" hidden="1">{#N/A,#N/A,TRUE,"토적및재료집계";#N/A,#N/A,TRUE,"토적및재료집계";#N/A,#N/A,TRUE,"단위량"}</definedName>
    <definedName name="ㅁㄴㅇㄴ" localSheetId="10" hidden="1">{#N/A,#N/A,TRUE,"토적및재료집계";#N/A,#N/A,TRUE,"토적및재료집계";#N/A,#N/A,TRUE,"단위량"}</definedName>
    <definedName name="ㅁㄴㅇㄴ" localSheetId="1" hidden="1">{#N/A,#N/A,TRUE,"토적및재료집계";#N/A,#N/A,TRUE,"토적및재료집계";#N/A,#N/A,TRUE,"단위량"}</definedName>
    <definedName name="ㅁㄴㅇㄴ" hidden="1">{#N/A,#N/A,TRUE,"토적및재료집계";#N/A,#N/A,TRUE,"토적및재료집계";#N/A,#N/A,TRUE,"단위량"}</definedName>
    <definedName name="ㅁㄴㅇㄹ" localSheetId="9" hidden="1">#REF!</definedName>
    <definedName name="ㅁㄴㅇㄹ" localSheetId="10" hidden="1">#REF!</definedName>
    <definedName name="ㅁㄴㅇㄹ" localSheetId="1" hidden="1">#REF!</definedName>
    <definedName name="ㅁㄴㅇㄹ" hidden="1">#REF!</definedName>
    <definedName name="ㅁㄴㅇ류" localSheetId="9" hidden="1">#REF!</definedName>
    <definedName name="ㅁㄴㅇ류" localSheetId="10" hidden="1">#REF!</definedName>
    <definedName name="ㅁㄴㅇ류" localSheetId="1" hidden="1">#REF!</definedName>
    <definedName name="ㅁㄴㅇ류" hidden="1">#REF!</definedName>
    <definedName name="ㅁㄴㅇㄻㄴㅇㄹㄴ" localSheetId="9" hidden="1">#REF!</definedName>
    <definedName name="ㅁㄴㅇㄻㄴㅇㄹㄴ" localSheetId="10" hidden="1">#REF!</definedName>
    <definedName name="ㅁㄴㅇㄻㄴㅇㄹㄴ" localSheetId="1" hidden="1">#REF!</definedName>
    <definedName name="ㅁㄴㅇㄻㄴㅇㄹㄴ" hidden="1">#REF!</definedName>
    <definedName name="ㅁㄴㅇㅍㄴㅇㄴ" localSheetId="9" hidden="1">#REF!</definedName>
    <definedName name="ㅁㄴㅇㅍㄴㅇㄴ" localSheetId="10" hidden="1">#REF!</definedName>
    <definedName name="ㅁㄴㅇㅍㄴㅇㄴ" localSheetId="1" hidden="1">#REF!</definedName>
    <definedName name="ㅁㄴㅇㅍㄴㅇㄴ" hidden="1">#REF!</definedName>
    <definedName name="ㅁㄴㅊㅍㅁㅌㅊ펌ㄴㅇㄹ" localSheetId="9" hidden="1">#REF!</definedName>
    <definedName name="ㅁㄴㅊㅍㅁㅌㅊ펌ㄴㅇㄹ" localSheetId="10" hidden="1">#REF!</definedName>
    <definedName name="ㅁㄴㅊㅍㅁㅌㅊ펌ㄴㅇㄹ" localSheetId="1" hidden="1">#REF!</definedName>
    <definedName name="ㅁㄴㅊㅍㅁㅌㅊ펌ㄴㅇㄹ" hidden="1">#REF!</definedName>
    <definedName name="ㅁ나마" localSheetId="9" hidden="1">#REF!</definedName>
    <definedName name="ㅁ나마" localSheetId="10" hidden="1">#REF!</definedName>
    <definedName name="ㅁ나마" localSheetId="1" hidden="1">#REF!</definedName>
    <definedName name="ㅁ나마" hidden="1">#REF!</definedName>
    <definedName name="ㅁㄻㄴㅇㄹㄴㅇㄹㄴ" localSheetId="9" hidden="1">#REF!</definedName>
    <definedName name="ㅁㄻㄴㅇㄹㄴㅇㄹㄴ" localSheetId="10" hidden="1">#REF!</definedName>
    <definedName name="ㅁㄻㄴㅇㄹㄴㅇㄹㄴ" localSheetId="1" hidden="1">#REF!</definedName>
    <definedName name="ㅁㄻㄴㅇㄹㄴㅇㄹㄴ" hidden="1">#REF!</definedName>
    <definedName name="ㅁㅁㅁㅁㅁㅁ" localSheetId="9" hidden="1">#REF!</definedName>
    <definedName name="ㅁㅁㅁㅁㅁㅁ" localSheetId="10" hidden="1">#REF!</definedName>
    <definedName name="ㅁㅁㅁㅁㅁㅁ" localSheetId="1" hidden="1">#REF!</definedName>
    <definedName name="ㅁㅁㅁㅁㅁㅁ" hidden="1">#REF!</definedName>
    <definedName name="ㅁㅇㅊ" localSheetId="9" hidden="1">#REF!</definedName>
    <definedName name="ㅁㅇㅊ" localSheetId="10" hidden="1">#REF!</definedName>
    <definedName name="ㅁㅇㅊ" localSheetId="1" hidden="1">#REF!</definedName>
    <definedName name="ㅁㅇㅊ" hidden="1">#REF!</definedName>
    <definedName name="ㅁ인ㅍㅁ닟ㅍㅁㄴㅇㄹ" localSheetId="9" hidden="1">#REF!</definedName>
    <definedName name="ㅁ인ㅍㅁ닟ㅍㅁㄴㅇㄹ" localSheetId="10" hidden="1">#REF!</definedName>
    <definedName name="ㅁ인ㅍㅁ닟ㅍㅁㄴㅇㄹ" localSheetId="1" hidden="1">#REF!</definedName>
    <definedName name="ㅁ인ㅍㅁ닟ㅍㅁㄴㅇㄹ" hidden="1">#REF!</definedName>
    <definedName name="ㅁ읾ㄴㅇㄻ" localSheetId="9" hidden="1">#REF!</definedName>
    <definedName name="ㅁ읾ㄴㅇㄻ" localSheetId="10" hidden="1">#REF!</definedName>
    <definedName name="ㅁ읾ㄴㅇㄻ" localSheetId="1" hidden="1">#REF!</definedName>
    <definedName name="ㅁ읾ㄴㅇㄻ" hidden="1">#REF!</definedName>
    <definedName name="ㅁㅈㄷㅅㅂㄱ흎ㅊ퓨" localSheetId="9" hidden="1">#REF!</definedName>
    <definedName name="ㅁㅈㄷㅅㅂㄱ흎ㅊ퓨" localSheetId="10" hidden="1">#REF!</definedName>
    <definedName name="ㅁㅈㄷㅅㅂㄱ흎ㅊ퓨" localSheetId="1" hidden="1">#REF!</definedName>
    <definedName name="ㅁㅈㄷㅅㅂㄱ흎ㅊ퓨" hidden="1">#REF!</definedName>
    <definedName name="ㅁㅊㅇㅍㅁㄴㅇㄻㄴㅇㄹ" localSheetId="9" hidden="1">#REF!</definedName>
    <definedName name="ㅁㅊㅇㅍㅁㄴㅇㄻㄴㅇㄹ" localSheetId="10" hidden="1">#REF!</definedName>
    <definedName name="ㅁㅊㅇㅍㅁㄴㅇㄻㄴㅇㄹ" localSheetId="1" hidden="1">#REF!</definedName>
    <definedName name="ㅁㅊㅇㅍㅁㄴㅇㄻㄴㅇㄹ" hidden="1">#REF!</definedName>
    <definedName name="만득이" localSheetId="9" hidden="1">{#N/A,#N/A,FALSE,"2~8번"}</definedName>
    <definedName name="만득이" localSheetId="10" hidden="1">{#N/A,#N/A,FALSE,"2~8번"}</definedName>
    <definedName name="만득이" localSheetId="1" hidden="1">{#N/A,#N/A,FALSE,"2~8번"}</definedName>
    <definedName name="만득이" hidden="1">{#N/A,#N/A,FALSE,"2~8번"}</definedName>
    <definedName name="머" localSheetId="9" hidden="1">{#N/A,#N/A,FALSE,"배수1"}</definedName>
    <definedName name="머" localSheetId="10" hidden="1">{#N/A,#N/A,FALSE,"배수1"}</definedName>
    <definedName name="머" localSheetId="1" hidden="1">{#N/A,#N/A,FALSE,"배수1"}</definedName>
    <definedName name="머" hidden="1">{#N/A,#N/A,FALSE,"배수1"}</definedName>
    <definedName name="명일" localSheetId="9" hidden="1">{#N/A,#N/A,FALSE,"속도"}</definedName>
    <definedName name="명일" localSheetId="10" hidden="1">{#N/A,#N/A,FALSE,"속도"}</definedName>
    <definedName name="명일" localSheetId="1" hidden="1">{#N/A,#N/A,FALSE,"속도"}</definedName>
    <definedName name="명일" hidden="1">{#N/A,#N/A,FALSE,"속도"}</definedName>
    <definedName name="미륵선갑" localSheetId="9" hidden="1">{#N/A,#N/A,FALSE,"배수1"}</definedName>
    <definedName name="미륵선갑" localSheetId="10" hidden="1">{#N/A,#N/A,FALSE,"배수1"}</definedName>
    <definedName name="미륵선갑" localSheetId="1" hidden="1">{#N/A,#N/A,FALSE,"배수1"}</definedName>
    <definedName name="미륵선갑" hidden="1">{#N/A,#N/A,FALSE,"배수1"}</definedName>
    <definedName name="ㅂㅂ" localSheetId="9" hidden="1">{#N/A,#N/A,FALSE,"표지목차"}</definedName>
    <definedName name="ㅂㅂ" localSheetId="10" hidden="1">{#N/A,#N/A,FALSE,"표지목차"}</definedName>
    <definedName name="ㅂㅂ" localSheetId="1" hidden="1">{#N/A,#N/A,FALSE,"표지목차"}</definedName>
    <definedName name="ㅂㅂ" hidden="1">{#N/A,#N/A,FALSE,"표지목차"}</definedName>
    <definedName name="ㅂㅂㅂㅂ" localSheetId="9" hidden="1">{#N/A,#N/A,FALSE,"운반시간"}</definedName>
    <definedName name="ㅂㅂㅂㅂ" localSheetId="10" hidden="1">{#N/A,#N/A,FALSE,"운반시간"}</definedName>
    <definedName name="ㅂㅂㅂㅂ" localSheetId="1" hidden="1">{#N/A,#N/A,FALSE,"운반시간"}</definedName>
    <definedName name="ㅂㅂㅂㅂ" hidden="1">{#N/A,#N/A,FALSE,"운반시간"}</definedName>
    <definedName name="ㅂㅂㅂㅂㅂㅂㅂㅂㅂㅂㅂ" localSheetId="9" hidden="1">{#N/A,#N/A,FALSE,"전력간선"}</definedName>
    <definedName name="ㅂㅂㅂㅂㅂㅂㅂㅂㅂㅂㅂ" localSheetId="10" hidden="1">{#N/A,#N/A,FALSE,"전력간선"}</definedName>
    <definedName name="ㅂㅂㅂㅂㅂㅂㅂㅂㅂㅂㅂ" localSheetId="1" hidden="1">{#N/A,#N/A,FALSE,"전력간선"}</definedName>
    <definedName name="ㅂㅂㅂㅂㅂㅂㅂㅂㅂㅂㅂ" hidden="1">{#N/A,#N/A,FALSE,"전력간선"}</definedName>
    <definedName name="ㅂㅈ" localSheetId="9" hidden="1">{#N/A,#N/A,TRUE,"1";#N/A,#N/A,TRUE,"2";#N/A,#N/A,TRUE,"3";#N/A,#N/A,TRUE,"4";#N/A,#N/A,TRUE,"5";#N/A,#N/A,TRUE,"6";#N/A,#N/A,TRUE,"7"}</definedName>
    <definedName name="ㅂㅈ" localSheetId="10" hidden="1">{#N/A,#N/A,TRUE,"1";#N/A,#N/A,TRUE,"2";#N/A,#N/A,TRUE,"3";#N/A,#N/A,TRUE,"4";#N/A,#N/A,TRUE,"5";#N/A,#N/A,TRUE,"6";#N/A,#N/A,TRUE,"7"}</definedName>
    <definedName name="ㅂㅈ" localSheetId="1" hidden="1">{#N/A,#N/A,TRUE,"1";#N/A,#N/A,TRUE,"2";#N/A,#N/A,TRUE,"3";#N/A,#N/A,TRUE,"4";#N/A,#N/A,TRUE,"5";#N/A,#N/A,TRUE,"6";#N/A,#N/A,TRUE,"7"}</definedName>
    <definedName name="ㅂㅈ" hidden="1">{#N/A,#N/A,TRUE,"1";#N/A,#N/A,TRUE,"2";#N/A,#N/A,TRUE,"3";#N/A,#N/A,TRUE,"4";#N/A,#N/A,TRUE,"5";#N/A,#N/A,TRUE,"6";#N/A,#N/A,TRUE,"7"}</definedName>
    <definedName name="ㅂㅈㅅ" localSheetId="9" hidden="1">#REF!</definedName>
    <definedName name="ㅂㅈㅅ" localSheetId="10" hidden="1">#REF!</definedName>
    <definedName name="ㅂㅈㅅ" localSheetId="1" hidden="1">#REF!</definedName>
    <definedName name="ㅂㅈㅅ" hidden="1">#REF!</definedName>
    <definedName name="ㅂㅍ" localSheetId="9" hidden="1">#REF!</definedName>
    <definedName name="ㅂㅍ" localSheetId="10" hidden="1">#REF!</definedName>
    <definedName name="ㅂㅍ" localSheetId="1" hidden="1">#REF!</definedName>
    <definedName name="ㅂㅍ" hidden="1">#REF!</definedName>
    <definedName name="벽체" localSheetId="9" hidden="1">{#N/A,#N/A,FALSE,"혼합골재"}</definedName>
    <definedName name="벽체" localSheetId="10" hidden="1">{#N/A,#N/A,FALSE,"혼합골재"}</definedName>
    <definedName name="벽체" localSheetId="1" hidden="1">{#N/A,#N/A,FALSE,"혼합골재"}</definedName>
    <definedName name="벽체" hidden="1">{#N/A,#N/A,FALSE,"혼합골재"}</definedName>
    <definedName name="벽체1" localSheetId="9" hidden="1">{#N/A,#N/A,FALSE,"혼합골재"}</definedName>
    <definedName name="벽체1" localSheetId="10" hidden="1">{#N/A,#N/A,FALSE,"혼합골재"}</definedName>
    <definedName name="벽체1" localSheetId="1" hidden="1">{#N/A,#N/A,FALSE,"혼합골재"}</definedName>
    <definedName name="벽체1" hidden="1">{#N/A,#N/A,FALSE,"혼합골재"}</definedName>
    <definedName name="변경" localSheetId="9" hidden="1">{#N/A,#N/A,FALSE,"포장단가"}</definedName>
    <definedName name="변경" localSheetId="10" hidden="1">{#N/A,#N/A,FALSE,"포장단가"}</definedName>
    <definedName name="변경" localSheetId="1" hidden="1">{#N/A,#N/A,FALSE,"포장단가"}</definedName>
    <definedName name="변경" hidden="1">{#N/A,#N/A,FALSE,"포장단가"}</definedName>
    <definedName name="보링" localSheetId="9" hidden="1">{#N/A,#N/A,FALSE,"포장2"}</definedName>
    <definedName name="보링" localSheetId="10" hidden="1">{#N/A,#N/A,FALSE,"포장2"}</definedName>
    <definedName name="보링" localSheetId="1" hidden="1">{#N/A,#N/A,FALSE,"포장2"}</definedName>
    <definedName name="보링" hidden="1">{#N/A,#N/A,FALSE,"포장2"}</definedName>
    <definedName name="부대공" localSheetId="9" hidden="1">{#N/A,#N/A,FALSE,"부대2"}</definedName>
    <definedName name="부대공" localSheetId="10" hidden="1">{#N/A,#N/A,FALSE,"부대2"}</definedName>
    <definedName name="부대공" localSheetId="1" hidden="1">{#N/A,#N/A,FALSE,"부대2"}</definedName>
    <definedName name="부대공" hidden="1">{#N/A,#N/A,FALSE,"부대2"}</definedName>
    <definedName name="부대원가" localSheetId="9" hidden="1">{#N/A,#N/A,FALSE,"배수2"}</definedName>
    <definedName name="부대원가" localSheetId="10" hidden="1">{#N/A,#N/A,FALSE,"배수2"}</definedName>
    <definedName name="부대원가" localSheetId="1" hidden="1">{#N/A,#N/A,FALSE,"배수2"}</definedName>
    <definedName name="부대원가" hidden="1">{#N/A,#N/A,FALSE,"배수2"}</definedName>
    <definedName name="분해" localSheetId="9" hidden="1">#REF!</definedName>
    <definedName name="분해" localSheetId="10" hidden="1">#REF!</definedName>
    <definedName name="분해" hidden="1">#REF!</definedName>
    <definedName name="ㅅㅅ" localSheetId="9" hidden="1">{#N/A,#N/A,TRUE,"토적및재료집계";#N/A,#N/A,TRUE,"토적및재료집계";#N/A,#N/A,TRUE,"단위량"}</definedName>
    <definedName name="ㅅㅅ" localSheetId="10" hidden="1">{#N/A,#N/A,TRUE,"토적및재료집계";#N/A,#N/A,TRUE,"토적및재료집계";#N/A,#N/A,TRUE,"단위량"}</definedName>
    <definedName name="ㅅㅅ" localSheetId="1" hidden="1">{#N/A,#N/A,TRUE,"토적및재료집계";#N/A,#N/A,TRUE,"토적및재료집계";#N/A,#N/A,TRUE,"단위량"}</definedName>
    <definedName name="ㅅㅅ" hidden="1">{#N/A,#N/A,TRUE,"토적및재료집계";#N/A,#N/A,TRUE,"토적및재료집계";#N/A,#N/A,TRUE,"단위량"}</definedName>
    <definedName name="ㅅㅅㅅㅅ" localSheetId="9" hidden="1">{#N/A,#N/A,FALSE,"2~8번"}</definedName>
    <definedName name="ㅅㅅㅅㅅ" localSheetId="10" hidden="1">{#N/A,#N/A,FALSE,"2~8번"}</definedName>
    <definedName name="ㅅㅅㅅㅅ" localSheetId="1" hidden="1">{#N/A,#N/A,FALSE,"2~8번"}</definedName>
    <definedName name="ㅅㅅㅅㅅ" hidden="1">{#N/A,#N/A,FALSE,"2~8번"}</definedName>
    <definedName name="사" localSheetId="9" hidden="1">#REF!</definedName>
    <definedName name="사" localSheetId="10" hidden="1">#REF!</definedName>
    <definedName name="사" localSheetId="1" hidden="1">#REF!</definedName>
    <definedName name="사" hidden="1">#REF!</definedName>
    <definedName name="사급" localSheetId="9" hidden="1">{#N/A,#N/A,FALSE,"배수2"}</definedName>
    <definedName name="사급" localSheetId="10" hidden="1">{#N/A,#N/A,FALSE,"배수2"}</definedName>
    <definedName name="사급" localSheetId="1" hidden="1">{#N/A,#N/A,FALSE,"배수2"}</definedName>
    <definedName name="사급" hidden="1">{#N/A,#N/A,FALSE,"배수2"}</definedName>
    <definedName name="삼호" localSheetId="9" hidden="1">{#N/A,#N/A,FALSE,"배수2"}</definedName>
    <definedName name="삼호" localSheetId="10" hidden="1">{#N/A,#N/A,FALSE,"배수2"}</definedName>
    <definedName name="삼호" localSheetId="1" hidden="1">{#N/A,#N/A,FALSE,"배수2"}</definedName>
    <definedName name="삼호" hidden="1">{#N/A,#N/A,FALSE,"배수2"}</definedName>
    <definedName name="서하리갑" localSheetId="9" hidden="1">{#N/A,#N/A,FALSE,"운반시간"}</definedName>
    <definedName name="서하리갑" localSheetId="10" hidden="1">{#N/A,#N/A,FALSE,"운반시간"}</definedName>
    <definedName name="서하리갑" localSheetId="1" hidden="1">{#N/A,#N/A,FALSE,"운반시간"}</definedName>
    <definedName name="서하리갑" hidden="1">{#N/A,#N/A,FALSE,"운반시간"}</definedName>
    <definedName name="설계설명금차" localSheetId="9" hidden="1">{#N/A,#N/A,FALSE,"CCTV"}</definedName>
    <definedName name="설계설명금차" localSheetId="10" hidden="1">{#N/A,#N/A,FALSE,"CCTV"}</definedName>
    <definedName name="설계설명금차" localSheetId="1" hidden="1">{#N/A,#N/A,FALSE,"CCTV"}</definedName>
    <definedName name="설계설명금차" hidden="1">{#N/A,#N/A,FALSE,"CCTV"}</definedName>
    <definedName name="설계설명서2" localSheetId="9" hidden="1">{#N/A,#N/A,FALSE,"전력간선"}</definedName>
    <definedName name="설계설명서2" localSheetId="10" hidden="1">{#N/A,#N/A,FALSE,"전력간선"}</definedName>
    <definedName name="설계설명서2" localSheetId="1" hidden="1">{#N/A,#N/A,FALSE,"전력간선"}</definedName>
    <definedName name="설계설명서2" hidden="1">{#N/A,#N/A,FALSE,"전력간선"}</definedName>
    <definedName name="설계설명서3" localSheetId="9" hidden="1">{#N/A,#N/A,FALSE,"전력간선"}</definedName>
    <definedName name="설계설명서3" localSheetId="10" hidden="1">{#N/A,#N/A,FALSE,"전력간선"}</definedName>
    <definedName name="설계설명서3" localSheetId="1" hidden="1">{#N/A,#N/A,FALSE,"전력간선"}</definedName>
    <definedName name="설계설명서3" hidden="1">{#N/A,#N/A,FALSE,"전력간선"}</definedName>
    <definedName name="설계설명서4" localSheetId="9" hidden="1">{#N/A,#N/A,FALSE,"전력간선"}</definedName>
    <definedName name="설계설명서4" localSheetId="10" hidden="1">{#N/A,#N/A,FALSE,"전력간선"}</definedName>
    <definedName name="설계설명서4" localSheetId="1" hidden="1">{#N/A,#N/A,FALSE,"전력간선"}</definedName>
    <definedName name="설계설명서4" hidden="1">{#N/A,#N/A,FALSE,"전력간선"}</definedName>
    <definedName name="설명서" localSheetId="9" hidden="1">{#N/A,#N/A,FALSE,"포장1";#N/A,#N/A,FALSE,"포장1"}</definedName>
    <definedName name="설명서" localSheetId="10" hidden="1">{#N/A,#N/A,FALSE,"포장1";#N/A,#N/A,FALSE,"포장1"}</definedName>
    <definedName name="설명서" localSheetId="1" hidden="1">{#N/A,#N/A,FALSE,"포장1";#N/A,#N/A,FALSE,"포장1"}</definedName>
    <definedName name="설명서" hidden="1">{#N/A,#N/A,FALSE,"포장1";#N/A,#N/A,FALSE,"포장1"}</definedName>
    <definedName name="설비집계" localSheetId="9" hidden="1">{#N/A,#N/A,FALSE,"혼합골재"}</definedName>
    <definedName name="설비집계" localSheetId="10" hidden="1">{#N/A,#N/A,FALSE,"혼합골재"}</definedName>
    <definedName name="설비집계" localSheetId="1" hidden="1">{#N/A,#N/A,FALSE,"혼합골재"}</definedName>
    <definedName name="설비집계" hidden="1">{#N/A,#N/A,FALSE,"혼합골재"}</definedName>
    <definedName name="수량" localSheetId="9" hidden="1">#REF!</definedName>
    <definedName name="수량" localSheetId="10" hidden="1">#REF!</definedName>
    <definedName name="수량" localSheetId="1" hidden="1">#REF!</definedName>
    <definedName name="수량" hidden="1">#REF!</definedName>
    <definedName name="수량산출서" localSheetId="9" hidden="1">#REF!</definedName>
    <definedName name="수량산출서" localSheetId="10" hidden="1">#REF!</definedName>
    <definedName name="수량산출서" localSheetId="1" hidden="1">#REF!</definedName>
    <definedName name="수량산출서" hidden="1">#REF!</definedName>
    <definedName name="수전단가대비" localSheetId="9" hidden="1">{#N/A,#N/A,FALSE,"조골재"}</definedName>
    <definedName name="수전단가대비" localSheetId="10" hidden="1">{#N/A,#N/A,FALSE,"조골재"}</definedName>
    <definedName name="수전단가대비" localSheetId="1" hidden="1">{#N/A,#N/A,FALSE,"조골재"}</definedName>
    <definedName name="수전단가대비" hidden="1">{#N/A,#N/A,FALSE,"조골재"}</definedName>
    <definedName name="승용교" localSheetId="9" hidden="1">{#N/A,#N/A,FALSE,"2~8번"}</definedName>
    <definedName name="승용교" localSheetId="10" hidden="1">{#N/A,#N/A,FALSE,"2~8번"}</definedName>
    <definedName name="승용교" localSheetId="1" hidden="1">{#N/A,#N/A,FALSE,"2~8번"}</definedName>
    <definedName name="승용교" hidden="1">{#N/A,#N/A,FALSE,"2~8번"}</definedName>
    <definedName name="ㅇㄴㅁ" hidden="1">[15]실행철강하도!$A$1:$A$4</definedName>
    <definedName name="ㅇㄹ" localSheetId="9" hidden="1">#REF!</definedName>
    <definedName name="ㅇㄹ" localSheetId="10" hidden="1">#REF!</definedName>
    <definedName name="ㅇㄹ" localSheetId="1" hidden="1">#REF!</definedName>
    <definedName name="ㅇㄹ" hidden="1">#REF!</definedName>
    <definedName name="ㅇㄹㄹ" localSheetId="9" hidden="1">#REF!</definedName>
    <definedName name="ㅇㄹㄹ" localSheetId="10" hidden="1">#REF!</definedName>
    <definedName name="ㅇㄹㄹ" localSheetId="1" hidden="1">#REF!</definedName>
    <definedName name="ㅇㄹㄹ" hidden="1">#REF!</definedName>
    <definedName name="ㅇㄻㄴㅇㄻㄴㅇㄹ" localSheetId="9" hidden="1">#REF!</definedName>
    <definedName name="ㅇㄻㄴㅇㄻㄴㅇㄹ" localSheetId="10" hidden="1">#REF!</definedName>
    <definedName name="ㅇㄻㄴㅇㄻㄴㅇㄹ" localSheetId="1" hidden="1">#REF!</definedName>
    <definedName name="ㅇㄻㄴㅇㄻㄴㅇㄹ" hidden="1">#REF!</definedName>
    <definedName name="ㅇㅇㅇㅇ" localSheetId="9" hidden="1">{#N/A,#N/A,FALSE,"2~8번"}</definedName>
    <definedName name="ㅇㅇㅇㅇ" localSheetId="10" hidden="1">{#N/A,#N/A,FALSE,"2~8번"}</definedName>
    <definedName name="ㅇㅇㅇㅇ" localSheetId="1" hidden="1">{#N/A,#N/A,FALSE,"2~8번"}</definedName>
    <definedName name="ㅇㅇㅇㅇ" hidden="1">{#N/A,#N/A,FALSE,"2~8번"}</definedName>
    <definedName name="ㅇㅈㄷㅄㅂㅈㄷㄱ" localSheetId="9" hidden="1">#REF!</definedName>
    <definedName name="ㅇㅈㄷㅄㅂㅈㄷㄱ" localSheetId="10" hidden="1">#REF!</definedName>
    <definedName name="ㅇㅈㄷㅄㅂㅈㄷㄱ" localSheetId="1" hidden="1">#REF!</definedName>
    <definedName name="ㅇㅈㄷㅄㅂㅈㄷㄱ" hidden="1">#REF!</definedName>
    <definedName name="ㅇㅊ" hidden="1">[14]실행철강하도!$A$1:$A$4</definedName>
    <definedName name="아무" localSheetId="9" hidden="1">{#N/A,#N/A,FALSE,"배수2"}</definedName>
    <definedName name="아무" localSheetId="10" hidden="1">{#N/A,#N/A,FALSE,"배수2"}</definedName>
    <definedName name="아무" localSheetId="1" hidden="1">{#N/A,#N/A,FALSE,"배수2"}</definedName>
    <definedName name="아무" hidden="1">{#N/A,#N/A,FALSE,"배수2"}</definedName>
    <definedName name="아무거나" localSheetId="9" hidden="1">{#N/A,#N/A,FALSE,"배수2"}</definedName>
    <definedName name="아무거나" localSheetId="10" hidden="1">{#N/A,#N/A,FALSE,"배수2"}</definedName>
    <definedName name="아무거나" localSheetId="1" hidden="1">{#N/A,#N/A,FALSE,"배수2"}</definedName>
    <definedName name="아무거나" hidden="1">{#N/A,#N/A,FALSE,"배수2"}</definedName>
    <definedName name="아첟ㅇ" localSheetId="9" hidden="1">#REF!</definedName>
    <definedName name="아첟ㅇ" localSheetId="10" hidden="1">#REF!</definedName>
    <definedName name="아첟ㅇ" localSheetId="1" hidden="1">#REF!</definedName>
    <definedName name="아첟ㅇ" hidden="1">#REF!</definedName>
    <definedName name="아ㅏ" localSheetId="9" hidden="1">{#N/A,#N/A,FALSE,"조골재"}</definedName>
    <definedName name="아ㅏ" localSheetId="10" hidden="1">{#N/A,#N/A,FALSE,"조골재"}</definedName>
    <definedName name="아ㅏ" localSheetId="1" hidden="1">{#N/A,#N/A,FALSE,"조골재"}</definedName>
    <definedName name="아ㅏ" hidden="1">{#N/A,#N/A,FALSE,"조골재"}</definedName>
    <definedName name="아ㅓ림" localSheetId="9" hidden="1">{#N/A,#N/A,FALSE,"포장1";#N/A,#N/A,FALSE,"포장1"}</definedName>
    <definedName name="아ㅓ림" localSheetId="10" hidden="1">{#N/A,#N/A,FALSE,"포장1";#N/A,#N/A,FALSE,"포장1"}</definedName>
    <definedName name="아ㅓ림" localSheetId="1" hidden="1">{#N/A,#N/A,FALSE,"포장1";#N/A,#N/A,FALSE,"포장1"}</definedName>
    <definedName name="아ㅓ림" hidden="1">{#N/A,#N/A,FALSE,"포장1";#N/A,#N/A,FALSE,"포장1"}</definedName>
    <definedName name="안전관리대책" localSheetId="9" hidden="1">{#N/A,#N/A,FALSE,"전력간선"}</definedName>
    <definedName name="안전관리대책" localSheetId="10" hidden="1">{#N/A,#N/A,FALSE,"전력간선"}</definedName>
    <definedName name="안전관리대책" localSheetId="1" hidden="1">{#N/A,#N/A,FALSE,"전력간선"}</definedName>
    <definedName name="안전관리대책" hidden="1">{#N/A,#N/A,FALSE,"전력간선"}</definedName>
    <definedName name="앛" localSheetId="9" hidden="1">{#N/A,#N/A,FALSE,"배수2"}</definedName>
    <definedName name="앛" localSheetId="10" hidden="1">{#N/A,#N/A,FALSE,"배수2"}</definedName>
    <definedName name="앛" localSheetId="1" hidden="1">{#N/A,#N/A,FALSE,"배수2"}</definedName>
    <definedName name="앛" hidden="1">{#N/A,#N/A,FALSE,"배수2"}</definedName>
    <definedName name="억이상" localSheetId="9" hidden="1">{#N/A,#N/A,FALSE,"2~8번"}</definedName>
    <definedName name="억이상" localSheetId="10" hidden="1">{#N/A,#N/A,FALSE,"2~8번"}</definedName>
    <definedName name="억이상" localSheetId="1" hidden="1">{#N/A,#N/A,FALSE,"2~8번"}</definedName>
    <definedName name="억이상" hidden="1">{#N/A,#N/A,FALSE,"2~8번"}</definedName>
    <definedName name="업" localSheetId="9" hidden="1">{#N/A,#N/A,FALSE,"포장2"}</definedName>
    <definedName name="업" localSheetId="10" hidden="1">{#N/A,#N/A,FALSE,"포장2"}</definedName>
    <definedName name="업" localSheetId="1" hidden="1">{#N/A,#N/A,FALSE,"포장2"}</definedName>
    <definedName name="업" hidden="1">{#N/A,#N/A,FALSE,"포장2"}</definedName>
    <definedName name="업종" localSheetId="9" hidden="1">{#N/A,#N/A,FALSE,"포장2"}</definedName>
    <definedName name="업종" localSheetId="10" hidden="1">{#N/A,#N/A,FALSE,"포장2"}</definedName>
    <definedName name="업종" localSheetId="1" hidden="1">{#N/A,#N/A,FALSE,"포장2"}</definedName>
    <definedName name="업종" hidden="1">{#N/A,#N/A,FALSE,"포장2"}</definedName>
    <definedName name="업체" localSheetId="9" hidden="1">#REF!</definedName>
    <definedName name="업체" localSheetId="10" hidden="1">#REF!</definedName>
    <definedName name="업체" localSheetId="1" hidden="1">#REF!</definedName>
    <definedName name="업체" hidden="1">#REF!</definedName>
    <definedName name="업체순위" localSheetId="9" hidden="1">{#N/A,#N/A,FALSE,"배수2"}</definedName>
    <definedName name="업체순위" localSheetId="10" hidden="1">{#N/A,#N/A,FALSE,"배수2"}</definedName>
    <definedName name="업체순위" localSheetId="1" hidden="1">{#N/A,#N/A,FALSE,"배수2"}</definedName>
    <definedName name="업체순위" hidden="1">{#N/A,#N/A,FALSE,"배수2"}</definedName>
    <definedName name="연경1교" localSheetId="9" hidden="1">{#N/A,#N/A,FALSE,"단면 제원"}</definedName>
    <definedName name="연경1교" localSheetId="10" hidden="1">{#N/A,#N/A,FALSE,"단면 제원"}</definedName>
    <definedName name="연경1교" localSheetId="1" hidden="1">{#N/A,#N/A,FALSE,"단면 제원"}</definedName>
    <definedName name="연경1교" hidden="1">{#N/A,#N/A,FALSE,"단면 제원"}</definedName>
    <definedName name="연경1교1" localSheetId="9" hidden="1">{#N/A,#N/A,FALSE,"단면 제원"}</definedName>
    <definedName name="연경1교1" localSheetId="10" hidden="1">{#N/A,#N/A,FALSE,"단면 제원"}</definedName>
    <definedName name="연경1교1" localSheetId="1" hidden="1">{#N/A,#N/A,FALSE,"단면 제원"}</definedName>
    <definedName name="연경1교1" hidden="1">{#N/A,#N/A,FALSE,"단면 제원"}</definedName>
    <definedName name="예정가" localSheetId="9" hidden="1">{#N/A,#N/A,FALSE,"포장2"}</definedName>
    <definedName name="예정가" localSheetId="10" hidden="1">{#N/A,#N/A,FALSE,"포장2"}</definedName>
    <definedName name="예정가" localSheetId="1" hidden="1">{#N/A,#N/A,FALSE,"포장2"}</definedName>
    <definedName name="예정가" hidden="1">{#N/A,#N/A,FALSE,"포장2"}</definedName>
    <definedName name="오" hidden="1">[6]실행철강하도!$A$1:$A$4</definedName>
    <definedName name="옹벼집계" localSheetId="9" hidden="1">{#N/A,#N/A,FALSE,"혼합골재"}</definedName>
    <definedName name="옹벼집계" localSheetId="10" hidden="1">{#N/A,#N/A,FALSE,"혼합골재"}</definedName>
    <definedName name="옹벼집계" localSheetId="1" hidden="1">{#N/A,#N/A,FALSE,"혼합골재"}</definedName>
    <definedName name="옹벼집계" hidden="1">{#N/A,#N/A,FALSE,"혼합골재"}</definedName>
    <definedName name="옹벽" localSheetId="9" hidden="1">{#N/A,#N/A,FALSE,"혼합골재"}</definedName>
    <definedName name="옹벽" localSheetId="10" hidden="1">{#N/A,#N/A,FALSE,"혼합골재"}</definedName>
    <definedName name="옹벽" localSheetId="1" hidden="1">{#N/A,#N/A,FALSE,"혼합골재"}</definedName>
    <definedName name="옹벽" hidden="1">{#N/A,#N/A,FALSE,"혼합골재"}</definedName>
    <definedName name="옹벽수량집계표" localSheetId="9" hidden="1">{#N/A,#N/A,FALSE,"2~8번"}</definedName>
    <definedName name="옹벽수량집계표" localSheetId="10" hidden="1">{#N/A,#N/A,FALSE,"2~8번"}</definedName>
    <definedName name="옹벽수량집계표" localSheetId="1" hidden="1">{#N/A,#N/A,FALSE,"2~8번"}</definedName>
    <definedName name="옹벽수량집계표" hidden="1">{#N/A,#N/A,FALSE,"2~8번"}</definedName>
    <definedName name="옹벽수량집계표총괄" localSheetId="9" hidden="1">{#N/A,#N/A,FALSE,"혼합골재"}</definedName>
    <definedName name="옹벽수량집계표총괄" localSheetId="10" hidden="1">{#N/A,#N/A,FALSE,"혼합골재"}</definedName>
    <definedName name="옹벽수량집계표총괄" localSheetId="1" hidden="1">{#N/A,#N/A,FALSE,"혼합골재"}</definedName>
    <definedName name="옹벽수량집계표총괄" hidden="1">{#N/A,#N/A,FALSE,"혼합골재"}</definedName>
    <definedName name="옹벽지" localSheetId="9" hidden="1">{#N/A,#N/A,FALSE,"혼합골재"}</definedName>
    <definedName name="옹벽지" localSheetId="10" hidden="1">{#N/A,#N/A,FALSE,"혼합골재"}</definedName>
    <definedName name="옹벽지" localSheetId="1" hidden="1">{#N/A,#N/A,FALSE,"혼합골재"}</definedName>
    <definedName name="옹벽지" hidden="1">{#N/A,#N/A,FALSE,"혼합골재"}</definedName>
    <definedName name="완도" localSheetId="9" hidden="1">{#N/A,#N/A,FALSE,"포장2"}</definedName>
    <definedName name="완도" localSheetId="10" hidden="1">{#N/A,#N/A,FALSE,"포장2"}</definedName>
    <definedName name="완도" localSheetId="1" hidden="1">{#N/A,#N/A,FALSE,"포장2"}</definedName>
    <definedName name="완도" hidden="1">{#N/A,#N/A,FALSE,"포장2"}</definedName>
    <definedName name="용용" localSheetId="9" hidden="1">{#N/A,#N/A,FALSE,"포장2"}</definedName>
    <definedName name="용용" localSheetId="10" hidden="1">{#N/A,#N/A,FALSE,"포장2"}</definedName>
    <definedName name="용용" localSheetId="1" hidden="1">{#N/A,#N/A,FALSE,"포장2"}</definedName>
    <definedName name="용용" hidden="1">{#N/A,#N/A,FALSE,"포장2"}</definedName>
    <definedName name="우물통제외" localSheetId="9" hidden="1">{#N/A,#N/A,FALSE,"골재소요량";#N/A,#N/A,FALSE,"골재소요량"}</definedName>
    <definedName name="우물통제외" localSheetId="10" hidden="1">{#N/A,#N/A,FALSE,"골재소요량";#N/A,#N/A,FALSE,"골재소요량"}</definedName>
    <definedName name="우물통제외" localSheetId="1" hidden="1">{#N/A,#N/A,FALSE,"골재소요량";#N/A,#N/A,FALSE,"골재소요량"}</definedName>
    <definedName name="우물통제외" hidden="1">{#N/A,#N/A,FALSE,"골재소요량";#N/A,#N/A,FALSE,"골재소요량"}</definedName>
    <definedName name="원가" localSheetId="9" hidden="1">{#N/A,#N/A,FALSE,"운반시간"}</definedName>
    <definedName name="원가" localSheetId="10" hidden="1">{#N/A,#N/A,FALSE,"운반시간"}</definedName>
    <definedName name="원가" localSheetId="1" hidden="1">{#N/A,#N/A,FALSE,"운반시간"}</definedName>
    <definedName name="원가" hidden="1">{#N/A,#N/A,FALSE,"운반시간"}</definedName>
    <definedName name="원남내역" hidden="1">[16]실행철강하도!$A$1:$A$4</definedName>
    <definedName name="유" localSheetId="9" hidden="1">#REF!</definedName>
    <definedName name="유" localSheetId="10" hidden="1">#REF!</definedName>
    <definedName name="유" localSheetId="1" hidden="1">#REF!</definedName>
    <definedName name="유" hidden="1">#REF!</definedName>
    <definedName name="의" localSheetId="9" hidden="1">{#N/A,#N/A,FALSE,"운반시간"}</definedName>
    <definedName name="의" localSheetId="10" hidden="1">{#N/A,#N/A,FALSE,"운반시간"}</definedName>
    <definedName name="의" localSheetId="1" hidden="1">{#N/A,#N/A,FALSE,"운반시간"}</definedName>
    <definedName name="의" hidden="1">{#N/A,#N/A,FALSE,"운반시간"}</definedName>
    <definedName name="이가" localSheetId="9" hidden="1">{"'Firr(선)'!$AS$1:$AY$62","'Firr(사)'!$AS$1:$AY$62","'Firr(회)'!$AS$1:$AY$62","'Firr(선)'!$L$1:$V$62","'Firr(사)'!$L$1:$V$62","'Firr(회)'!$L$1:$V$62"}</definedName>
    <definedName name="이가" localSheetId="10" hidden="1">{"'Firr(선)'!$AS$1:$AY$62","'Firr(사)'!$AS$1:$AY$62","'Firr(회)'!$AS$1:$AY$62","'Firr(선)'!$L$1:$V$62","'Firr(사)'!$L$1:$V$62","'Firr(회)'!$L$1:$V$62"}</definedName>
    <definedName name="이가" localSheetId="1" hidden="1">{"'Firr(선)'!$AS$1:$AY$62","'Firr(사)'!$AS$1:$AY$62","'Firr(회)'!$AS$1:$AY$62","'Firr(선)'!$L$1:$V$62","'Firr(사)'!$L$1:$V$62","'Firr(회)'!$L$1:$V$62"}</definedName>
    <definedName name="이가" hidden="1">{"'Firr(선)'!$AS$1:$AY$62","'Firr(사)'!$AS$1:$AY$62","'Firr(회)'!$AS$1:$AY$62","'Firr(선)'!$L$1:$V$62","'Firr(사)'!$L$1:$V$62","'Firr(회)'!$L$1:$V$62"}</definedName>
    <definedName name="이름" localSheetId="9" hidden="1">{#N/A,#N/A,FALSE,"구조1"}</definedName>
    <definedName name="이름" localSheetId="10" hidden="1">{#N/A,#N/A,FALSE,"구조1"}</definedName>
    <definedName name="이름" localSheetId="1" hidden="1">{#N/A,#N/A,FALSE,"구조1"}</definedName>
    <definedName name="이름" hidden="1">{#N/A,#N/A,FALSE,"구조1"}</definedName>
    <definedName name="이릉" localSheetId="9" hidden="1">#REF!</definedName>
    <definedName name="이릉" localSheetId="10" hidden="1">#REF!</definedName>
    <definedName name="이릉" localSheetId="1" hidden="1">#REF!</definedName>
    <definedName name="이릉" hidden="1">#REF!</definedName>
    <definedName name="이정" localSheetId="9" hidden="1">{#N/A,#N/A,FALSE,"2~8번"}</definedName>
    <definedName name="이정" localSheetId="10" hidden="1">{#N/A,#N/A,FALSE,"2~8번"}</definedName>
    <definedName name="이정" localSheetId="1" hidden="1">{#N/A,#N/A,FALSE,"2~8번"}</definedName>
    <definedName name="이정" hidden="1">{#N/A,#N/A,FALSE,"2~8번"}</definedName>
    <definedName name="이종훈" hidden="1">[9]전기!$A$4:$A$163</definedName>
    <definedName name="인쇄양식" localSheetId="9">'11 선금급(1)'!인쇄양식</definedName>
    <definedName name="인쇄양식" localSheetId="10">'11 선금급(2)'!인쇄양식</definedName>
    <definedName name="인쇄양식" localSheetId="1">'5 산출근거'!인쇄양식</definedName>
    <definedName name="인쇄양식">[0]!인쇄양식</definedName>
    <definedName name="인쇄양식1" localSheetId="9">'11 선금급(1)'!인쇄양식1</definedName>
    <definedName name="인쇄양식1" localSheetId="10">'11 선금급(2)'!인쇄양식1</definedName>
    <definedName name="인쇄양식1" localSheetId="1">'5 산출근거'!인쇄양식1</definedName>
    <definedName name="인쇄양식1">[0]!인쇄양식1</definedName>
    <definedName name="인쇄양식2" localSheetId="9">'11 선금급(1)'!인쇄양식2</definedName>
    <definedName name="인쇄양식2" localSheetId="10">'11 선금급(2)'!인쇄양식2</definedName>
    <definedName name="인쇄양식2" localSheetId="1">'5 산출근거'!인쇄양식2</definedName>
    <definedName name="인쇄양식2">[0]!인쇄양식2</definedName>
    <definedName name="인쇄양식3" localSheetId="9">'11 선금급(1)'!인쇄양식3</definedName>
    <definedName name="인쇄양식3" localSheetId="10">'11 선금급(2)'!인쇄양식3</definedName>
    <definedName name="인쇄양식3" localSheetId="1">'5 산출근거'!인쇄양식3</definedName>
    <definedName name="인쇄양식3">[0]!인쇄양식3</definedName>
    <definedName name="일" hidden="1">[6]실행철강하도!$A$1:$A$4</definedName>
    <definedName name="일위목록" localSheetId="9" hidden="1">[13]화전내!#REF!</definedName>
    <definedName name="일위목록" localSheetId="10" hidden="1">[13]화전내!#REF!</definedName>
    <definedName name="일위목록" localSheetId="1" hidden="1">[13]화전내!#REF!</definedName>
    <definedName name="일위목록" hidden="1">[13]화전내!#REF!</definedName>
    <definedName name="임형" localSheetId="9" hidden="1">{#N/A,#N/A,FALSE,"포장2"}</definedName>
    <definedName name="임형" localSheetId="10" hidden="1">{#N/A,#N/A,FALSE,"포장2"}</definedName>
    <definedName name="임형" localSheetId="1" hidden="1">{#N/A,#N/A,FALSE,"포장2"}</definedName>
    <definedName name="임형" hidden="1">{#N/A,#N/A,FALSE,"포장2"}</definedName>
    <definedName name="입찰금액안" localSheetId="9" hidden="1">[17]집계표!#REF!</definedName>
    <definedName name="입찰금액안" localSheetId="10" hidden="1">[17]집계표!#REF!</definedName>
    <definedName name="입찰금액안" localSheetId="1" hidden="1">[17]집계표!#REF!</definedName>
    <definedName name="입찰금액안" hidden="1">[17]집계표!#REF!</definedName>
    <definedName name="ㅈㄷㄻㅇㄹ" localSheetId="9" hidden="1">#REF!</definedName>
    <definedName name="ㅈㄷㄻㅇㄹ" localSheetId="10" hidden="1">#REF!</definedName>
    <definedName name="ㅈㄷㄻㅇㄹ" localSheetId="1" hidden="1">#REF!</definedName>
    <definedName name="ㅈㄷㄻㅇㄹ" hidden="1">#REF!</definedName>
    <definedName name="ㅈㄷㄻㅈ" localSheetId="9" hidden="1">#REF!</definedName>
    <definedName name="ㅈㄷㄻㅈ" localSheetId="10" hidden="1">#REF!</definedName>
    <definedName name="ㅈㄷㄻㅈ" localSheetId="1" hidden="1">#REF!</definedName>
    <definedName name="ㅈㄷㄻㅈ" hidden="1">#REF!</definedName>
    <definedName name="자잦" localSheetId="9" hidden="1">{#N/A,#N/A,FALSE,"이정표"}</definedName>
    <definedName name="자잦" localSheetId="10" hidden="1">{#N/A,#N/A,FALSE,"이정표"}</definedName>
    <definedName name="자잦" localSheetId="1" hidden="1">{#N/A,#N/A,FALSE,"이정표"}</definedName>
    <definedName name="자잦" hidden="1">{#N/A,#N/A,FALSE,"이정표"}</definedName>
    <definedName name="자재" localSheetId="9" hidden="1">{#N/A,#N/A,FALSE,"포장2"}</definedName>
    <definedName name="자재" localSheetId="10" hidden="1">{#N/A,#N/A,FALSE,"포장2"}</definedName>
    <definedName name="자재" localSheetId="1" hidden="1">{#N/A,#N/A,FALSE,"포장2"}</definedName>
    <definedName name="자재" hidden="1">{#N/A,#N/A,FALSE,"포장2"}</definedName>
    <definedName name="자재1" localSheetId="9" hidden="1">{#N/A,#N/A,FALSE,"포장2"}</definedName>
    <definedName name="자재1" localSheetId="10" hidden="1">{#N/A,#N/A,FALSE,"포장2"}</definedName>
    <definedName name="자재1" localSheetId="1" hidden="1">{#N/A,#N/A,FALSE,"포장2"}</definedName>
    <definedName name="자재1" hidden="1">{#N/A,#N/A,FALSE,"포장2"}</definedName>
    <definedName name="자재2" localSheetId="9" hidden="1">{#N/A,#N/A,FALSE,"구조2"}</definedName>
    <definedName name="자재2" localSheetId="10" hidden="1">{#N/A,#N/A,FALSE,"구조2"}</definedName>
    <definedName name="자재2" localSheetId="1" hidden="1">{#N/A,#N/A,FALSE,"구조2"}</definedName>
    <definedName name="자재2" hidden="1">{#N/A,#N/A,FALSE,"구조2"}</definedName>
    <definedName name="작업계획" localSheetId="9" hidden="1">{#N/A,#N/A,FALSE,"포장단가"}</definedName>
    <definedName name="작업계획" localSheetId="10" hidden="1">{#N/A,#N/A,FALSE,"포장단가"}</definedName>
    <definedName name="작업계획" localSheetId="1" hidden="1">{#N/A,#N/A,FALSE,"포장단가"}</definedName>
    <definedName name="작업계획" hidden="1">{#N/A,#N/A,FALSE,"포장단가"}</definedName>
    <definedName name="제수문" localSheetId="9" hidden="1">#REF!</definedName>
    <definedName name="제수문" localSheetId="10" hidden="1">#REF!</definedName>
    <definedName name="제수문" localSheetId="1" hidden="1">#REF!</definedName>
    <definedName name="제수문" hidden="1">#REF!</definedName>
    <definedName name="조사가" localSheetId="9" hidden="1">[18]입찰안!#REF!</definedName>
    <definedName name="조사가" localSheetId="10" hidden="1">[18]입찰안!#REF!</definedName>
    <definedName name="조사가" localSheetId="1" hidden="1">[18]입찰안!#REF!</definedName>
    <definedName name="조사가" hidden="1">[18]입찰안!#REF!</definedName>
    <definedName name="조효" localSheetId="9" hidden="1">{"'Firr(선)'!$AS$1:$AY$62","'Firr(사)'!$AS$1:$AY$62","'Firr(회)'!$AS$1:$AY$62","'Firr(선)'!$L$1:$V$62","'Firr(사)'!$L$1:$V$62","'Firr(회)'!$L$1:$V$62"}</definedName>
    <definedName name="조효" localSheetId="10" hidden="1">{"'Firr(선)'!$AS$1:$AY$62","'Firr(사)'!$AS$1:$AY$62","'Firr(회)'!$AS$1:$AY$62","'Firr(선)'!$L$1:$V$62","'Firr(사)'!$L$1:$V$62","'Firr(회)'!$L$1:$V$62"}</definedName>
    <definedName name="조효" localSheetId="1" hidden="1">{"'Firr(선)'!$AS$1:$AY$62","'Firr(사)'!$AS$1:$AY$62","'Firr(회)'!$AS$1:$AY$62","'Firr(선)'!$L$1:$V$62","'Firr(사)'!$L$1:$V$62","'Firr(회)'!$L$1:$V$62"}</definedName>
    <definedName name="조효" hidden="1">{"'Firr(선)'!$AS$1:$AY$62","'Firr(사)'!$AS$1:$AY$62","'Firr(회)'!$AS$1:$AY$62","'Firr(선)'!$L$1:$V$62","'Firr(사)'!$L$1:$V$62","'Firr(회)'!$L$1:$V$62"}</definedName>
    <definedName name="조효석" localSheetId="9" hidden="1">{"'Firr(선)'!$AS$1:$AY$62","'Firr(사)'!$AS$1:$AY$62","'Firr(회)'!$AS$1:$AY$62","'Firr(선)'!$L$1:$V$62","'Firr(사)'!$L$1:$V$62","'Firr(회)'!$L$1:$V$62"}</definedName>
    <definedName name="조효석" localSheetId="10" hidden="1">{"'Firr(선)'!$AS$1:$AY$62","'Firr(사)'!$AS$1:$AY$62","'Firr(회)'!$AS$1:$AY$62","'Firr(선)'!$L$1:$V$62","'Firr(사)'!$L$1:$V$62","'Firr(회)'!$L$1:$V$62"}</definedName>
    <definedName name="조효석" localSheetId="1" hidden="1">{"'Firr(선)'!$AS$1:$AY$62","'Firr(사)'!$AS$1:$AY$62","'Firr(회)'!$AS$1:$AY$62","'Firr(선)'!$L$1:$V$62","'Firr(사)'!$L$1:$V$62","'Firr(회)'!$L$1:$V$62"}</definedName>
    <definedName name="조효석" hidden="1">{"'Firr(선)'!$AS$1:$AY$62","'Firr(사)'!$AS$1:$AY$62","'Firr(회)'!$AS$1:$AY$62","'Firr(선)'!$L$1:$V$62","'Firr(사)'!$L$1:$V$62","'Firr(회)'!$L$1:$V$62"}</definedName>
    <definedName name="중추2교대거푸집집계" localSheetId="9" hidden="1">{#N/A,#N/A,FALSE,"배수1"}</definedName>
    <definedName name="중추2교대거푸집집계" localSheetId="10" hidden="1">{#N/A,#N/A,FALSE,"배수1"}</definedName>
    <definedName name="중추2교대거푸집집계" localSheetId="1" hidden="1">{#N/A,#N/A,FALSE,"배수1"}</definedName>
    <definedName name="중추2교대거푸집집계" hidden="1">{#N/A,#N/A,FALSE,"배수1"}</definedName>
    <definedName name="증대비" localSheetId="9" hidden="1">{#N/A,#N/A,FALSE,"포장단가"}</definedName>
    <definedName name="증대비" localSheetId="10" hidden="1">{#N/A,#N/A,FALSE,"포장단가"}</definedName>
    <definedName name="증대비" localSheetId="1" hidden="1">{#N/A,#N/A,FALSE,"포장단가"}</definedName>
    <definedName name="증대비" hidden="1">{#N/A,#N/A,FALSE,"포장단가"}</definedName>
    <definedName name="지" localSheetId="9" hidden="1">{#N/A,#N/A,FALSE,"배수2"}</definedName>
    <definedName name="지" localSheetId="10" hidden="1">{#N/A,#N/A,FALSE,"배수2"}</definedName>
    <definedName name="지" localSheetId="1" hidden="1">{#N/A,#N/A,FALSE,"배수2"}</definedName>
    <definedName name="지" hidden="1">{#N/A,#N/A,FALSE,"배수2"}</definedName>
    <definedName name="지역" localSheetId="9" hidden="1">{#N/A,#N/A,FALSE,"포장2"}</definedName>
    <definedName name="지역" localSheetId="10" hidden="1">{#N/A,#N/A,FALSE,"포장2"}</definedName>
    <definedName name="지역" localSheetId="1" hidden="1">{#N/A,#N/A,FALSE,"포장2"}</definedName>
    <definedName name="지역" hidden="1">{#N/A,#N/A,FALSE,"포장2"}</definedName>
    <definedName name="지역업체" localSheetId="9" hidden="1">{#N/A,#N/A,FALSE,"배수2"}</definedName>
    <definedName name="지역업체" localSheetId="10" hidden="1">{#N/A,#N/A,FALSE,"배수2"}</definedName>
    <definedName name="지역업체" localSheetId="1" hidden="1">{#N/A,#N/A,FALSE,"배수2"}</definedName>
    <definedName name="지역업체" hidden="1">{#N/A,#N/A,FALSE,"배수2"}</definedName>
    <definedName name="지움" localSheetId="9" hidden="1">{#N/A,#N/A,FALSE,"속도"}</definedName>
    <definedName name="지움" localSheetId="10" hidden="1">{#N/A,#N/A,FALSE,"속도"}</definedName>
    <definedName name="지움" localSheetId="1" hidden="1">{#N/A,#N/A,FALSE,"속도"}</definedName>
    <definedName name="지움" hidden="1">{#N/A,#N/A,FALSE,"속도"}</definedName>
    <definedName name="지움2" localSheetId="9" hidden="1">{#N/A,#N/A,FALSE,"토공2"}</definedName>
    <definedName name="지움2" localSheetId="10" hidden="1">{#N/A,#N/A,FALSE,"토공2"}</definedName>
    <definedName name="지움2" localSheetId="1" hidden="1">{#N/A,#N/A,FALSE,"토공2"}</definedName>
    <definedName name="지움2" hidden="1">{#N/A,#N/A,FALSE,"토공2"}</definedName>
    <definedName name="지움3" localSheetId="9" hidden="1">{#N/A,#N/A,FALSE,"표지목차"}</definedName>
    <definedName name="지움3" localSheetId="10" hidden="1">{#N/A,#N/A,FALSE,"표지목차"}</definedName>
    <definedName name="지움3" localSheetId="1" hidden="1">{#N/A,#N/A,FALSE,"표지목차"}</definedName>
    <definedName name="지움3" hidden="1">{#N/A,#N/A,FALSE,"표지목차"}</definedName>
    <definedName name="지철" localSheetId="9" hidden="1">{#N/A,#N/A,FALSE,"포장2"}</definedName>
    <definedName name="지철" localSheetId="10" hidden="1">{#N/A,#N/A,FALSE,"포장2"}</definedName>
    <definedName name="지철" localSheetId="1" hidden="1">{#N/A,#N/A,FALSE,"포장2"}</definedName>
    <definedName name="지철" hidden="1">{#N/A,#N/A,FALSE,"포장2"}</definedName>
    <definedName name="지철자재" localSheetId="9" hidden="1">{#N/A,#N/A,FALSE,"포장2"}</definedName>
    <definedName name="지철자재" localSheetId="10" hidden="1">{#N/A,#N/A,FALSE,"포장2"}</definedName>
    <definedName name="지철자재" localSheetId="1" hidden="1">{#N/A,#N/A,FALSE,"포장2"}</definedName>
    <definedName name="지철자재" hidden="1">{#N/A,#N/A,FALSE,"포장2"}</definedName>
    <definedName name="지토" localSheetId="9" hidden="1">{#N/A,#N/A,FALSE,"포장1";#N/A,#N/A,FALSE,"포장1"}</definedName>
    <definedName name="지토" localSheetId="10" hidden="1">{#N/A,#N/A,FALSE,"포장1";#N/A,#N/A,FALSE,"포장1"}</definedName>
    <definedName name="지토" localSheetId="1" hidden="1">{#N/A,#N/A,FALSE,"포장1";#N/A,#N/A,FALSE,"포장1"}</definedName>
    <definedName name="지토" hidden="1">{#N/A,#N/A,FALSE,"포장1";#N/A,#N/A,FALSE,"포장1"}</definedName>
    <definedName name="지토자재" localSheetId="9" hidden="1">{#N/A,#N/A,FALSE,"포장2"}</definedName>
    <definedName name="지토자재" localSheetId="10" hidden="1">{#N/A,#N/A,FALSE,"포장2"}</definedName>
    <definedName name="지토자재" localSheetId="1" hidden="1">{#N/A,#N/A,FALSE,"포장2"}</definedName>
    <definedName name="지토자재" hidden="1">{#N/A,#N/A,FALSE,"포장2"}</definedName>
    <definedName name="직매54P" localSheetId="9" hidden="1">{#N/A,#N/A,TRUE,"토적및재료집계";#N/A,#N/A,TRUE,"토적및재료집계";#N/A,#N/A,TRUE,"단위량"}</definedName>
    <definedName name="직매54P" localSheetId="10" hidden="1">{#N/A,#N/A,TRUE,"토적및재료집계";#N/A,#N/A,TRUE,"토적및재료집계";#N/A,#N/A,TRUE,"단위량"}</definedName>
    <definedName name="직매54P" localSheetId="1" hidden="1">{#N/A,#N/A,TRUE,"토적및재료집계";#N/A,#N/A,TRUE,"토적및재료집계";#N/A,#N/A,TRUE,"단위량"}</definedName>
    <definedName name="직매54P" hidden="1">{#N/A,#N/A,TRUE,"토적및재료집계";#N/A,#N/A,TRUE,"토적및재료집계";#N/A,#N/A,TRUE,"단위량"}</definedName>
    <definedName name="진" localSheetId="9" hidden="1">{#N/A,#N/A,FALSE,"2~8번"}</definedName>
    <definedName name="진" localSheetId="10" hidden="1">{#N/A,#N/A,FALSE,"2~8번"}</definedName>
    <definedName name="진" localSheetId="1" hidden="1">{#N/A,#N/A,FALSE,"2~8번"}</definedName>
    <definedName name="진" hidden="1">{#N/A,#N/A,FALSE,"2~8번"}</definedName>
    <definedName name="집게표11" localSheetId="9" hidden="1">{#N/A,#N/A,FALSE,"CCTV"}</definedName>
    <definedName name="집게표11" localSheetId="10" hidden="1">{#N/A,#N/A,FALSE,"CCTV"}</definedName>
    <definedName name="집게표11" localSheetId="1" hidden="1">{#N/A,#N/A,FALSE,"CCTV"}</definedName>
    <definedName name="집게표11" hidden="1">{#N/A,#N/A,FALSE,"CCTV"}</definedName>
    <definedName name="ㅊ덫" localSheetId="9" hidden="1">{#N/A,#N/A,FALSE,"이정표"}</definedName>
    <definedName name="ㅊ덫" localSheetId="10" hidden="1">{#N/A,#N/A,FALSE,"이정표"}</definedName>
    <definedName name="ㅊ덫" localSheetId="1" hidden="1">{#N/A,#N/A,FALSE,"이정표"}</definedName>
    <definedName name="ㅊ덫" hidden="1">{#N/A,#N/A,FALSE,"이정표"}</definedName>
    <definedName name="ㅊㅊㅊ" localSheetId="9" hidden="1">{#N/A,#N/A,FALSE,"운반시간"}</definedName>
    <definedName name="ㅊㅊㅊ" localSheetId="10" hidden="1">{#N/A,#N/A,FALSE,"운반시간"}</definedName>
    <definedName name="ㅊㅊㅊ" localSheetId="1" hidden="1">{#N/A,#N/A,FALSE,"운반시간"}</definedName>
    <definedName name="ㅊㅊㅊ" hidden="1">{#N/A,#N/A,FALSE,"운반시간"}</definedName>
    <definedName name="ㅊㅊㅊㅊㅊ" localSheetId="9" hidden="1">{#N/A,#N/A,FALSE,"단가표지"}</definedName>
    <definedName name="ㅊㅊㅊㅊㅊ" localSheetId="10" hidden="1">{#N/A,#N/A,FALSE,"단가표지"}</definedName>
    <definedName name="ㅊㅊㅊㅊㅊ" localSheetId="1" hidden="1">{#N/A,#N/A,FALSE,"단가표지"}</definedName>
    <definedName name="ㅊㅊㅊㅊㅊ" hidden="1">{#N/A,#N/A,FALSE,"단가표지"}</definedName>
    <definedName name="ㅊㅊㅊㅊㅊㅊ" localSheetId="9" hidden="1">{#N/A,#N/A,FALSE,"조골재"}</definedName>
    <definedName name="ㅊㅊㅊㅊㅊㅊ" localSheetId="10" hidden="1">{#N/A,#N/A,FALSE,"조골재"}</definedName>
    <definedName name="ㅊㅊㅊㅊㅊㅊ" localSheetId="1" hidden="1">{#N/A,#N/A,FALSE,"조골재"}</definedName>
    <definedName name="ㅊㅊㅊㅊㅊㅊ" hidden="1">{#N/A,#N/A,FALSE,"조골재"}</definedName>
    <definedName name="ㅊㅍ" localSheetId="9" hidden="1">#REF!</definedName>
    <definedName name="ㅊㅍ" localSheetId="10" hidden="1">#REF!</definedName>
    <definedName name="ㅊㅍ" localSheetId="1" hidden="1">#REF!</definedName>
    <definedName name="ㅊㅍ" hidden="1">#REF!</definedName>
    <definedName name="차앋" localSheetId="9" hidden="1">{#N/A,#N/A,FALSE,"포장1";#N/A,#N/A,FALSE,"포장1"}</definedName>
    <definedName name="차앋" localSheetId="10" hidden="1">{#N/A,#N/A,FALSE,"포장1";#N/A,#N/A,FALSE,"포장1"}</definedName>
    <definedName name="차앋" localSheetId="1" hidden="1">{#N/A,#N/A,FALSE,"포장1";#N/A,#N/A,FALSE,"포장1"}</definedName>
    <definedName name="차앋" hidden="1">{#N/A,#N/A,FALSE,"포장1";#N/A,#N/A,FALSE,"포장1"}</definedName>
    <definedName name="차앋ㅇ" localSheetId="9" hidden="1">{#N/A,#N/A,FALSE,"포장2"}</definedName>
    <definedName name="차앋ㅇ" localSheetId="10" hidden="1">{#N/A,#N/A,FALSE,"포장2"}</definedName>
    <definedName name="차앋ㅇ" localSheetId="1" hidden="1">{#N/A,#N/A,FALSE,"포장2"}</definedName>
    <definedName name="차앋ㅇ" hidden="1">{#N/A,#N/A,FALSE,"포장2"}</definedName>
    <definedName name="차ㅏ" hidden="1">[8]실행철강하도!$A$1:$A$4</definedName>
    <definedName name="차ㅏㅁ" localSheetId="9" hidden="1">{#N/A,#N/A,FALSE,"구조1"}</definedName>
    <definedName name="차ㅏㅁ" localSheetId="10" hidden="1">{#N/A,#N/A,FALSE,"구조1"}</definedName>
    <definedName name="차ㅏㅁ" localSheetId="1" hidden="1">{#N/A,#N/A,FALSE,"구조1"}</definedName>
    <definedName name="차ㅏㅁ" hidden="1">{#N/A,#N/A,FALSE,"구조1"}</definedName>
    <definedName name="차ㅣ다" localSheetId="9" hidden="1">{#N/A,#N/A,FALSE,"토공2"}</definedName>
    <definedName name="차ㅣ다" localSheetId="10" hidden="1">{#N/A,#N/A,FALSE,"토공2"}</definedName>
    <definedName name="차ㅣ다" localSheetId="1" hidden="1">{#N/A,#N/A,FALSE,"토공2"}</definedName>
    <definedName name="차ㅣ다" hidden="1">{#N/A,#N/A,FALSE,"토공2"}</definedName>
    <definedName name="찯" localSheetId="9" hidden="1">{#N/A,#N/A,FALSE,"속도"}</definedName>
    <definedName name="찯" localSheetId="10" hidden="1">{#N/A,#N/A,FALSE,"속도"}</definedName>
    <definedName name="찯" localSheetId="1" hidden="1">{#N/A,#N/A,FALSE,"속도"}</definedName>
    <definedName name="찯" hidden="1">{#N/A,#N/A,FALSE,"속도"}</definedName>
    <definedName name="찯아" localSheetId="9" hidden="1">#REF!</definedName>
    <definedName name="찯아" localSheetId="10" hidden="1">#REF!</definedName>
    <definedName name="찯아" localSheetId="1" hidden="1">#REF!</definedName>
    <definedName name="찯아" hidden="1">#REF!</definedName>
    <definedName name="첟ㅇ" localSheetId="9" hidden="1">{#N/A,#N/A,FALSE,"부대1"}</definedName>
    <definedName name="첟ㅇ" localSheetId="10" hidden="1">{#N/A,#N/A,FALSE,"부대1"}</definedName>
    <definedName name="첟ㅇ" localSheetId="1" hidden="1">{#N/A,#N/A,FALSE,"부대1"}</definedName>
    <definedName name="첟ㅇ" hidden="1">{#N/A,#N/A,FALSE,"부대1"}</definedName>
    <definedName name="철2" localSheetId="9" hidden="1">{#N/A,#N/A,FALSE,"혼합골재"}</definedName>
    <definedName name="철2" localSheetId="10" hidden="1">{#N/A,#N/A,FALSE,"혼합골재"}</definedName>
    <definedName name="철2" localSheetId="1" hidden="1">{#N/A,#N/A,FALSE,"혼합골재"}</definedName>
    <definedName name="철2" hidden="1">{#N/A,#N/A,FALSE,"혼합골재"}</definedName>
    <definedName name="철근총괄1" localSheetId="9" hidden="1">{#N/A,#N/A,FALSE,"표지목차"}</definedName>
    <definedName name="철근총괄1" localSheetId="10" hidden="1">{#N/A,#N/A,FALSE,"표지목차"}</definedName>
    <definedName name="철근총괄1" localSheetId="1" hidden="1">{#N/A,#N/A,FALSE,"표지목차"}</definedName>
    <definedName name="철근총괄1" hidden="1">{#N/A,#N/A,FALSE,"표지목차"}</definedName>
    <definedName name="총" localSheetId="9" hidden="1">{#N/A,#N/A,FALSE,"부대1"}</definedName>
    <definedName name="총" localSheetId="10" hidden="1">{#N/A,#N/A,FALSE,"부대1"}</definedName>
    <definedName name="총" localSheetId="1" hidden="1">{#N/A,#N/A,FALSE,"부대1"}</definedName>
    <definedName name="총" hidden="1">{#N/A,#N/A,FALSE,"부대1"}</definedName>
    <definedName name="총공" localSheetId="9" hidden="1">{#N/A,#N/A,FALSE,"운반시간"}</definedName>
    <definedName name="총공" localSheetId="10" hidden="1">{#N/A,#N/A,FALSE,"운반시간"}</definedName>
    <definedName name="총공" localSheetId="1" hidden="1">{#N/A,#N/A,FALSE,"운반시간"}</definedName>
    <definedName name="총공" hidden="1">{#N/A,#N/A,FALSE,"운반시간"}</definedName>
    <definedName name="추정" localSheetId="9" hidden="1">{#N/A,#N/A,FALSE,"포장2"}</definedName>
    <definedName name="추정" localSheetId="10" hidden="1">{#N/A,#N/A,FALSE,"포장2"}</definedName>
    <definedName name="추정" localSheetId="1" hidden="1">{#N/A,#N/A,FALSE,"포장2"}</definedName>
    <definedName name="추정" hidden="1">{#N/A,#N/A,FALSE,"포장2"}</definedName>
    <definedName name="충돌" localSheetId="9" hidden="1">{#N/A,#N/A,FALSE,"전력간선"}</definedName>
    <definedName name="충돌" localSheetId="10" hidden="1">{#N/A,#N/A,FALSE,"전력간선"}</definedName>
    <definedName name="충돌" localSheetId="1" hidden="1">{#N/A,#N/A,FALSE,"전력간선"}</definedName>
    <definedName name="충돌" hidden="1">{#N/A,#N/A,FALSE,"전력간선"}</definedName>
    <definedName name="ㅋㅋㅋㅋ" localSheetId="9" hidden="1">{#N/A,#N/A,FALSE,"조골재"}</definedName>
    <definedName name="ㅋㅋㅋㅋ" localSheetId="10" hidden="1">{#N/A,#N/A,FALSE,"조골재"}</definedName>
    <definedName name="ㅋㅋㅋㅋ" localSheetId="1" hidden="1">{#N/A,#N/A,FALSE,"조골재"}</definedName>
    <definedName name="ㅋㅋㅋㅋ" hidden="1">{#N/A,#N/A,FALSE,"조골재"}</definedName>
    <definedName name="ㅋㅋㅋㅋㅋㅋ" localSheetId="9" hidden="1">{#N/A,#N/A,FALSE,"2~8번"}</definedName>
    <definedName name="ㅋㅋㅋㅋㅋㅋ" localSheetId="10" hidden="1">{#N/A,#N/A,FALSE,"2~8번"}</definedName>
    <definedName name="ㅋㅋㅋㅋㅋㅋ" localSheetId="1" hidden="1">{#N/A,#N/A,FALSE,"2~8번"}</definedName>
    <definedName name="ㅋㅋㅋㅋㅋㅋ" hidden="1">{#N/A,#N/A,FALSE,"2~8번"}</definedName>
    <definedName name="케이블간지" localSheetId="9" hidden="1">{#N/A,#N/A,TRUE,"토적및재료집계";#N/A,#N/A,TRUE,"토적및재료집계";#N/A,#N/A,TRUE,"단위량"}</definedName>
    <definedName name="케이블간지" localSheetId="10" hidden="1">{#N/A,#N/A,TRUE,"토적및재료집계";#N/A,#N/A,TRUE,"토적및재료집계";#N/A,#N/A,TRUE,"단위량"}</definedName>
    <definedName name="케이블간지" localSheetId="1" hidden="1">{#N/A,#N/A,TRUE,"토적및재료집계";#N/A,#N/A,TRUE,"토적및재료집계";#N/A,#N/A,TRUE,"단위량"}</definedName>
    <definedName name="케이블간지" hidden="1">{#N/A,#N/A,TRUE,"토적및재료집계";#N/A,#N/A,TRUE,"토적및재료집계";#N/A,#N/A,TRUE,"단위량"}</definedName>
    <definedName name="ㅌㅌ" localSheetId="9" hidden="1">{#N/A,#N/A,FALSE,"조골재"}</definedName>
    <definedName name="ㅌㅌ" localSheetId="10" hidden="1">{#N/A,#N/A,FALSE,"조골재"}</definedName>
    <definedName name="ㅌㅌ" localSheetId="1" hidden="1">{#N/A,#N/A,FALSE,"조골재"}</definedName>
    <definedName name="ㅌㅌ" hidden="1">{#N/A,#N/A,FALSE,"조골재"}</definedName>
    <definedName name="ㅌㅌㅌ" localSheetId="9" hidden="1">{#N/A,#N/A,FALSE,"골재소요량";#N/A,#N/A,FALSE,"골재소요량"}</definedName>
    <definedName name="ㅌㅌㅌ" localSheetId="10" hidden="1">{#N/A,#N/A,FALSE,"골재소요량";#N/A,#N/A,FALSE,"골재소요량"}</definedName>
    <definedName name="ㅌㅌㅌ" localSheetId="1" hidden="1">{#N/A,#N/A,FALSE,"골재소요량";#N/A,#N/A,FALSE,"골재소요량"}</definedName>
    <definedName name="ㅌㅌㅌ" hidden="1">{#N/A,#N/A,FALSE,"골재소요량";#N/A,#N/A,FALSE,"골재소요량"}</definedName>
    <definedName name="ㅌㅌㅌㅌ" localSheetId="9" hidden="1">{#N/A,#N/A,FALSE,"2~8번"}</definedName>
    <definedName name="ㅌㅌㅌㅌ" localSheetId="10" hidden="1">{#N/A,#N/A,FALSE,"2~8번"}</definedName>
    <definedName name="ㅌㅌㅌㅌ" localSheetId="1" hidden="1">{#N/A,#N/A,FALSE,"2~8번"}</definedName>
    <definedName name="ㅌㅌㅌㅌ" hidden="1">{#N/A,#N/A,FALSE,"2~8번"}</definedName>
    <definedName name="ㅌㅌㅌㅌㅌ" localSheetId="9" hidden="1">{#N/A,#N/A,FALSE,"골재소요량";#N/A,#N/A,FALSE,"골재소요량"}</definedName>
    <definedName name="ㅌㅌㅌㅌㅌ" localSheetId="10" hidden="1">{#N/A,#N/A,FALSE,"골재소요량";#N/A,#N/A,FALSE,"골재소요량"}</definedName>
    <definedName name="ㅌㅌㅌㅌㅌ" localSheetId="1" hidden="1">{#N/A,#N/A,FALSE,"골재소요량";#N/A,#N/A,FALSE,"골재소요량"}</definedName>
    <definedName name="ㅌㅌㅌㅌㅌ" hidden="1">{#N/A,#N/A,FALSE,"골재소요량";#N/A,#N/A,FALSE,"골재소요량"}</definedName>
    <definedName name="태영" localSheetId="9" hidden="1">{#N/A,#N/A,FALSE,"골재소요량";#N/A,#N/A,FALSE,"골재소요량"}</definedName>
    <definedName name="태영" localSheetId="10" hidden="1">{#N/A,#N/A,FALSE,"골재소요량";#N/A,#N/A,FALSE,"골재소요량"}</definedName>
    <definedName name="태영" localSheetId="1" hidden="1">{#N/A,#N/A,FALSE,"골재소요량";#N/A,#N/A,FALSE,"골재소요량"}</definedName>
    <definedName name="태영" hidden="1">{#N/A,#N/A,FALSE,"골재소요량";#N/A,#N/A,FALSE,"골재소요량"}</definedName>
    <definedName name="태영지급" localSheetId="9" hidden="1">{#N/A,#N/A,FALSE,"부대1"}</definedName>
    <definedName name="태영지급" localSheetId="10" hidden="1">{#N/A,#N/A,FALSE,"부대1"}</definedName>
    <definedName name="태영지급" localSheetId="1" hidden="1">{#N/A,#N/A,FALSE,"부대1"}</definedName>
    <definedName name="태영지급" hidden="1">{#N/A,#N/A,FALSE,"부대1"}</definedName>
    <definedName name="터파기" localSheetId="9" hidden="1">{#N/A,#N/A,FALSE,"포장단가"}</definedName>
    <definedName name="터파기" localSheetId="10" hidden="1">{#N/A,#N/A,FALSE,"포장단가"}</definedName>
    <definedName name="터파기" localSheetId="1" hidden="1">{#N/A,#N/A,FALSE,"포장단가"}</definedName>
    <definedName name="터파기" hidden="1">{#N/A,#N/A,FALSE,"포장단가"}</definedName>
    <definedName name="테스트" localSheetId="9" hidden="1">#REF!</definedName>
    <definedName name="테스트" localSheetId="10" hidden="1">#REF!</definedName>
    <definedName name="테스트" localSheetId="1" hidden="1">#REF!</definedName>
    <definedName name="테스트" hidden="1">#REF!</definedName>
    <definedName name="토" localSheetId="9" hidden="1">#REF!</definedName>
    <definedName name="토" localSheetId="10" hidden="1">#REF!</definedName>
    <definedName name="토" localSheetId="1" hidden="1">#REF!</definedName>
    <definedName name="토" hidden="1">#REF!</definedName>
    <definedName name="토공" localSheetId="9" hidden="1">{#N/A,#N/A,FALSE,"포장2"}</definedName>
    <definedName name="토공" localSheetId="10" hidden="1">{#N/A,#N/A,FALSE,"포장2"}</definedName>
    <definedName name="토공" localSheetId="1" hidden="1">{#N/A,#N/A,FALSE,"포장2"}</definedName>
    <definedName name="토공" hidden="1">{#N/A,#N/A,FALSE,"포장2"}</definedName>
    <definedName name="토공." localSheetId="9" hidden="1">{#N/A,#N/A,FALSE,"운반시간"}</definedName>
    <definedName name="토공." localSheetId="10" hidden="1">{#N/A,#N/A,FALSE,"운반시간"}</definedName>
    <definedName name="토공." localSheetId="1" hidden="1">{#N/A,#N/A,FALSE,"운반시간"}</definedName>
    <definedName name="토공." hidden="1">{#N/A,#N/A,FALSE,"운반시간"}</definedName>
    <definedName name="토공11" localSheetId="9" hidden="1">{#N/A,#N/A,FALSE,"포장2"}</definedName>
    <definedName name="토공11" localSheetId="10" hidden="1">{#N/A,#N/A,FALSE,"포장2"}</definedName>
    <definedName name="토공11" localSheetId="1" hidden="1">{#N/A,#N/A,FALSE,"포장2"}</definedName>
    <definedName name="토공11" hidden="1">{#N/A,#N/A,FALSE,"포장2"}</definedName>
    <definedName name="토공2" localSheetId="9" hidden="1">{#N/A,#N/A,FALSE,"2~8번"}</definedName>
    <definedName name="토공2" localSheetId="10" hidden="1">{#N/A,#N/A,FALSE,"2~8번"}</definedName>
    <definedName name="토공2" localSheetId="1" hidden="1">{#N/A,#N/A,FALSE,"2~8번"}</definedName>
    <definedName name="토공2" hidden="1">{#N/A,#N/A,FALSE,"2~8번"}</definedName>
    <definedName name="토공전체" localSheetId="9" hidden="1">{#N/A,#N/A,FALSE,"운반시간"}</definedName>
    <definedName name="토공전체" localSheetId="10" hidden="1">{#N/A,#N/A,FALSE,"운반시간"}</definedName>
    <definedName name="토공전체" localSheetId="1" hidden="1">{#N/A,#N/A,FALSE,"운반시간"}</definedName>
    <definedName name="토공전체" hidden="1">{#N/A,#N/A,FALSE,"운반시간"}</definedName>
    <definedName name="토목설계" localSheetId="9" hidden="1">{#N/A,#N/A,FALSE,"골재소요량";#N/A,#N/A,FALSE,"골재소요량"}</definedName>
    <definedName name="토목설계" localSheetId="10" hidden="1">{#N/A,#N/A,FALSE,"골재소요량";#N/A,#N/A,FALSE,"골재소요량"}</definedName>
    <definedName name="토목설계" localSheetId="1" hidden="1">{#N/A,#N/A,FALSE,"골재소요량";#N/A,#N/A,FALSE,"골재소요량"}</definedName>
    <definedName name="토목설계" hidden="1">{#N/A,#N/A,FALSE,"골재소요량";#N/A,#N/A,FALSE,"골재소요량"}</definedName>
    <definedName name="토지이용" localSheetId="9" hidden="1">{#N/A,#N/A,FALSE,"단가표지"}</definedName>
    <definedName name="토지이용" localSheetId="10" hidden="1">{#N/A,#N/A,FALSE,"단가표지"}</definedName>
    <definedName name="토지이용" localSheetId="1" hidden="1">{#N/A,#N/A,FALSE,"단가표지"}</definedName>
    <definedName name="토지이용" hidden="1">{#N/A,#N/A,FALSE,"단가표지"}</definedName>
    <definedName name="투3" localSheetId="9" hidden="1">{#N/A,#N/A,FALSE,"배수2"}</definedName>
    <definedName name="투3" localSheetId="10" hidden="1">{#N/A,#N/A,FALSE,"배수2"}</definedName>
    <definedName name="투3" localSheetId="1" hidden="1">{#N/A,#N/A,FALSE,"배수2"}</definedName>
    <definedName name="투3" hidden="1">{#N/A,#N/A,FALSE,"배수2"}</definedName>
    <definedName name="투찰표" localSheetId="9" hidden="1">{#N/A,#N/A,FALSE,"부대1"}</definedName>
    <definedName name="투찰표" localSheetId="10" hidden="1">{#N/A,#N/A,FALSE,"부대1"}</definedName>
    <definedName name="투찰표" localSheetId="1" hidden="1">{#N/A,#N/A,FALSE,"부대1"}</definedName>
    <definedName name="투찰표" hidden="1">{#N/A,#N/A,FALSE,"부대1"}</definedName>
    <definedName name="ㅍㄴㅇㄹ" localSheetId="9" hidden="1">#REF!</definedName>
    <definedName name="ㅍㄴㅇㄹ" localSheetId="10" hidden="1">#REF!</definedName>
    <definedName name="ㅍㄴㅇㄹ" localSheetId="1" hidden="1">#REF!</definedName>
    <definedName name="ㅍㄴㅇㄹ" hidden="1">#REF!</definedName>
    <definedName name="ㅍㅇㄴ" localSheetId="9" hidden="1">#REF!</definedName>
    <definedName name="ㅍㅇㄴ" localSheetId="10" hidden="1">#REF!</definedName>
    <definedName name="ㅍㅇㄴ" localSheetId="1" hidden="1">#REF!</definedName>
    <definedName name="ㅍㅇㄴ" hidden="1">#REF!</definedName>
    <definedName name="ㅍㅋㅌㅊㅍㅇㄷ" localSheetId="9" hidden="1">#REF!</definedName>
    <definedName name="ㅍㅋㅌㅊㅍㅇㄷ" localSheetId="10" hidden="1">#REF!</definedName>
    <definedName name="ㅍㅋㅌㅊㅍㅇㄷ" localSheetId="1" hidden="1">#REF!</definedName>
    <definedName name="ㅍㅋㅌㅊㅍㅇㄷ" hidden="1">#REF!</definedName>
    <definedName name="파군재교" localSheetId="9" hidden="1">{#N/A,#N/A,FALSE,"단면 제원"}</definedName>
    <definedName name="파군재교" localSheetId="10" hidden="1">{#N/A,#N/A,FALSE,"단면 제원"}</definedName>
    <definedName name="파군재교" localSheetId="1" hidden="1">{#N/A,#N/A,FALSE,"단면 제원"}</definedName>
    <definedName name="파군재교" hidden="1">{#N/A,#N/A,FALSE,"단면 제원"}</definedName>
    <definedName name="파일" localSheetId="9" hidden="1">#REF!</definedName>
    <definedName name="파일" localSheetId="10" hidden="1">#REF!</definedName>
    <definedName name="파일" localSheetId="1" hidden="1">#REF!</definedName>
    <definedName name="파일" hidden="1">#REF!</definedName>
    <definedName name="팔" localSheetId="9" hidden="1">#REF!</definedName>
    <definedName name="팔" localSheetId="10" hidden="1">#REF!</definedName>
    <definedName name="팔" localSheetId="1" hidden="1">#REF!</definedName>
    <definedName name="팔" hidden="1">#REF!</definedName>
    <definedName name="페이지" localSheetId="9" hidden="1">{"'Firr(선)'!$AS$1:$AY$62","'Firr(사)'!$AS$1:$AY$62","'Firr(회)'!$AS$1:$AY$62","'Firr(선)'!$L$1:$V$62","'Firr(사)'!$L$1:$V$62","'Firr(회)'!$L$1:$V$62"}</definedName>
    <definedName name="페이지" localSheetId="10" hidden="1">{"'Firr(선)'!$AS$1:$AY$62","'Firr(사)'!$AS$1:$AY$62","'Firr(회)'!$AS$1:$AY$62","'Firr(선)'!$L$1:$V$62","'Firr(사)'!$L$1:$V$62","'Firr(회)'!$L$1:$V$62"}</definedName>
    <definedName name="페이지" localSheetId="1" hidden="1">{"'Firr(선)'!$AS$1:$AY$62","'Firr(사)'!$AS$1:$AY$62","'Firr(회)'!$AS$1:$AY$62","'Firr(선)'!$L$1:$V$62","'Firr(사)'!$L$1:$V$62","'Firr(회)'!$L$1:$V$62"}</definedName>
    <definedName name="페이지" hidden="1">{"'Firr(선)'!$AS$1:$AY$62","'Firr(사)'!$AS$1:$AY$62","'Firr(회)'!$AS$1:$AY$62","'Firr(선)'!$L$1:$V$62","'Firr(사)'!$L$1:$V$62","'Firr(회)'!$L$1:$V$62"}</definedName>
    <definedName name="표지3" localSheetId="9" hidden="1">{#N/A,#N/A,FALSE,"전력간선"}</definedName>
    <definedName name="표지3" localSheetId="10" hidden="1">{#N/A,#N/A,FALSE,"전력간선"}</definedName>
    <definedName name="표지3" localSheetId="1" hidden="1">{#N/A,#N/A,FALSE,"전력간선"}</definedName>
    <definedName name="표지3" hidden="1">{#N/A,#N/A,FALSE,"전력간선"}</definedName>
    <definedName name="표지5" localSheetId="9" hidden="1">{#N/A,#N/A,FALSE,"전력간선"}</definedName>
    <definedName name="표지5" localSheetId="10" hidden="1">{#N/A,#N/A,FALSE,"전력간선"}</definedName>
    <definedName name="표지5" localSheetId="1" hidden="1">{#N/A,#N/A,FALSE,"전력간선"}</definedName>
    <definedName name="표지5" hidden="1">{#N/A,#N/A,FALSE,"전력간선"}</definedName>
    <definedName name="ㅎ" localSheetId="9" hidden="1">#REF!</definedName>
    <definedName name="ㅎ" localSheetId="10" hidden="1">#REF!</definedName>
    <definedName name="ㅎ" localSheetId="1" hidden="1">#REF!</definedName>
    <definedName name="ㅎ" hidden="1">#REF!</definedName>
    <definedName name="ㅎㄴㅇㅁㄹ" localSheetId="9" hidden="1">#REF!</definedName>
    <definedName name="ㅎㄴㅇㅁㄹ" localSheetId="10" hidden="1">#REF!</definedName>
    <definedName name="ㅎㄴㅇㅁㄹ" localSheetId="1" hidden="1">#REF!</definedName>
    <definedName name="ㅎㄴㅇㅁㄹ" hidden="1">#REF!</definedName>
    <definedName name="ㅎㄹ" localSheetId="9" hidden="1">{#N/A,#N/A,FALSE,"전력간선"}</definedName>
    <definedName name="ㅎㄹ" localSheetId="10" hidden="1">{#N/A,#N/A,FALSE,"전력간선"}</definedName>
    <definedName name="ㅎㄹ" localSheetId="1" hidden="1">{#N/A,#N/A,FALSE,"전력간선"}</definedName>
    <definedName name="ㅎㄹ" hidden="1">{#N/A,#N/A,FALSE,"전력간선"}</definedName>
    <definedName name="ㅎㅎㅎㅎ" localSheetId="9" hidden="1">{#N/A,#N/A,TRUE,"토적및재료집계";#N/A,#N/A,TRUE,"토적및재료집계";#N/A,#N/A,TRUE,"단위량"}</definedName>
    <definedName name="ㅎㅎㅎㅎ" localSheetId="10" hidden="1">{#N/A,#N/A,TRUE,"토적및재료집계";#N/A,#N/A,TRUE,"토적및재료집계";#N/A,#N/A,TRUE,"단위량"}</definedName>
    <definedName name="ㅎㅎㅎㅎ" localSheetId="1" hidden="1">{#N/A,#N/A,TRUE,"토적및재료집계";#N/A,#N/A,TRUE,"토적및재료집계";#N/A,#N/A,TRUE,"단위량"}</definedName>
    <definedName name="ㅎㅎㅎㅎ" hidden="1">{#N/A,#N/A,TRUE,"토적및재료집계";#N/A,#N/A,TRUE,"토적및재료집계";#N/A,#N/A,TRUE,"단위량"}</definedName>
    <definedName name="ㅎㅎㅎㅎㅎ" localSheetId="9" hidden="1">{#N/A,#N/A,FALSE,"골재소요량";#N/A,#N/A,FALSE,"골재소요량"}</definedName>
    <definedName name="ㅎㅎㅎㅎㅎ" localSheetId="10" hidden="1">{#N/A,#N/A,FALSE,"골재소요량";#N/A,#N/A,FALSE,"골재소요량"}</definedName>
    <definedName name="ㅎㅎㅎㅎㅎ" localSheetId="1" hidden="1">{#N/A,#N/A,FALSE,"골재소요량";#N/A,#N/A,FALSE,"골재소요량"}</definedName>
    <definedName name="ㅎㅎㅎㅎㅎ" hidden="1">{#N/A,#N/A,FALSE,"골재소요량";#N/A,#N/A,FALSE,"골재소요량"}</definedName>
    <definedName name="하도" localSheetId="9" hidden="1">{#N/A,#N/A,FALSE,"이정표"}</definedName>
    <definedName name="하도" localSheetId="10" hidden="1">{#N/A,#N/A,FALSE,"이정표"}</definedName>
    <definedName name="하도" localSheetId="1" hidden="1">{#N/A,#N/A,FALSE,"이정표"}</definedName>
    <definedName name="하도" hidden="1">{#N/A,#N/A,FALSE,"이정표"}</definedName>
    <definedName name="하한선" localSheetId="9" hidden="1">{#N/A,#N/A,FALSE,"배수2"}</definedName>
    <definedName name="하한선" localSheetId="10" hidden="1">{#N/A,#N/A,FALSE,"배수2"}</definedName>
    <definedName name="하한선" localSheetId="1" hidden="1">{#N/A,#N/A,FALSE,"배수2"}</definedName>
    <definedName name="하한선" hidden="1">{#N/A,#N/A,FALSE,"배수2"}</definedName>
    <definedName name="한" localSheetId="9" hidden="1">#REF!</definedName>
    <definedName name="한" localSheetId="10" hidden="1">#REF!</definedName>
    <definedName name="한" localSheetId="1" hidden="1">#REF!</definedName>
    <definedName name="한" hidden="1">#REF!</definedName>
    <definedName name="한동" localSheetId="9" hidden="1">{#N/A,#N/A,FALSE,"단가표지"}</definedName>
    <definedName name="한동" localSheetId="10" hidden="1">{#N/A,#N/A,FALSE,"단가표지"}</definedName>
    <definedName name="한동" localSheetId="1" hidden="1">{#N/A,#N/A,FALSE,"단가표지"}</definedName>
    <definedName name="한동" hidden="1">{#N/A,#N/A,FALSE,"단가표지"}</definedName>
    <definedName name="협" localSheetId="9" hidden="1">{#N/A,#N/A,FALSE,"배수2"}</definedName>
    <definedName name="협" localSheetId="10" hidden="1">{#N/A,#N/A,FALSE,"배수2"}</definedName>
    <definedName name="협" localSheetId="1" hidden="1">{#N/A,#N/A,FALSE,"배수2"}</definedName>
    <definedName name="협" hidden="1">{#N/A,#N/A,FALSE,"배수2"}</definedName>
    <definedName name="협력" localSheetId="9" hidden="1">{#N/A,#N/A,FALSE,"포장2"}</definedName>
    <definedName name="협력" localSheetId="10" hidden="1">{#N/A,#N/A,FALSE,"포장2"}</definedName>
    <definedName name="협력" localSheetId="1" hidden="1">{#N/A,#N/A,FALSE,"포장2"}</definedName>
    <definedName name="협력" hidden="1">{#N/A,#N/A,FALSE,"포장2"}</definedName>
    <definedName name="협력업체" localSheetId="9" hidden="1">{#N/A,#N/A,FALSE,"포장2"}</definedName>
    <definedName name="협력업체" localSheetId="10" hidden="1">{#N/A,#N/A,FALSE,"포장2"}</definedName>
    <definedName name="협력업체" localSheetId="1" hidden="1">{#N/A,#N/A,FALSE,"포장2"}</definedName>
    <definedName name="협력업체" hidden="1">{#N/A,#N/A,FALSE,"포장2"}</definedName>
    <definedName name="협철" localSheetId="9" hidden="1">{#N/A,#N/A,FALSE,"포장2"}</definedName>
    <definedName name="협철" localSheetId="10" hidden="1">{#N/A,#N/A,FALSE,"포장2"}</definedName>
    <definedName name="협철" localSheetId="1" hidden="1">{#N/A,#N/A,FALSE,"포장2"}</definedName>
    <definedName name="협철" hidden="1">{#N/A,#N/A,FALSE,"포장2"}</definedName>
    <definedName name="협토" localSheetId="9" hidden="1">{#N/A,#N/A,FALSE,"포장1";#N/A,#N/A,FALSE,"포장1"}</definedName>
    <definedName name="협토" localSheetId="10" hidden="1">{#N/A,#N/A,FALSE,"포장1";#N/A,#N/A,FALSE,"포장1"}</definedName>
    <definedName name="협토" localSheetId="1" hidden="1">{#N/A,#N/A,FALSE,"포장1";#N/A,#N/A,FALSE,"포장1"}</definedName>
    <definedName name="협토" hidden="1">{#N/A,#N/A,FALSE,"포장1";#N/A,#N/A,FALSE,"포장1"}</definedName>
    <definedName name="협토1" localSheetId="9" hidden="1">{#N/A,#N/A,FALSE,"포장2"}</definedName>
    <definedName name="협토1" localSheetId="10" hidden="1">{#N/A,#N/A,FALSE,"포장2"}</definedName>
    <definedName name="협토1" localSheetId="1" hidden="1">{#N/A,#N/A,FALSE,"포장2"}</definedName>
    <definedName name="협토1" hidden="1">{#N/A,#N/A,FALSE,"포장2"}</definedName>
    <definedName name="협토자재" localSheetId="9" hidden="1">{#N/A,#N/A,FALSE,"포장2"}</definedName>
    <definedName name="협토자재" localSheetId="10" hidden="1">{#N/A,#N/A,FALSE,"포장2"}</definedName>
    <definedName name="협토자재" localSheetId="1" hidden="1">{#N/A,#N/A,FALSE,"포장2"}</definedName>
    <definedName name="협토자재" hidden="1">{#N/A,#N/A,FALSE,"포장2"}</definedName>
    <definedName name="형제" localSheetId="9" hidden="1">{#N/A,#N/A,FALSE,"포장2"}</definedName>
    <definedName name="형제" localSheetId="10" hidden="1">{#N/A,#N/A,FALSE,"포장2"}</definedName>
    <definedName name="형제" localSheetId="1" hidden="1">{#N/A,#N/A,FALSE,"포장2"}</definedName>
    <definedName name="형제" hidden="1">{#N/A,#N/A,FALSE,"포장2"}</definedName>
    <definedName name="호" localSheetId="9" hidden="1">{#N/A,#N/A,TRUE,"토적및재료집계";#N/A,#N/A,TRUE,"토적및재료집계";#N/A,#N/A,TRUE,"단위량"}</definedName>
    <definedName name="호" localSheetId="10" hidden="1">{#N/A,#N/A,TRUE,"토적및재료집계";#N/A,#N/A,TRUE,"토적및재료집계";#N/A,#N/A,TRUE,"단위량"}</definedName>
    <definedName name="호" localSheetId="1" hidden="1">{#N/A,#N/A,TRUE,"토적및재료집계";#N/A,#N/A,TRUE,"토적및재료집계";#N/A,#N/A,TRUE,"단위량"}</definedName>
    <definedName name="호" hidden="1">{#N/A,#N/A,TRUE,"토적및재료집계";#N/A,#N/A,TRUE,"토적및재료집계";#N/A,#N/A,TRUE,"단위량"}</definedName>
    <definedName name="호호" localSheetId="9" hidden="1">{#N/A,#N/A,FALSE,"부대1"}</definedName>
    <definedName name="호호" localSheetId="10" hidden="1">{#N/A,#N/A,FALSE,"부대1"}</definedName>
    <definedName name="호호" localSheetId="1" hidden="1">{#N/A,#N/A,FALSE,"부대1"}</definedName>
    <definedName name="호호" hidden="1">{#N/A,#N/A,FALSE,"부대1"}</definedName>
    <definedName name="호ㅓㅕㅏ6ㅅ서ㅛㅓ" localSheetId="9" hidden="1">[19]입찰안!#REF!</definedName>
    <definedName name="호ㅓㅕㅏ6ㅅ서ㅛㅓ" localSheetId="10" hidden="1">[19]입찰안!#REF!</definedName>
    <definedName name="호ㅓㅕㅏ6ㅅ서ㅛㅓ" localSheetId="1" hidden="1">[19]입찰안!#REF!</definedName>
    <definedName name="호ㅓㅕㅏ6ㅅ서ㅛㅓ" hidden="1">[19]입찰안!#REF!</definedName>
    <definedName name="효석" localSheetId="9" hidden="1">{"'Firr(선)'!$AS$1:$AY$62","'Firr(사)'!$AS$1:$AY$62","'Firr(회)'!$AS$1:$AY$62","'Firr(선)'!$L$1:$V$62","'Firr(사)'!$L$1:$V$62","'Firr(회)'!$L$1:$V$62"}</definedName>
    <definedName name="효석" localSheetId="10" hidden="1">{"'Firr(선)'!$AS$1:$AY$62","'Firr(사)'!$AS$1:$AY$62","'Firr(회)'!$AS$1:$AY$62","'Firr(선)'!$L$1:$V$62","'Firr(사)'!$L$1:$V$62","'Firr(회)'!$L$1:$V$62"}</definedName>
    <definedName name="효석" localSheetId="1" hidden="1">{"'Firr(선)'!$AS$1:$AY$62","'Firr(사)'!$AS$1:$AY$62","'Firr(회)'!$AS$1:$AY$62","'Firr(선)'!$L$1:$V$62","'Firr(사)'!$L$1:$V$62","'Firr(회)'!$L$1:$V$62"}</definedName>
    <definedName name="효석" hidden="1">{"'Firr(선)'!$AS$1:$AY$62","'Firr(사)'!$AS$1:$AY$62","'Firr(회)'!$AS$1:$AY$62","'Firr(선)'!$L$1:$V$62","'Firr(사)'!$L$1:$V$62","'Firr(회)'!$L$1:$V$62"}</definedName>
    <definedName name="효ㅛㅛㅛㅛ" localSheetId="9" hidden="1">{#N/A,#N/A,FALSE,"조골재"}</definedName>
    <definedName name="효ㅛㅛㅛㅛ" localSheetId="10" hidden="1">{#N/A,#N/A,FALSE,"조골재"}</definedName>
    <definedName name="효ㅛㅛㅛㅛ" localSheetId="1" hidden="1">{#N/A,#N/A,FALSE,"조골재"}</definedName>
    <definedName name="효ㅛㅛㅛㅛ" hidden="1">{#N/A,#N/A,FALSE,"조골재"}</definedName>
    <definedName name="ㅏㅁ" localSheetId="9" hidden="1">#REF!</definedName>
    <definedName name="ㅏㅁ" localSheetId="10" hidden="1">#REF!</definedName>
    <definedName name="ㅏㅁ" localSheetId="1" hidden="1">#REF!</definedName>
    <definedName name="ㅏㅁ" hidden="1">#REF!</definedName>
    <definedName name="ㅏ아" localSheetId="9" hidden="1">{#N/A,#N/A,FALSE,"부대2"}</definedName>
    <definedName name="ㅏ아" localSheetId="10" hidden="1">{#N/A,#N/A,FALSE,"부대2"}</definedName>
    <definedName name="ㅏ아" localSheetId="1" hidden="1">{#N/A,#N/A,FALSE,"부대2"}</definedName>
    <definedName name="ㅏ아" hidden="1">{#N/A,#N/A,FALSE,"부대2"}</definedName>
    <definedName name="ㅏㅊ" localSheetId="9" hidden="1">{#N/A,#N/A,FALSE,"구조2"}</definedName>
    <definedName name="ㅏㅊ" localSheetId="10" hidden="1">{#N/A,#N/A,FALSE,"구조2"}</definedName>
    <definedName name="ㅏㅊ" localSheetId="1" hidden="1">{#N/A,#N/A,FALSE,"구조2"}</definedName>
    <definedName name="ㅏㅊ" hidden="1">{#N/A,#N/A,FALSE,"구조2"}</definedName>
    <definedName name="ㅏㅍ" localSheetId="9" hidden="1">#REF!</definedName>
    <definedName name="ㅏㅍ" localSheetId="10" hidden="1">#REF!</definedName>
    <definedName name="ㅏㅍ" localSheetId="1" hidden="1">#REF!</definedName>
    <definedName name="ㅏㅍ" hidden="1">#REF!</definedName>
    <definedName name="ㅏㅕ교" localSheetId="9" hidden="1">#REF!</definedName>
    <definedName name="ㅏㅕ교" localSheetId="10" hidden="1">#REF!</definedName>
    <definedName name="ㅏㅕ교" localSheetId="1" hidden="1">#REF!</definedName>
    <definedName name="ㅏㅕ교" hidden="1">#REF!</definedName>
    <definedName name="ㅑㄷ" hidden="1">[14]실행철강하도!$A$1:$A$4</definedName>
    <definedName name="ㅑㅍ" localSheetId="9" hidden="1">#REF!</definedName>
    <definedName name="ㅑㅍ" localSheetId="10" hidden="1">#REF!</definedName>
    <definedName name="ㅑㅍ" localSheetId="1" hidden="1">#REF!</definedName>
    <definedName name="ㅑㅍ" hidden="1">#REF!</definedName>
    <definedName name="ㅓㄴㄱ" hidden="1">[20]실행철강하도!$A$1:$A$4</definedName>
    <definedName name="ㅓㅅ" localSheetId="9" hidden="1">#REF!</definedName>
    <definedName name="ㅓㅅ" localSheetId="10" hidden="1">#REF!</definedName>
    <definedName name="ㅓㅅ" localSheetId="1" hidden="1">#REF!</definedName>
    <definedName name="ㅓㅅ" hidden="1">#REF!</definedName>
    <definedName name="ㅓㅏ" localSheetId="9" hidden="1">{#N/A,#N/A,FALSE,"표지목차"}</definedName>
    <definedName name="ㅓㅏ" localSheetId="10" hidden="1">{#N/A,#N/A,FALSE,"표지목차"}</definedName>
    <definedName name="ㅓㅏ" localSheetId="1" hidden="1">{#N/A,#N/A,FALSE,"표지목차"}</definedName>
    <definedName name="ㅓㅏ" hidden="1">{#N/A,#N/A,FALSE,"표지목차"}</definedName>
    <definedName name="ㅔ" localSheetId="9" hidden="1">{#N/A,#N/A,FALSE,"전력간선"}</definedName>
    <definedName name="ㅔ" localSheetId="10" hidden="1">{#N/A,#N/A,FALSE,"전력간선"}</definedName>
    <definedName name="ㅔ" localSheetId="1" hidden="1">{#N/A,#N/A,FALSE,"전력간선"}</definedName>
    <definedName name="ㅔ" hidden="1">{#N/A,#N/A,FALSE,"전력간선"}</definedName>
    <definedName name="ㅔㅔ" localSheetId="9" hidden="1">[21]집계표!#REF!</definedName>
    <definedName name="ㅔㅔ" localSheetId="10" hidden="1">[21]집계표!#REF!</definedName>
    <definedName name="ㅔㅔ" localSheetId="1" hidden="1">[21]집계표!#REF!</definedName>
    <definedName name="ㅔㅔ" hidden="1">[21]집계표!#REF!</definedName>
    <definedName name="ㅗ" localSheetId="9" hidden="1">#REF!</definedName>
    <definedName name="ㅗ" localSheetId="10" hidden="1">#REF!</definedName>
    <definedName name="ㅗ" localSheetId="1" hidden="1">#REF!</definedName>
    <definedName name="ㅗ" hidden="1">#REF!</definedName>
    <definedName name="ㅗㄴ1ㅗㄴ11ㄴ" localSheetId="9" hidden="1">#REF!</definedName>
    <definedName name="ㅗㄴ1ㅗㄴ11ㄴ" localSheetId="10" hidden="1">#REF!</definedName>
    <definedName name="ㅗㄴ1ㅗㄴ11ㄴ" localSheetId="1" hidden="1">#REF!</definedName>
    <definedName name="ㅗㄴ1ㅗㄴ11ㄴ" hidden="1">#REF!</definedName>
    <definedName name="ㅗㅅㄱ" localSheetId="9" hidden="1">{#N/A,#N/A,TRUE,"토적및재료집계";#N/A,#N/A,TRUE,"토적및재료집계";#N/A,#N/A,TRUE,"단위량"}</definedName>
    <definedName name="ㅗㅅㄱ" localSheetId="10" hidden="1">{#N/A,#N/A,TRUE,"토적및재료집계";#N/A,#N/A,TRUE,"토적및재료집계";#N/A,#N/A,TRUE,"단위량"}</definedName>
    <definedName name="ㅗㅅㄱ" localSheetId="1" hidden="1">{#N/A,#N/A,TRUE,"토적및재료집계";#N/A,#N/A,TRUE,"토적및재료집계";#N/A,#N/A,TRUE,"단위량"}</definedName>
    <definedName name="ㅗㅅㄱ" hidden="1">{#N/A,#N/A,TRUE,"토적및재료집계";#N/A,#N/A,TRUE,"토적및재료집계";#N/A,#N/A,TRUE,"단위량"}</definedName>
    <definedName name="ㅗㅗㅗ" localSheetId="9" hidden="1">{#N/A,#N/A,FALSE,"포장1";#N/A,#N/A,FALSE,"포장1"}</definedName>
    <definedName name="ㅗㅗㅗ" localSheetId="10" hidden="1">{#N/A,#N/A,FALSE,"포장1";#N/A,#N/A,FALSE,"포장1"}</definedName>
    <definedName name="ㅗㅗㅗ" localSheetId="1" hidden="1">{#N/A,#N/A,FALSE,"포장1";#N/A,#N/A,FALSE,"포장1"}</definedName>
    <definedName name="ㅗㅗㅗ" hidden="1">{#N/A,#N/A,FALSE,"포장1";#N/A,#N/A,FALSE,"포장1"}</definedName>
    <definedName name="ㅛ" localSheetId="9" hidden="1">{#N/A,#N/A,TRUE,"토적및재료집계";#N/A,#N/A,TRUE,"토적및재료집계";#N/A,#N/A,TRUE,"단위량"}</definedName>
    <definedName name="ㅛ" localSheetId="10" hidden="1">{#N/A,#N/A,TRUE,"토적및재료집계";#N/A,#N/A,TRUE,"토적및재료집계";#N/A,#N/A,TRUE,"단위량"}</definedName>
    <definedName name="ㅛ" localSheetId="1" hidden="1">{#N/A,#N/A,TRUE,"토적및재료집계";#N/A,#N/A,TRUE,"토적및재료집계";#N/A,#N/A,TRUE,"단위량"}</definedName>
    <definedName name="ㅛ" hidden="1">{#N/A,#N/A,TRUE,"토적및재료집계";#N/A,#N/A,TRUE,"토적및재료집계";#N/A,#N/A,TRUE,"단위량"}</definedName>
    <definedName name="ㅛ규" localSheetId="9" hidden="1">{#N/A,#N/A,FALSE,"전력간선"}</definedName>
    <definedName name="ㅛ규" localSheetId="10" hidden="1">{#N/A,#N/A,FALSE,"전력간선"}</definedName>
    <definedName name="ㅛ규" localSheetId="1" hidden="1">{#N/A,#N/A,FALSE,"전력간선"}</definedName>
    <definedName name="ㅛ규" hidden="1">{#N/A,#N/A,FALSE,"전력간선"}</definedName>
    <definedName name="ㅛㅛㅛㅛㅛㅛ" localSheetId="9" hidden="1">{#N/A,#N/A,FALSE,"골재소요량";#N/A,#N/A,FALSE,"골재소요량"}</definedName>
    <definedName name="ㅛㅛㅛㅛㅛㅛ" localSheetId="10" hidden="1">{#N/A,#N/A,FALSE,"골재소요량";#N/A,#N/A,FALSE,"골재소요량"}</definedName>
    <definedName name="ㅛㅛㅛㅛㅛㅛ" localSheetId="1" hidden="1">{#N/A,#N/A,FALSE,"골재소요량";#N/A,#N/A,FALSE,"골재소요량"}</definedName>
    <definedName name="ㅛㅛㅛㅛㅛㅛ" hidden="1">{#N/A,#N/A,FALSE,"골재소요량";#N/A,#N/A,FALSE,"골재소요량"}</definedName>
    <definedName name="ㅛㅛㅛㅛㅛㅛㅛ" localSheetId="9" hidden="1">{#N/A,#N/A,FALSE,"단가표지"}</definedName>
    <definedName name="ㅛㅛㅛㅛㅛㅛㅛ" localSheetId="10" hidden="1">{#N/A,#N/A,FALSE,"단가표지"}</definedName>
    <definedName name="ㅛㅛㅛㅛㅛㅛㅛ" localSheetId="1" hidden="1">{#N/A,#N/A,FALSE,"단가표지"}</definedName>
    <definedName name="ㅛㅛㅛㅛㅛㅛㅛ" hidden="1">{#N/A,#N/A,FALSE,"단가표지"}</definedName>
    <definedName name="ㅜ" localSheetId="9" hidden="1">{#N/A,#N/A,FALSE,"혼합골재"}</definedName>
    <definedName name="ㅜ" localSheetId="10" hidden="1">{#N/A,#N/A,FALSE,"혼합골재"}</definedName>
    <definedName name="ㅜ" localSheetId="1" hidden="1">{#N/A,#N/A,FALSE,"혼합골재"}</definedName>
    <definedName name="ㅜ" hidden="1">{#N/A,#N/A,FALSE,"혼합골재"}</definedName>
    <definedName name="ㅡ" localSheetId="9" hidden="1">#REF!</definedName>
    <definedName name="ㅡ" localSheetId="10" hidden="1">#REF!</definedName>
    <definedName name="ㅡ" localSheetId="1" hidden="1">#REF!</definedName>
    <definedName name="ㅡ" hidden="1">#REF!</definedName>
    <definedName name="ㅡㅡ" localSheetId="9" hidden="1">{#N/A,#N/A,FALSE,"표지목차"}</definedName>
    <definedName name="ㅡㅡ" localSheetId="10" hidden="1">{#N/A,#N/A,FALSE,"표지목차"}</definedName>
    <definedName name="ㅡㅡ" localSheetId="1" hidden="1">{#N/A,#N/A,FALSE,"표지목차"}</definedName>
    <definedName name="ㅡㅡ" hidden="1">{#N/A,#N/A,FALSE,"표지목차"}</definedName>
    <definedName name="ㅡㅡㅡ" localSheetId="9" hidden="1">{#N/A,#N/A,FALSE,"골재소요량";#N/A,#N/A,FALSE,"골재소요량"}</definedName>
    <definedName name="ㅡㅡㅡ" localSheetId="10" hidden="1">{#N/A,#N/A,FALSE,"골재소요량";#N/A,#N/A,FALSE,"골재소요량"}</definedName>
    <definedName name="ㅡㅡㅡ" localSheetId="1" hidden="1">{#N/A,#N/A,FALSE,"골재소요량";#N/A,#N/A,FALSE,"골재소요량"}</definedName>
    <definedName name="ㅡㅡㅡ" hidden="1">{#N/A,#N/A,FALSE,"골재소요량";#N/A,#N/A,FALSE,"골재소요량"}</definedName>
    <definedName name="ㅡㅡㅡㅡㅡ" localSheetId="9" hidden="1">{#N/A,#N/A,FALSE,"운반시간"}</definedName>
    <definedName name="ㅡㅡㅡㅡㅡ" localSheetId="10" hidden="1">{#N/A,#N/A,FALSE,"운반시간"}</definedName>
    <definedName name="ㅡㅡㅡㅡㅡ" localSheetId="1" hidden="1">{#N/A,#N/A,FALSE,"운반시간"}</definedName>
    <definedName name="ㅡㅡㅡㅡㅡ" hidden="1">{#N/A,#N/A,FALSE,"운반시간"}</definedName>
    <definedName name="ㅣㄷ" hidden="1">[22]실행철강하도!$A$1:$A$4</definedName>
    <definedName name="ㅣㅑㅑ" localSheetId="9" hidden="1">{#N/A,#N/A,FALSE,"단가표지"}</definedName>
    <definedName name="ㅣㅑㅑ" localSheetId="10" hidden="1">{#N/A,#N/A,FALSE,"단가표지"}</definedName>
    <definedName name="ㅣㅑㅑ" localSheetId="1" hidden="1">{#N/A,#N/A,FALSE,"단가표지"}</definedName>
    <definedName name="ㅣㅑㅑ" hidden="1">{#N/A,#N/A,FALSE,"단가표지"}</definedName>
    <definedName name="ㅣㅣ" localSheetId="9" hidden="1">{#N/A,#N/A,FALSE,"골재소요량";#N/A,#N/A,FALSE,"골재소요량"}</definedName>
    <definedName name="ㅣㅣ" localSheetId="10" hidden="1">{#N/A,#N/A,FALSE,"골재소요량";#N/A,#N/A,FALSE,"골재소요량"}</definedName>
    <definedName name="ㅣㅣ" localSheetId="1" hidden="1">{#N/A,#N/A,FALSE,"골재소요량";#N/A,#N/A,FALSE,"골재소요량"}</definedName>
    <definedName name="ㅣㅣ" hidden="1">{#N/A,#N/A,FALSE,"골재소요량";#N/A,#N/A,FALSE,"골재소요량"}</definedName>
  </definedNames>
  <calcPr calcId="179021"/>
</workbook>
</file>

<file path=xl/calcChain.xml><?xml version="1.0" encoding="utf-8"?>
<calcChain xmlns="http://schemas.openxmlformats.org/spreadsheetml/2006/main">
  <c r="X94" i="77" l="1"/>
  <c r="T94" i="77"/>
  <c r="O94" i="77"/>
  <c r="J94" i="77"/>
  <c r="H94" i="77"/>
  <c r="G94" i="77"/>
  <c r="F94" i="77"/>
  <c r="X93" i="77"/>
  <c r="V93" i="77"/>
  <c r="W93" i="77" s="1"/>
  <c r="U93" i="77"/>
  <c r="T93" i="77"/>
  <c r="P93" i="77"/>
  <c r="O93" i="77"/>
  <c r="R93" i="77" s="1"/>
  <c r="L93" i="77"/>
  <c r="AA93" i="77" s="1"/>
  <c r="K93" i="77"/>
  <c r="Z93" i="77" s="1"/>
  <c r="J93" i="77"/>
  <c r="H93" i="77"/>
  <c r="Q93" i="77" s="1"/>
  <c r="G93" i="77"/>
  <c r="F93" i="77"/>
  <c r="X92" i="77"/>
  <c r="V92" i="77"/>
  <c r="U92" i="77"/>
  <c r="T92" i="77"/>
  <c r="Q92" i="77"/>
  <c r="P92" i="77"/>
  <c r="O92" i="77"/>
  <c r="R92" i="77" s="1"/>
  <c r="L92" i="77"/>
  <c r="K92" i="77"/>
  <c r="J92" i="77"/>
  <c r="I92" i="77"/>
  <c r="H92" i="77"/>
  <c r="G92" i="77"/>
  <c r="F92" i="77"/>
  <c r="X91" i="77"/>
  <c r="V91" i="77"/>
  <c r="U91" i="77"/>
  <c r="Z91" i="77" s="1"/>
  <c r="T91" i="77"/>
  <c r="W91" i="77" s="1"/>
  <c r="R91" i="77"/>
  <c r="Q91" i="77"/>
  <c r="P91" i="77"/>
  <c r="O91" i="77"/>
  <c r="L91" i="77"/>
  <c r="K91" i="77"/>
  <c r="J91" i="77"/>
  <c r="M91" i="77" s="1"/>
  <c r="H91" i="77"/>
  <c r="G91" i="77"/>
  <c r="F91" i="77"/>
  <c r="I91" i="77" s="1"/>
  <c r="AA90" i="77"/>
  <c r="X90" i="77"/>
  <c r="V90" i="77"/>
  <c r="U90" i="77"/>
  <c r="Z90" i="77" s="1"/>
  <c r="T90" i="77"/>
  <c r="W90" i="77" s="1"/>
  <c r="Q90" i="77"/>
  <c r="R90" i="77" s="1"/>
  <c r="P90" i="77"/>
  <c r="O90" i="77"/>
  <c r="L90" i="77"/>
  <c r="K90" i="77"/>
  <c r="H90" i="77"/>
  <c r="G90" i="77"/>
  <c r="F90" i="77"/>
  <c r="J90" i="77" s="1"/>
  <c r="AA89" i="77"/>
  <c r="Z89" i="77"/>
  <c r="X89" i="77"/>
  <c r="V89" i="77"/>
  <c r="U89" i="77"/>
  <c r="T89" i="77"/>
  <c r="W89" i="77" s="1"/>
  <c r="Q89" i="77"/>
  <c r="P89" i="77"/>
  <c r="L89" i="77"/>
  <c r="H89" i="77"/>
  <c r="G89" i="77"/>
  <c r="K89" i="77" s="1"/>
  <c r="F89" i="77"/>
  <c r="AA88" i="77"/>
  <c r="Z88" i="77"/>
  <c r="X88" i="77"/>
  <c r="W88" i="77"/>
  <c r="V88" i="77"/>
  <c r="U88" i="77"/>
  <c r="T88" i="77"/>
  <c r="Q88" i="77"/>
  <c r="P88" i="77"/>
  <c r="O88" i="77"/>
  <c r="R88" i="77" s="1"/>
  <c r="H88" i="77"/>
  <c r="L88" i="77" s="1"/>
  <c r="G88" i="77"/>
  <c r="K88" i="77" s="1"/>
  <c r="F88" i="77"/>
  <c r="X87" i="77"/>
  <c r="T87" i="77"/>
  <c r="O87" i="77"/>
  <c r="H87" i="77"/>
  <c r="L87" i="77" s="1"/>
  <c r="G87" i="77"/>
  <c r="K87" i="77" s="1"/>
  <c r="F87" i="77"/>
  <c r="X86" i="77"/>
  <c r="H86" i="77"/>
  <c r="Q86" i="77" s="1"/>
  <c r="G86" i="77"/>
  <c r="P86" i="77" s="1"/>
  <c r="F86" i="77"/>
  <c r="X85" i="77"/>
  <c r="H85" i="77"/>
  <c r="G85" i="77"/>
  <c r="F85" i="77"/>
  <c r="X84" i="77"/>
  <c r="V84" i="77"/>
  <c r="U84" i="77"/>
  <c r="T84" i="77"/>
  <c r="W84" i="77" s="1"/>
  <c r="H84" i="77"/>
  <c r="G84" i="77"/>
  <c r="P84" i="77" s="1"/>
  <c r="F84" i="77"/>
  <c r="O84" i="77" s="1"/>
  <c r="X83" i="77"/>
  <c r="V83" i="77"/>
  <c r="AA83" i="77" s="1"/>
  <c r="U83" i="77"/>
  <c r="Z83" i="77" s="1"/>
  <c r="T83" i="77"/>
  <c r="Y83" i="77" s="1"/>
  <c r="L83" i="77"/>
  <c r="K83" i="77"/>
  <c r="J83" i="77"/>
  <c r="M83" i="77" s="1"/>
  <c r="I83" i="77"/>
  <c r="H83" i="77"/>
  <c r="Q83" i="77" s="1"/>
  <c r="G83" i="77"/>
  <c r="P83" i="77" s="1"/>
  <c r="F83" i="77"/>
  <c r="O83" i="77" s="1"/>
  <c r="R83" i="77" s="1"/>
  <c r="X82" i="77"/>
  <c r="V82" i="77"/>
  <c r="H82" i="77"/>
  <c r="Q82" i="77" s="1"/>
  <c r="G82" i="77"/>
  <c r="P82" i="77" s="1"/>
  <c r="F82" i="77"/>
  <c r="X81" i="77"/>
  <c r="H81" i="77"/>
  <c r="L81" i="77" s="1"/>
  <c r="G81" i="77"/>
  <c r="F81" i="77"/>
  <c r="X80" i="77"/>
  <c r="I80" i="77"/>
  <c r="H80" i="77"/>
  <c r="G80" i="77"/>
  <c r="F80" i="77"/>
  <c r="X79" i="77"/>
  <c r="I79" i="77"/>
  <c r="H79" i="77"/>
  <c r="G79" i="77"/>
  <c r="F79" i="77"/>
  <c r="X78" i="77"/>
  <c r="T78" i="77"/>
  <c r="O78" i="77"/>
  <c r="J78" i="77"/>
  <c r="H78" i="77"/>
  <c r="G78" i="77"/>
  <c r="K78" i="77" s="1"/>
  <c r="F78" i="77"/>
  <c r="X77" i="77"/>
  <c r="V77" i="77"/>
  <c r="W77" i="77" s="1"/>
  <c r="U77" i="77"/>
  <c r="T77" i="77"/>
  <c r="P77" i="77"/>
  <c r="O77" i="77"/>
  <c r="K77" i="77"/>
  <c r="J77" i="77"/>
  <c r="H77" i="77"/>
  <c r="G77" i="77"/>
  <c r="F77" i="77"/>
  <c r="X76" i="77"/>
  <c r="V76" i="77"/>
  <c r="U76" i="77"/>
  <c r="T76" i="77"/>
  <c r="W76" i="77" s="1"/>
  <c r="Q76" i="77"/>
  <c r="P76" i="77"/>
  <c r="O76" i="77"/>
  <c r="R76" i="77" s="1"/>
  <c r="L76" i="77"/>
  <c r="K76" i="77"/>
  <c r="J76" i="77"/>
  <c r="M76" i="77" s="1"/>
  <c r="I76" i="77"/>
  <c r="H76" i="77"/>
  <c r="G76" i="77"/>
  <c r="F76" i="77"/>
  <c r="X75" i="77"/>
  <c r="V75" i="77"/>
  <c r="U75" i="77"/>
  <c r="T75" i="77"/>
  <c r="W75" i="77" s="1"/>
  <c r="Q75" i="77"/>
  <c r="P75" i="77"/>
  <c r="Z75" i="77" s="1"/>
  <c r="O75" i="77"/>
  <c r="Y75" i="77" s="1"/>
  <c r="M75" i="77"/>
  <c r="L75" i="77"/>
  <c r="K75" i="77"/>
  <c r="J75" i="77"/>
  <c r="H75" i="77"/>
  <c r="G75" i="77"/>
  <c r="F75" i="77"/>
  <c r="I75" i="77" s="1"/>
  <c r="X74" i="77"/>
  <c r="V74" i="77"/>
  <c r="U74" i="77"/>
  <c r="T74" i="77"/>
  <c r="W74" i="77" s="1"/>
  <c r="Q74" i="77"/>
  <c r="P74" i="77"/>
  <c r="Z74" i="77" s="1"/>
  <c r="O74" i="77"/>
  <c r="Y74" i="77" s="1"/>
  <c r="L74" i="77"/>
  <c r="AA74" i="77" s="1"/>
  <c r="K74" i="77"/>
  <c r="H74" i="77"/>
  <c r="G74" i="77"/>
  <c r="F74" i="77"/>
  <c r="J74" i="77" s="1"/>
  <c r="X73" i="77"/>
  <c r="V73" i="77"/>
  <c r="U73" i="77"/>
  <c r="T73" i="77"/>
  <c r="W73" i="77" s="1"/>
  <c r="Q73" i="77"/>
  <c r="P73" i="77"/>
  <c r="Z73" i="77" s="1"/>
  <c r="O73" i="77"/>
  <c r="R73" i="77" s="1"/>
  <c r="L73" i="77"/>
  <c r="AA73" i="77" s="1"/>
  <c r="H73" i="77"/>
  <c r="G73" i="77"/>
  <c r="K73" i="77" s="1"/>
  <c r="F73" i="77"/>
  <c r="X72" i="77"/>
  <c r="V72" i="77"/>
  <c r="U72" i="77"/>
  <c r="Q72" i="77"/>
  <c r="H72" i="77"/>
  <c r="L72" i="77" s="1"/>
  <c r="G72" i="77"/>
  <c r="K72" i="77" s="1"/>
  <c r="F72" i="77"/>
  <c r="X71" i="77"/>
  <c r="T71" i="77"/>
  <c r="H71" i="77"/>
  <c r="G71" i="77"/>
  <c r="F71" i="77"/>
  <c r="X70" i="77"/>
  <c r="H70" i="77"/>
  <c r="G70" i="77"/>
  <c r="F70" i="77"/>
  <c r="X69" i="77"/>
  <c r="H69" i="77"/>
  <c r="G69" i="77"/>
  <c r="F69" i="77"/>
  <c r="I69" i="77" s="1"/>
  <c r="X68" i="77"/>
  <c r="J68" i="77"/>
  <c r="I68" i="77"/>
  <c r="H68" i="77"/>
  <c r="G68" i="77"/>
  <c r="F68" i="77"/>
  <c r="X67" i="77"/>
  <c r="Q67" i="77"/>
  <c r="P67" i="77"/>
  <c r="H67" i="77"/>
  <c r="V67" i="77" s="1"/>
  <c r="G67" i="77"/>
  <c r="U67" i="77" s="1"/>
  <c r="F67" i="77"/>
  <c r="AA66" i="77"/>
  <c r="Z66" i="77"/>
  <c r="X66" i="77"/>
  <c r="R66" i="77"/>
  <c r="Q66" i="77"/>
  <c r="P66" i="77"/>
  <c r="O66" i="77"/>
  <c r="L66" i="77"/>
  <c r="K66" i="77"/>
  <c r="H66" i="77"/>
  <c r="V66" i="77" s="1"/>
  <c r="G66" i="77"/>
  <c r="U66" i="77" s="1"/>
  <c r="F66" i="77"/>
  <c r="T66" i="77" s="1"/>
  <c r="W66" i="77" s="1"/>
  <c r="X65" i="77"/>
  <c r="T65" i="77"/>
  <c r="W65" i="77" s="1"/>
  <c r="Q65" i="77"/>
  <c r="P65" i="77"/>
  <c r="O65" i="77"/>
  <c r="R65" i="77" s="1"/>
  <c r="L65" i="77"/>
  <c r="AA65" i="77" s="1"/>
  <c r="K65" i="77"/>
  <c r="Z65" i="77" s="1"/>
  <c r="J65" i="77"/>
  <c r="Y65" i="77" s="1"/>
  <c r="I65" i="77"/>
  <c r="H65" i="77"/>
  <c r="V65" i="77" s="1"/>
  <c r="G65" i="77"/>
  <c r="U65" i="77" s="1"/>
  <c r="F65" i="77"/>
  <c r="X64" i="77"/>
  <c r="H64" i="77"/>
  <c r="G64" i="77"/>
  <c r="F64" i="77"/>
  <c r="T64" i="77" s="1"/>
  <c r="X63" i="77"/>
  <c r="O63" i="77"/>
  <c r="H63" i="77"/>
  <c r="G63" i="77"/>
  <c r="K63" i="77" s="1"/>
  <c r="F63" i="77"/>
  <c r="T63" i="77" s="1"/>
  <c r="X62" i="77"/>
  <c r="T62" i="77"/>
  <c r="O62" i="77"/>
  <c r="J62" i="77"/>
  <c r="H62" i="77"/>
  <c r="G62" i="77"/>
  <c r="P62" i="77" s="1"/>
  <c r="F62" i="77"/>
  <c r="X61" i="77"/>
  <c r="U61" i="77"/>
  <c r="T61" i="77"/>
  <c r="P61" i="77"/>
  <c r="O61" i="77"/>
  <c r="K61" i="77"/>
  <c r="J61" i="77"/>
  <c r="H61" i="77"/>
  <c r="G61" i="77"/>
  <c r="F61" i="77"/>
  <c r="X60" i="77"/>
  <c r="V60" i="77"/>
  <c r="U60" i="77"/>
  <c r="T60" i="77"/>
  <c r="Y60" i="77" s="1"/>
  <c r="Q60" i="77"/>
  <c r="P60" i="77"/>
  <c r="O60" i="77"/>
  <c r="R60" i="77" s="1"/>
  <c r="L60" i="77"/>
  <c r="K60" i="77"/>
  <c r="J60" i="77"/>
  <c r="M60" i="77" s="1"/>
  <c r="I60" i="77"/>
  <c r="H60" i="77"/>
  <c r="G60" i="77"/>
  <c r="F60" i="77"/>
  <c r="Z59" i="77"/>
  <c r="Y59" i="77"/>
  <c r="X59" i="77"/>
  <c r="W59" i="77"/>
  <c r="V59" i="77"/>
  <c r="U59" i="77"/>
  <c r="T59" i="77"/>
  <c r="Q59" i="77"/>
  <c r="R59" i="77" s="1"/>
  <c r="P59" i="77"/>
  <c r="O59" i="77"/>
  <c r="M59" i="77"/>
  <c r="L59" i="77"/>
  <c r="K59" i="77"/>
  <c r="J59" i="77"/>
  <c r="H59" i="77"/>
  <c r="G59" i="77"/>
  <c r="F59" i="77"/>
  <c r="I59" i="77" s="1"/>
  <c r="Y58" i="77"/>
  <c r="X58" i="77"/>
  <c r="V58" i="77"/>
  <c r="U58" i="77"/>
  <c r="Z58" i="77" s="1"/>
  <c r="T58" i="77"/>
  <c r="Q58" i="77"/>
  <c r="P58" i="77"/>
  <c r="O58" i="77"/>
  <c r="R58" i="77" s="1"/>
  <c r="L58" i="77"/>
  <c r="K58" i="77"/>
  <c r="H58" i="77"/>
  <c r="G58" i="77"/>
  <c r="F58" i="77"/>
  <c r="J58" i="77" s="1"/>
  <c r="X57" i="77"/>
  <c r="V57" i="77"/>
  <c r="U57" i="77"/>
  <c r="T57" i="77"/>
  <c r="W57" i="77" s="1"/>
  <c r="Q57" i="77"/>
  <c r="P57" i="77"/>
  <c r="Z57" i="77" s="1"/>
  <c r="O57" i="77"/>
  <c r="R57" i="77" s="1"/>
  <c r="L57" i="77"/>
  <c r="H57" i="77"/>
  <c r="G57" i="77"/>
  <c r="K57" i="77" s="1"/>
  <c r="F57" i="77"/>
  <c r="X56" i="77"/>
  <c r="V56" i="77"/>
  <c r="Q56" i="77"/>
  <c r="H56" i="77"/>
  <c r="L56" i="77" s="1"/>
  <c r="AA56" i="77" s="1"/>
  <c r="G56" i="77"/>
  <c r="F56" i="77"/>
  <c r="X55" i="77"/>
  <c r="U55" i="77"/>
  <c r="T55" i="77"/>
  <c r="Q55" i="77"/>
  <c r="H55" i="77"/>
  <c r="G55" i="77"/>
  <c r="K55" i="77" s="1"/>
  <c r="F55" i="77"/>
  <c r="O55" i="77" s="1"/>
  <c r="X54" i="77"/>
  <c r="H54" i="77"/>
  <c r="G54" i="77"/>
  <c r="F54" i="77"/>
  <c r="X53" i="77"/>
  <c r="V53" i="77"/>
  <c r="U53" i="77"/>
  <c r="H53" i="77"/>
  <c r="L53" i="77" s="1"/>
  <c r="G53" i="77"/>
  <c r="F53" i="77"/>
  <c r="T53" i="77" s="1"/>
  <c r="W53" i="77" s="1"/>
  <c r="X52" i="77"/>
  <c r="V52" i="77"/>
  <c r="U52" i="77"/>
  <c r="T52" i="77"/>
  <c r="W52" i="77" s="1"/>
  <c r="K52" i="77"/>
  <c r="Z52" i="77" s="1"/>
  <c r="J52" i="77"/>
  <c r="I52" i="77"/>
  <c r="H52" i="77"/>
  <c r="G52" i="77"/>
  <c r="P52" i="77" s="1"/>
  <c r="F52" i="77"/>
  <c r="O52" i="77" s="1"/>
  <c r="X51" i="77"/>
  <c r="U51" i="77"/>
  <c r="T51" i="77"/>
  <c r="L51" i="77"/>
  <c r="H51" i="77"/>
  <c r="G51" i="77"/>
  <c r="P51" i="77" s="1"/>
  <c r="F51" i="77"/>
  <c r="O51" i="77" s="1"/>
  <c r="X50" i="77"/>
  <c r="U50" i="77"/>
  <c r="H50" i="77"/>
  <c r="L50" i="77" s="1"/>
  <c r="G50" i="77"/>
  <c r="P50" i="77" s="1"/>
  <c r="F50" i="77"/>
  <c r="X49" i="77"/>
  <c r="J49" i="77"/>
  <c r="H49" i="77"/>
  <c r="G49" i="77"/>
  <c r="F49" i="77"/>
  <c r="X48" i="77"/>
  <c r="Q48" i="77"/>
  <c r="H48" i="77"/>
  <c r="V48" i="77" s="1"/>
  <c r="G48" i="77"/>
  <c r="F48" i="77"/>
  <c r="X47" i="77"/>
  <c r="Q47" i="77"/>
  <c r="AA47" i="77" s="1"/>
  <c r="P47" i="77"/>
  <c r="Z47" i="77" s="1"/>
  <c r="O47" i="77"/>
  <c r="R47" i="77" s="1"/>
  <c r="L47" i="77"/>
  <c r="K47" i="77"/>
  <c r="H47" i="77"/>
  <c r="V47" i="77" s="1"/>
  <c r="G47" i="77"/>
  <c r="U47" i="77" s="1"/>
  <c r="F47" i="77"/>
  <c r="T47" i="77" s="1"/>
  <c r="W47" i="77" s="1"/>
  <c r="X46" i="77"/>
  <c r="T46" i="77"/>
  <c r="W46" i="77" s="1"/>
  <c r="Q46" i="77"/>
  <c r="P46" i="77"/>
  <c r="O46" i="77"/>
  <c r="R46" i="77" s="1"/>
  <c r="L46" i="77"/>
  <c r="AA46" i="77" s="1"/>
  <c r="K46" i="77"/>
  <c r="Z46" i="77" s="1"/>
  <c r="J46" i="77"/>
  <c r="Y46" i="77" s="1"/>
  <c r="I46" i="77"/>
  <c r="H46" i="77"/>
  <c r="V46" i="77" s="1"/>
  <c r="G46" i="77"/>
  <c r="U46" i="77" s="1"/>
  <c r="F46" i="77"/>
  <c r="X45" i="77"/>
  <c r="T45" i="77"/>
  <c r="O45" i="77"/>
  <c r="J45" i="77"/>
  <c r="Y45" i="77" s="1"/>
  <c r="H45" i="77"/>
  <c r="G45" i="77"/>
  <c r="K45" i="77" s="1"/>
  <c r="F45" i="77"/>
  <c r="X44" i="77"/>
  <c r="H44" i="77"/>
  <c r="G44" i="77"/>
  <c r="F44" i="77"/>
  <c r="T44" i="77" s="1"/>
  <c r="X43" i="77"/>
  <c r="Q43" i="77"/>
  <c r="P43" i="77"/>
  <c r="O43" i="77"/>
  <c r="R43" i="77" s="1"/>
  <c r="L43" i="77"/>
  <c r="K43" i="77"/>
  <c r="J43" i="77"/>
  <c r="I43" i="77"/>
  <c r="H43" i="77"/>
  <c r="V43" i="77" s="1"/>
  <c r="G43" i="77"/>
  <c r="U43" i="77" s="1"/>
  <c r="F43" i="77"/>
  <c r="T43" i="77" s="1"/>
  <c r="W43" i="77" s="1"/>
  <c r="X42" i="77"/>
  <c r="T42" i="77"/>
  <c r="O42" i="77"/>
  <c r="J42" i="77"/>
  <c r="Y42" i="77" s="1"/>
  <c r="H42" i="77"/>
  <c r="L42" i="77" s="1"/>
  <c r="G42" i="77"/>
  <c r="K42" i="77" s="1"/>
  <c r="F42" i="77"/>
  <c r="Y41" i="77"/>
  <c r="X41" i="77"/>
  <c r="U41" i="77"/>
  <c r="T41" i="77"/>
  <c r="P41" i="77"/>
  <c r="O41" i="77"/>
  <c r="K41" i="77"/>
  <c r="Z41" i="77" s="1"/>
  <c r="J41" i="77"/>
  <c r="H41" i="77"/>
  <c r="G41" i="77"/>
  <c r="F41" i="77"/>
  <c r="X40" i="77"/>
  <c r="V40" i="77"/>
  <c r="U40" i="77"/>
  <c r="Z40" i="77" s="1"/>
  <c r="T40" i="77"/>
  <c r="W40" i="77" s="1"/>
  <c r="R40" i="77"/>
  <c r="Q40" i="77"/>
  <c r="P40" i="77"/>
  <c r="O40" i="77"/>
  <c r="L40" i="77"/>
  <c r="K40" i="77"/>
  <c r="J40" i="77"/>
  <c r="M40" i="77" s="1"/>
  <c r="I40" i="77"/>
  <c r="H40" i="77"/>
  <c r="G40" i="77"/>
  <c r="F40" i="77"/>
  <c r="X39" i="77"/>
  <c r="V39" i="77"/>
  <c r="AA39" i="77" s="1"/>
  <c r="U39" i="77"/>
  <c r="T39" i="77"/>
  <c r="Q39" i="77"/>
  <c r="O39" i="77"/>
  <c r="L39" i="77"/>
  <c r="J39" i="77"/>
  <c r="H39" i="77"/>
  <c r="G39" i="77"/>
  <c r="F39" i="77"/>
  <c r="W28" i="77"/>
  <c r="AB28" i="77" s="1"/>
  <c r="AB27" i="77"/>
  <c r="X81" i="75"/>
  <c r="Y81" i="75"/>
  <c r="Z81" i="75"/>
  <c r="AA81" i="75"/>
  <c r="AB81" i="75"/>
  <c r="X82" i="75"/>
  <c r="Y82" i="75"/>
  <c r="Z82" i="75"/>
  <c r="AA82" i="75"/>
  <c r="AB82" i="75"/>
  <c r="X83" i="75"/>
  <c r="Y83" i="75"/>
  <c r="Z83" i="75"/>
  <c r="AA83" i="75"/>
  <c r="AB83" i="75"/>
  <c r="X84" i="75"/>
  <c r="Y84" i="75"/>
  <c r="Z84" i="75"/>
  <c r="AA84" i="75"/>
  <c r="AB84" i="75"/>
  <c r="X85" i="75"/>
  <c r="Y85" i="75"/>
  <c r="Z85" i="75"/>
  <c r="AA85" i="75"/>
  <c r="AB85" i="75"/>
  <c r="X86" i="75"/>
  <c r="Y86" i="75"/>
  <c r="Z86" i="75"/>
  <c r="AA86" i="75"/>
  <c r="AB86" i="75"/>
  <c r="X87" i="75"/>
  <c r="Y87" i="75"/>
  <c r="Z87" i="75"/>
  <c r="AA87" i="75"/>
  <c r="AB87" i="75"/>
  <c r="X88" i="75"/>
  <c r="Y88" i="75"/>
  <c r="Z88" i="75"/>
  <c r="AA88" i="75"/>
  <c r="AB88" i="75"/>
  <c r="X89" i="75"/>
  <c r="Y89" i="75"/>
  <c r="Z89" i="75"/>
  <c r="AA89" i="75"/>
  <c r="AB89" i="75"/>
  <c r="X90" i="75"/>
  <c r="Y90" i="75"/>
  <c r="Z90" i="75"/>
  <c r="AA90" i="75"/>
  <c r="AB90" i="75"/>
  <c r="X91" i="75"/>
  <c r="Y91" i="75"/>
  <c r="Z91" i="75"/>
  <c r="AA91" i="75"/>
  <c r="AB91" i="75"/>
  <c r="X92" i="75"/>
  <c r="Y92" i="75"/>
  <c r="Z92" i="75"/>
  <c r="AA92" i="75"/>
  <c r="AB92" i="75"/>
  <c r="X93" i="75"/>
  <c r="Y93" i="75"/>
  <c r="Z93" i="75"/>
  <c r="AA93" i="75"/>
  <c r="AB93" i="75"/>
  <c r="X94" i="75"/>
  <c r="Y94" i="75"/>
  <c r="Z94" i="75"/>
  <c r="AA94" i="75"/>
  <c r="AB94" i="75"/>
  <c r="AB80" i="75"/>
  <c r="AA80" i="75"/>
  <c r="Z80" i="75"/>
  <c r="Y80" i="75"/>
  <c r="X80" i="75"/>
  <c r="X71" i="75"/>
  <c r="Y71" i="75"/>
  <c r="Z71" i="75"/>
  <c r="AA71" i="75"/>
  <c r="AB71" i="75"/>
  <c r="X72" i="75"/>
  <c r="Y72" i="75"/>
  <c r="Z72" i="75"/>
  <c r="AA72" i="75"/>
  <c r="AB72" i="75"/>
  <c r="X73" i="75"/>
  <c r="Y73" i="75"/>
  <c r="Z73" i="75"/>
  <c r="AA73" i="75"/>
  <c r="AB73" i="75"/>
  <c r="X74" i="75"/>
  <c r="Y74" i="75"/>
  <c r="Z74" i="75"/>
  <c r="AA74" i="75"/>
  <c r="AB74" i="75"/>
  <c r="X75" i="75"/>
  <c r="Y75" i="75"/>
  <c r="Z75" i="75"/>
  <c r="AA75" i="75"/>
  <c r="AB75" i="75"/>
  <c r="X76" i="75"/>
  <c r="Y76" i="75"/>
  <c r="Z76" i="75"/>
  <c r="AA76" i="75"/>
  <c r="AB76" i="75"/>
  <c r="X77" i="75"/>
  <c r="Y77" i="75"/>
  <c r="Z77" i="75"/>
  <c r="AA77" i="75"/>
  <c r="AB77" i="75"/>
  <c r="X78" i="75"/>
  <c r="Y78" i="75"/>
  <c r="Z78" i="75"/>
  <c r="AA78" i="75"/>
  <c r="AB78" i="75"/>
  <c r="AB70" i="75"/>
  <c r="AA70" i="75"/>
  <c r="Z70" i="75"/>
  <c r="Y70" i="75"/>
  <c r="X70" i="75"/>
  <c r="X40" i="75"/>
  <c r="Y40" i="75"/>
  <c r="Z40" i="75"/>
  <c r="AA40" i="75"/>
  <c r="AB40" i="75"/>
  <c r="X41" i="75"/>
  <c r="Y41" i="75"/>
  <c r="Z41" i="75"/>
  <c r="AA41" i="75"/>
  <c r="AB41" i="75"/>
  <c r="X42" i="75"/>
  <c r="Y42" i="75"/>
  <c r="Z42" i="75"/>
  <c r="AA42" i="75"/>
  <c r="AB42" i="75"/>
  <c r="X43" i="75"/>
  <c r="Y43" i="75"/>
  <c r="Z43" i="75"/>
  <c r="AA43" i="75"/>
  <c r="AB43" i="75"/>
  <c r="X44" i="75"/>
  <c r="Y44" i="75"/>
  <c r="Z44" i="75"/>
  <c r="AA44" i="75"/>
  <c r="AB44" i="75"/>
  <c r="X45" i="75"/>
  <c r="Y45" i="75"/>
  <c r="Z45" i="75"/>
  <c r="AA45" i="75"/>
  <c r="AB45" i="75"/>
  <c r="X46" i="75"/>
  <c r="Y46" i="75"/>
  <c r="Z46" i="75"/>
  <c r="AA46" i="75"/>
  <c r="AB46" i="75"/>
  <c r="X47" i="75"/>
  <c r="Y47" i="75"/>
  <c r="Z47" i="75"/>
  <c r="AA47" i="75"/>
  <c r="AB47" i="75"/>
  <c r="X48" i="75"/>
  <c r="Y48" i="75"/>
  <c r="Z48" i="75"/>
  <c r="AA48" i="75"/>
  <c r="AB48" i="75"/>
  <c r="X49" i="75"/>
  <c r="Y49" i="75"/>
  <c r="Z49" i="75"/>
  <c r="AA49" i="75"/>
  <c r="AB49" i="75"/>
  <c r="X50" i="75"/>
  <c r="Y50" i="75"/>
  <c r="Z50" i="75"/>
  <c r="AA50" i="75"/>
  <c r="AB50" i="75"/>
  <c r="X51" i="75"/>
  <c r="Y51" i="75"/>
  <c r="Z51" i="75"/>
  <c r="AA51" i="75"/>
  <c r="AB51" i="75"/>
  <c r="X52" i="75"/>
  <c r="Y52" i="75"/>
  <c r="Z52" i="75"/>
  <c r="AA52" i="75"/>
  <c r="AB52" i="75"/>
  <c r="X53" i="75"/>
  <c r="Y53" i="75"/>
  <c r="Z53" i="75"/>
  <c r="AA53" i="75"/>
  <c r="AB53" i="75"/>
  <c r="X54" i="75"/>
  <c r="Y54" i="75"/>
  <c r="Z54" i="75"/>
  <c r="AA54" i="75"/>
  <c r="AB54" i="75"/>
  <c r="X55" i="75"/>
  <c r="Y55" i="75"/>
  <c r="Z55" i="75"/>
  <c r="AA55" i="75"/>
  <c r="AB55" i="75"/>
  <c r="X56" i="75"/>
  <c r="Y56" i="75"/>
  <c r="Z56" i="75"/>
  <c r="AA56" i="75"/>
  <c r="AB56" i="75"/>
  <c r="X57" i="75"/>
  <c r="Y57" i="75"/>
  <c r="Z57" i="75"/>
  <c r="AA57" i="75"/>
  <c r="AB57" i="75"/>
  <c r="X58" i="75"/>
  <c r="Y58" i="75"/>
  <c r="Z58" i="75"/>
  <c r="AA58" i="75"/>
  <c r="AB58" i="75"/>
  <c r="X59" i="75"/>
  <c r="Y59" i="75"/>
  <c r="Z59" i="75"/>
  <c r="AA59" i="75"/>
  <c r="AB59" i="75"/>
  <c r="X60" i="75"/>
  <c r="Y60" i="75"/>
  <c r="Z60" i="75"/>
  <c r="AA60" i="75"/>
  <c r="AB60" i="75"/>
  <c r="X61" i="75"/>
  <c r="Y61" i="75"/>
  <c r="Z61" i="75"/>
  <c r="AA61" i="75"/>
  <c r="AB61" i="75"/>
  <c r="X62" i="75"/>
  <c r="Y62" i="75"/>
  <c r="Z62" i="75"/>
  <c r="AA62" i="75"/>
  <c r="AB62" i="75"/>
  <c r="X63" i="75"/>
  <c r="Y63" i="75"/>
  <c r="Z63" i="75"/>
  <c r="AA63" i="75"/>
  <c r="AB63" i="75"/>
  <c r="X64" i="75"/>
  <c r="Y64" i="75"/>
  <c r="Z64" i="75"/>
  <c r="AA64" i="75"/>
  <c r="AB64" i="75"/>
  <c r="X65" i="75"/>
  <c r="Y65" i="75"/>
  <c r="Z65" i="75"/>
  <c r="AA65" i="75"/>
  <c r="AB65" i="75"/>
  <c r="X66" i="75"/>
  <c r="Y66" i="75"/>
  <c r="Z66" i="75"/>
  <c r="AA66" i="75"/>
  <c r="AB66" i="75"/>
  <c r="X67" i="75"/>
  <c r="Y67" i="75"/>
  <c r="Z67" i="75"/>
  <c r="AA67" i="75"/>
  <c r="AB67" i="75"/>
  <c r="X68" i="75"/>
  <c r="Y68" i="75"/>
  <c r="Z68" i="75"/>
  <c r="AA68" i="75"/>
  <c r="AB68" i="75"/>
  <c r="AB39" i="75"/>
  <c r="AA39" i="75"/>
  <c r="Z39" i="75"/>
  <c r="Y39" i="75"/>
  <c r="X39" i="75"/>
  <c r="W87" i="77" l="1"/>
  <c r="AA42" i="77"/>
  <c r="Q78" i="77"/>
  <c r="L78" i="77"/>
  <c r="V78" i="77"/>
  <c r="W39" i="77"/>
  <c r="U44" i="77"/>
  <c r="W44" i="77" s="1"/>
  <c r="P44" i="77"/>
  <c r="K44" i="77"/>
  <c r="Z44" i="77" s="1"/>
  <c r="I78" i="77"/>
  <c r="T81" i="77"/>
  <c r="W81" i="77" s="1"/>
  <c r="O81" i="77"/>
  <c r="R81" i="77" s="1"/>
  <c r="J81" i="77"/>
  <c r="I81" i="77"/>
  <c r="O85" i="77"/>
  <c r="T85" i="77"/>
  <c r="J85" i="77"/>
  <c r="Y40" i="77"/>
  <c r="J56" i="77"/>
  <c r="I56" i="77"/>
  <c r="T56" i="77"/>
  <c r="W56" i="77" s="1"/>
  <c r="W61" i="77"/>
  <c r="T67" i="77"/>
  <c r="W67" i="77" s="1"/>
  <c r="J67" i="77"/>
  <c r="I67" i="77"/>
  <c r="Y78" i="77"/>
  <c r="M78" i="77"/>
  <c r="P85" i="77"/>
  <c r="K85" i="77"/>
  <c r="U85" i="77"/>
  <c r="U87" i="77"/>
  <c r="Z87" i="77" s="1"/>
  <c r="Y39" i="77"/>
  <c r="M42" i="77"/>
  <c r="K56" i="77"/>
  <c r="U56" i="77"/>
  <c r="R75" i="77"/>
  <c r="AA81" i="77"/>
  <c r="L85" i="77"/>
  <c r="V85" i="77"/>
  <c r="Q85" i="77"/>
  <c r="V87" i="77"/>
  <c r="M46" i="77"/>
  <c r="AB46" i="77" s="1"/>
  <c r="U64" i="77"/>
  <c r="W64" i="77" s="1"/>
  <c r="P64" i="77"/>
  <c r="M74" i="77"/>
  <c r="AB74" i="77" s="1"/>
  <c r="R78" i="77"/>
  <c r="I85" i="77"/>
  <c r="AA50" i="77"/>
  <c r="O54" i="77"/>
  <c r="R54" i="77" s="1"/>
  <c r="J54" i="77"/>
  <c r="T54" i="77"/>
  <c r="V64" i="77"/>
  <c r="Q64" i="77"/>
  <c r="O67" i="77"/>
  <c r="R67" i="77" s="1"/>
  <c r="Y76" i="77"/>
  <c r="Q41" i="77"/>
  <c r="L41" i="77"/>
  <c r="M41" i="77" s="1"/>
  <c r="AB41" i="77" s="1"/>
  <c r="V41" i="77"/>
  <c r="W41" i="77" s="1"/>
  <c r="I41" i="77"/>
  <c r="T48" i="77"/>
  <c r="W48" i="77" s="1"/>
  <c r="J48" i="77"/>
  <c r="I48" i="77"/>
  <c r="O48" i="77"/>
  <c r="R48" i="77" s="1"/>
  <c r="K54" i="77"/>
  <c r="U54" i="77"/>
  <c r="O56" i="77"/>
  <c r="R56" i="77" s="1"/>
  <c r="I64" i="77"/>
  <c r="T82" i="77"/>
  <c r="W82" i="77" s="1"/>
  <c r="O82" i="77"/>
  <c r="R82" i="77" s="1"/>
  <c r="U48" i="77"/>
  <c r="K48" i="77"/>
  <c r="P48" i="77"/>
  <c r="L54" i="77"/>
  <c r="V54" i="77"/>
  <c r="Q54" i="77"/>
  <c r="L62" i="77"/>
  <c r="Q62" i="77"/>
  <c r="J64" i="77"/>
  <c r="W83" i="77"/>
  <c r="AB83" i="77" s="1"/>
  <c r="I54" i="77"/>
  <c r="I62" i="77"/>
  <c r="K64" i="77"/>
  <c r="R74" i="77"/>
  <c r="P54" i="77"/>
  <c r="Y62" i="77"/>
  <c r="M62" i="77"/>
  <c r="L64" i="77"/>
  <c r="AA64" i="77" s="1"/>
  <c r="J71" i="77"/>
  <c r="I71" i="77"/>
  <c r="I82" i="77"/>
  <c r="K62" i="77"/>
  <c r="K71" i="77"/>
  <c r="U71" i="77"/>
  <c r="J82" i="77"/>
  <c r="O86" i="77"/>
  <c r="R86" i="77" s="1"/>
  <c r="J86" i="77"/>
  <c r="I86" i="77"/>
  <c r="T86" i="77"/>
  <c r="AB91" i="77"/>
  <c r="Q94" i="77"/>
  <c r="V94" i="77"/>
  <c r="L94" i="77"/>
  <c r="AA94" i="77" s="1"/>
  <c r="Y43" i="77"/>
  <c r="Q51" i="77"/>
  <c r="R51" i="77" s="1"/>
  <c r="V51" i="77"/>
  <c r="W51" i="77" s="1"/>
  <c r="Y52" i="77"/>
  <c r="R62" i="77"/>
  <c r="O64" i="77"/>
  <c r="R64" i="77" s="1"/>
  <c r="L71" i="77"/>
  <c r="V71" i="77"/>
  <c r="K82" i="77"/>
  <c r="W92" i="77"/>
  <c r="Y94" i="77"/>
  <c r="Q49" i="77"/>
  <c r="V49" i="77"/>
  <c r="L49" i="77"/>
  <c r="AA49" i="77" s="1"/>
  <c r="I49" i="77"/>
  <c r="W71" i="77"/>
  <c r="U42" i="77"/>
  <c r="W42" i="77" s="1"/>
  <c r="P42" i="77"/>
  <c r="Z42" i="77" s="1"/>
  <c r="W55" i="77"/>
  <c r="M49" i="77"/>
  <c r="AB49" i="77" s="1"/>
  <c r="W58" i="77"/>
  <c r="L61" i="77"/>
  <c r="AA61" i="77" s="1"/>
  <c r="I61" i="77"/>
  <c r="V61" i="77"/>
  <c r="Q61" i="77"/>
  <c r="R61" i="77" s="1"/>
  <c r="Q42" i="77"/>
  <c r="V42" i="77"/>
  <c r="Z63" i="77"/>
  <c r="P87" i="77"/>
  <c r="R87" i="77" s="1"/>
  <c r="I42" i="77"/>
  <c r="J72" i="77"/>
  <c r="I72" i="77"/>
  <c r="T72" i="77"/>
  <c r="W72" i="77" s="1"/>
  <c r="O72" i="77"/>
  <c r="R72" i="77" s="1"/>
  <c r="AB75" i="77"/>
  <c r="P78" i="77"/>
  <c r="Z78" i="77" s="1"/>
  <c r="U78" i="77"/>
  <c r="W78" i="77" s="1"/>
  <c r="Q87" i="77"/>
  <c r="AA87" i="77" s="1"/>
  <c r="J44" i="77"/>
  <c r="I44" i="77"/>
  <c r="O44" i="77"/>
  <c r="R44" i="77" s="1"/>
  <c r="M65" i="77"/>
  <c r="AB65" i="77" s="1"/>
  <c r="V44" i="77"/>
  <c r="Q44" i="77"/>
  <c r="L44" i="77"/>
  <c r="AA44" i="77" s="1"/>
  <c r="M92" i="77"/>
  <c r="AB92" i="77" s="1"/>
  <c r="Y92" i="77"/>
  <c r="U45" i="77"/>
  <c r="P45" i="77"/>
  <c r="R45" i="77" s="1"/>
  <c r="P56" i="77"/>
  <c r="V45" i="77"/>
  <c r="Q45" i="77"/>
  <c r="I45" i="77"/>
  <c r="U94" i="77"/>
  <c r="W94" i="77" s="1"/>
  <c r="P94" i="77"/>
  <c r="R94" i="77" s="1"/>
  <c r="K94" i="77"/>
  <c r="Z94" i="77" s="1"/>
  <c r="I94" i="77"/>
  <c r="Z43" i="77"/>
  <c r="L45" i="77"/>
  <c r="AA45" i="77" s="1"/>
  <c r="I51" i="77"/>
  <c r="W60" i="77"/>
  <c r="O71" i="77"/>
  <c r="T80" i="77"/>
  <c r="J80" i="77"/>
  <c r="O80" i="77"/>
  <c r="L82" i="77"/>
  <c r="AA82" i="77" s="1"/>
  <c r="AA43" i="77"/>
  <c r="T49" i="77"/>
  <c r="W49" i="77" s="1"/>
  <c r="O49" i="77"/>
  <c r="R49" i="77" s="1"/>
  <c r="J51" i="77"/>
  <c r="U62" i="77"/>
  <c r="W62" i="77" s="1"/>
  <c r="P71" i="77"/>
  <c r="U80" i="77"/>
  <c r="K80" i="77"/>
  <c r="P80" i="77"/>
  <c r="R84" i="77"/>
  <c r="AA51" i="77"/>
  <c r="M43" i="77"/>
  <c r="AB43" i="77" s="1"/>
  <c r="U49" i="77"/>
  <c r="P49" i="77"/>
  <c r="K49" i="77"/>
  <c r="K51" i="77"/>
  <c r="Z51" i="77" s="1"/>
  <c r="AA57" i="77"/>
  <c r="V62" i="77"/>
  <c r="Q71" i="77"/>
  <c r="V80" i="77"/>
  <c r="Q80" i="77"/>
  <c r="L80" i="77"/>
  <c r="AA80" i="77" s="1"/>
  <c r="U82" i="77"/>
  <c r="J87" i="77"/>
  <c r="I87" i="77"/>
  <c r="M90" i="77"/>
  <c r="AB90" i="77" s="1"/>
  <c r="Y90" i="77"/>
  <c r="T50" i="77"/>
  <c r="W50" i="77" s="1"/>
  <c r="O50" i="77"/>
  <c r="R50" i="77" s="1"/>
  <c r="W63" i="77"/>
  <c r="O70" i="77"/>
  <c r="R70" i="77" s="1"/>
  <c r="J70" i="77"/>
  <c r="T70" i="77"/>
  <c r="U81" i="77"/>
  <c r="P81" i="77"/>
  <c r="AA72" i="77"/>
  <c r="V63" i="77"/>
  <c r="Q63" i="77"/>
  <c r="L70" i="77"/>
  <c r="V70" i="77"/>
  <c r="Q70" i="77"/>
  <c r="AB40" i="77"/>
  <c r="R41" i="77"/>
  <c r="W45" i="77"/>
  <c r="I50" i="77"/>
  <c r="Z55" i="77"/>
  <c r="I63" i="77"/>
  <c r="I70" i="77"/>
  <c r="I39" i="77"/>
  <c r="K39" i="77"/>
  <c r="P39" i="77"/>
  <c r="J50" i="77"/>
  <c r="L55" i="77"/>
  <c r="V55" i="77"/>
  <c r="J63" i="77"/>
  <c r="P72" i="77"/>
  <c r="K81" i="77"/>
  <c r="Z81" i="77" s="1"/>
  <c r="Y91" i="77"/>
  <c r="K50" i="77"/>
  <c r="Z50" i="77" s="1"/>
  <c r="AB59" i="77"/>
  <c r="T68" i="77"/>
  <c r="O68" i="77"/>
  <c r="I93" i="77"/>
  <c r="K86" i="77"/>
  <c r="U86" i="77"/>
  <c r="O53" i="77"/>
  <c r="R53" i="77" s="1"/>
  <c r="I53" i="77"/>
  <c r="J53" i="77"/>
  <c r="Z72" i="77"/>
  <c r="L86" i="77"/>
  <c r="AA86" i="77" s="1"/>
  <c r="V86" i="77"/>
  <c r="P63" i="77"/>
  <c r="R63" i="77" s="1"/>
  <c r="U63" i="77"/>
  <c r="K70" i="77"/>
  <c r="P70" i="77"/>
  <c r="U70" i="77"/>
  <c r="L77" i="77"/>
  <c r="I77" i="77"/>
  <c r="P55" i="77"/>
  <c r="R55" i="77" s="1"/>
  <c r="AA58" i="77"/>
  <c r="L63" i="77"/>
  <c r="AA63" i="77" s="1"/>
  <c r="U68" i="77"/>
  <c r="P68" i="77"/>
  <c r="K68" i="77"/>
  <c r="Z68" i="77" s="1"/>
  <c r="AB76" i="77"/>
  <c r="Q77" i="77"/>
  <c r="R77" i="77" s="1"/>
  <c r="Y93" i="77"/>
  <c r="M93" i="77"/>
  <c r="AB93" i="77" s="1"/>
  <c r="AB60" i="77"/>
  <c r="Q81" i="77"/>
  <c r="V81" i="77"/>
  <c r="Q50" i="77"/>
  <c r="V50" i="77"/>
  <c r="J55" i="77"/>
  <c r="I55" i="77"/>
  <c r="M77" i="77"/>
  <c r="M58" i="77"/>
  <c r="V68" i="77"/>
  <c r="Q68" i="77"/>
  <c r="L68" i="77"/>
  <c r="AA68" i="77" s="1"/>
  <c r="Z61" i="77"/>
  <c r="AA91" i="77"/>
  <c r="Z60" i="77"/>
  <c r="K67" i="77"/>
  <c r="Z67" i="77" s="1"/>
  <c r="Z76" i="77"/>
  <c r="J84" i="77"/>
  <c r="J88" i="77"/>
  <c r="I88" i="77"/>
  <c r="Y61" i="77"/>
  <c r="Y77" i="77"/>
  <c r="I89" i="77"/>
  <c r="J89" i="77"/>
  <c r="AA92" i="77"/>
  <c r="AA40" i="77"/>
  <c r="Z77" i="77"/>
  <c r="I84" i="77"/>
  <c r="I47" i="77"/>
  <c r="J57" i="77"/>
  <c r="I57" i="77"/>
  <c r="AA60" i="77"/>
  <c r="I66" i="77"/>
  <c r="I73" i="77"/>
  <c r="J73" i="77"/>
  <c r="AA76" i="77"/>
  <c r="K84" i="77"/>
  <c r="Z84" i="77" s="1"/>
  <c r="Z92" i="77"/>
  <c r="P53" i="77"/>
  <c r="K53" i="77"/>
  <c r="Z53" i="77" s="1"/>
  <c r="Q84" i="77"/>
  <c r="L84" i="77"/>
  <c r="AA84" i="77" s="1"/>
  <c r="L48" i="77"/>
  <c r="AA48" i="77" s="1"/>
  <c r="Q53" i="77"/>
  <c r="AA53" i="77" s="1"/>
  <c r="L67" i="77"/>
  <c r="AA67" i="77" s="1"/>
  <c r="J47" i="77"/>
  <c r="Q52" i="77"/>
  <c r="R52" i="77" s="1"/>
  <c r="L52" i="77"/>
  <c r="AA52" i="77" s="1"/>
  <c r="AA59" i="77"/>
  <c r="J66" i="77"/>
  <c r="AA75" i="77"/>
  <c r="O89" i="77"/>
  <c r="R89" i="77" s="1"/>
  <c r="I58" i="77"/>
  <c r="I74" i="77"/>
  <c r="I90" i="77"/>
  <c r="AB27" i="75"/>
  <c r="X79" i="75"/>
  <c r="X69" i="75"/>
  <c r="F40" i="75"/>
  <c r="G40" i="75"/>
  <c r="H40" i="75"/>
  <c r="F41" i="75"/>
  <c r="G41" i="75"/>
  <c r="H41" i="75"/>
  <c r="F42" i="75"/>
  <c r="G42" i="75"/>
  <c r="H42" i="75"/>
  <c r="F43" i="75"/>
  <c r="G43" i="75"/>
  <c r="H43" i="75"/>
  <c r="F44" i="75"/>
  <c r="G44" i="75"/>
  <c r="H44" i="75"/>
  <c r="F45" i="75"/>
  <c r="G45" i="75"/>
  <c r="H45" i="75"/>
  <c r="F46" i="75"/>
  <c r="G46" i="75"/>
  <c r="H46" i="75"/>
  <c r="F47" i="75"/>
  <c r="G47" i="75"/>
  <c r="H47" i="75"/>
  <c r="F48" i="75"/>
  <c r="G48" i="75"/>
  <c r="H48" i="75"/>
  <c r="F49" i="75"/>
  <c r="G49" i="75"/>
  <c r="H49" i="75"/>
  <c r="F50" i="75"/>
  <c r="G50" i="75"/>
  <c r="H50" i="75"/>
  <c r="F51" i="75"/>
  <c r="G51" i="75"/>
  <c r="H51" i="75"/>
  <c r="F52" i="75"/>
  <c r="G52" i="75"/>
  <c r="H52" i="75"/>
  <c r="F53" i="75"/>
  <c r="G53" i="75"/>
  <c r="H53" i="75"/>
  <c r="F54" i="75"/>
  <c r="G54" i="75"/>
  <c r="H54" i="75"/>
  <c r="F55" i="75"/>
  <c r="G55" i="75"/>
  <c r="H55" i="75"/>
  <c r="F56" i="75"/>
  <c r="G56" i="75"/>
  <c r="H56" i="75"/>
  <c r="F57" i="75"/>
  <c r="G57" i="75"/>
  <c r="H57" i="75"/>
  <c r="F58" i="75"/>
  <c r="G58" i="75"/>
  <c r="H58" i="75"/>
  <c r="F59" i="75"/>
  <c r="G59" i="75"/>
  <c r="H59" i="75"/>
  <c r="F60" i="75"/>
  <c r="G60" i="75"/>
  <c r="H60" i="75"/>
  <c r="F61" i="75"/>
  <c r="G61" i="75"/>
  <c r="H61" i="75"/>
  <c r="F62" i="75"/>
  <c r="G62" i="75"/>
  <c r="H62" i="75"/>
  <c r="F63" i="75"/>
  <c r="G63" i="75"/>
  <c r="H63" i="75"/>
  <c r="F64" i="75"/>
  <c r="G64" i="75"/>
  <c r="H64" i="75"/>
  <c r="F65" i="75"/>
  <c r="G65" i="75"/>
  <c r="H65" i="75"/>
  <c r="F66" i="75"/>
  <c r="G66" i="75"/>
  <c r="H66" i="75"/>
  <c r="F67" i="75"/>
  <c r="G67" i="75"/>
  <c r="H67" i="75"/>
  <c r="F68" i="75"/>
  <c r="G68" i="75"/>
  <c r="H68" i="75"/>
  <c r="F69" i="75"/>
  <c r="G69" i="75"/>
  <c r="H69" i="75"/>
  <c r="F70" i="75"/>
  <c r="G70" i="75"/>
  <c r="H70" i="75"/>
  <c r="F71" i="75"/>
  <c r="G71" i="75"/>
  <c r="H71" i="75"/>
  <c r="F72" i="75"/>
  <c r="G72" i="75"/>
  <c r="H72" i="75"/>
  <c r="F73" i="75"/>
  <c r="G73" i="75"/>
  <c r="H73" i="75"/>
  <c r="F74" i="75"/>
  <c r="G74" i="75"/>
  <c r="H74" i="75"/>
  <c r="F75" i="75"/>
  <c r="G75" i="75"/>
  <c r="H75" i="75"/>
  <c r="F76" i="75"/>
  <c r="G76" i="75"/>
  <c r="H76" i="75"/>
  <c r="F77" i="75"/>
  <c r="G77" i="75"/>
  <c r="H77" i="75"/>
  <c r="F78" i="75"/>
  <c r="G78" i="75"/>
  <c r="H78" i="75"/>
  <c r="F79" i="75"/>
  <c r="G79" i="75"/>
  <c r="H79" i="75"/>
  <c r="F80" i="75"/>
  <c r="G80" i="75"/>
  <c r="H80" i="75"/>
  <c r="F81" i="75"/>
  <c r="G81" i="75"/>
  <c r="H81" i="75"/>
  <c r="F82" i="75"/>
  <c r="G82" i="75"/>
  <c r="H82" i="75"/>
  <c r="F83" i="75"/>
  <c r="G83" i="75"/>
  <c r="H83" i="75"/>
  <c r="F84" i="75"/>
  <c r="G84" i="75"/>
  <c r="H84" i="75"/>
  <c r="F85" i="75"/>
  <c r="G85" i="75"/>
  <c r="H85" i="75"/>
  <c r="F86" i="75"/>
  <c r="G86" i="75"/>
  <c r="H86" i="75"/>
  <c r="F87" i="75"/>
  <c r="G87" i="75"/>
  <c r="H87" i="75"/>
  <c r="F88" i="75"/>
  <c r="G88" i="75"/>
  <c r="H88" i="75"/>
  <c r="F89" i="75"/>
  <c r="G89" i="75"/>
  <c r="H89" i="75"/>
  <c r="F90" i="75"/>
  <c r="G90" i="75"/>
  <c r="H90" i="75"/>
  <c r="F91" i="75"/>
  <c r="G91" i="75"/>
  <c r="H91" i="75"/>
  <c r="F92" i="75"/>
  <c r="G92" i="75"/>
  <c r="H92" i="75"/>
  <c r="F93" i="75"/>
  <c r="G93" i="75"/>
  <c r="H93" i="75"/>
  <c r="F94" i="75"/>
  <c r="G94" i="75"/>
  <c r="H94" i="75"/>
  <c r="G39" i="75"/>
  <c r="H39" i="75"/>
  <c r="F39" i="75"/>
  <c r="L8" i="77" l="1"/>
  <c r="Z70" i="77"/>
  <c r="Y63" i="77"/>
  <c r="M63" i="77"/>
  <c r="AB63" i="77" s="1"/>
  <c r="Z49" i="77"/>
  <c r="M80" i="77"/>
  <c r="Y80" i="77"/>
  <c r="Z71" i="77"/>
  <c r="AA54" i="77"/>
  <c r="M85" i="77"/>
  <c r="Y85" i="77"/>
  <c r="K8" i="77"/>
  <c r="Z8" i="77" s="1"/>
  <c r="Z39" i="77"/>
  <c r="Y44" i="77"/>
  <c r="M44" i="77"/>
  <c r="AB44" i="77" s="1"/>
  <c r="AB62" i="77"/>
  <c r="M66" i="77"/>
  <c r="AB66" i="77" s="1"/>
  <c r="Y66" i="77"/>
  <c r="Z54" i="77"/>
  <c r="Z86" i="77"/>
  <c r="M87" i="77"/>
  <c r="AB87" i="77" s="1"/>
  <c r="Y87" i="77"/>
  <c r="M67" i="77"/>
  <c r="AB67" i="77" s="1"/>
  <c r="Y67" i="77"/>
  <c r="AB58" i="77"/>
  <c r="M39" i="77"/>
  <c r="W86" i="77"/>
  <c r="J8" i="77"/>
  <c r="AA70" i="77"/>
  <c r="M86" i="77"/>
  <c r="AB86" i="77" s="1"/>
  <c r="Y86" i="77"/>
  <c r="M89" i="77"/>
  <c r="AB89" i="77" s="1"/>
  <c r="Y89" i="77"/>
  <c r="M71" i="77"/>
  <c r="AB71" i="77" s="1"/>
  <c r="Y71" i="77"/>
  <c r="O8" i="77"/>
  <c r="AB78" i="77"/>
  <c r="Y57" i="77"/>
  <c r="M57" i="77"/>
  <c r="AB57" i="77" s="1"/>
  <c r="Z64" i="77"/>
  <c r="M48" i="77"/>
  <c r="AB48" i="77" s="1"/>
  <c r="Y48" i="77"/>
  <c r="R42" i="77"/>
  <c r="M47" i="77"/>
  <c r="AB47" i="77" s="1"/>
  <c r="Y47" i="77"/>
  <c r="AA78" i="77"/>
  <c r="Y72" i="77"/>
  <c r="M72" i="77"/>
  <c r="AB72" i="77" s="1"/>
  <c r="M55" i="77"/>
  <c r="AB55" i="77" s="1"/>
  <c r="Y55" i="77"/>
  <c r="M45" i="77"/>
  <c r="AB45" i="77" s="1"/>
  <c r="AA85" i="77"/>
  <c r="M61" i="77"/>
  <c r="AB61" i="77" s="1"/>
  <c r="AA77" i="77"/>
  <c r="Q8" i="77"/>
  <c r="Y82" i="77"/>
  <c r="M82" i="77"/>
  <c r="AB82" i="77" s="1"/>
  <c r="V8" i="77"/>
  <c r="W80" i="77"/>
  <c r="Z62" i="77"/>
  <c r="Z56" i="77"/>
  <c r="M88" i="77"/>
  <c r="AB88" i="77" s="1"/>
  <c r="Y88" i="77"/>
  <c r="AA55" i="77"/>
  <c r="W70" i="77"/>
  <c r="R71" i="77"/>
  <c r="Z48" i="77"/>
  <c r="W54" i="77"/>
  <c r="M52" i="77"/>
  <c r="AB52" i="77" s="1"/>
  <c r="R85" i="77"/>
  <c r="U8" i="77"/>
  <c r="P8" i="77"/>
  <c r="R39" i="77"/>
  <c r="Y81" i="77"/>
  <c r="M81" i="77"/>
  <c r="AB81" i="77" s="1"/>
  <c r="Y73" i="77"/>
  <c r="M73" i="77"/>
  <c r="AB73" i="77" s="1"/>
  <c r="M53" i="77"/>
  <c r="AB53" i="77" s="1"/>
  <c r="Y53" i="77"/>
  <c r="Z85" i="77"/>
  <c r="Z80" i="77"/>
  <c r="M68" i="77"/>
  <c r="R68" i="77"/>
  <c r="Y68" i="77"/>
  <c r="W68" i="77"/>
  <c r="M51" i="77"/>
  <c r="AB51" i="77" s="1"/>
  <c r="Y51" i="77"/>
  <c r="AB77" i="77"/>
  <c r="Y49" i="77"/>
  <c r="Y64" i="77"/>
  <c r="M64" i="77"/>
  <c r="AB64" i="77" s="1"/>
  <c r="AA41" i="77"/>
  <c r="Z45" i="77"/>
  <c r="AA62" i="77"/>
  <c r="Y56" i="77"/>
  <c r="M56" i="77"/>
  <c r="AB56" i="77" s="1"/>
  <c r="M94" i="77"/>
  <c r="AB94" i="77" s="1"/>
  <c r="R80" i="77"/>
  <c r="Z82" i="77"/>
  <c r="W85" i="77"/>
  <c r="M84" i="77"/>
  <c r="AB84" i="77" s="1"/>
  <c r="Y84" i="77"/>
  <c r="Y50" i="77"/>
  <c r="M50" i="77"/>
  <c r="AB50" i="77" s="1"/>
  <c r="M70" i="77"/>
  <c r="AB70" i="77" s="1"/>
  <c r="Y70" i="77"/>
  <c r="AA71" i="77"/>
  <c r="M54" i="77"/>
  <c r="AB54" i="77" s="1"/>
  <c r="Y54" i="77"/>
  <c r="AB42" i="77"/>
  <c r="T8" i="77"/>
  <c r="V94" i="75"/>
  <c r="U94" i="75"/>
  <c r="T94" i="75"/>
  <c r="Q94" i="75"/>
  <c r="P94" i="75"/>
  <c r="O94" i="75"/>
  <c r="L94" i="75"/>
  <c r="K94" i="75"/>
  <c r="J94" i="75"/>
  <c r="I94" i="75"/>
  <c r="V93" i="75"/>
  <c r="U93" i="75"/>
  <c r="T93" i="75"/>
  <c r="Q93" i="75"/>
  <c r="P93" i="75"/>
  <c r="O93" i="75"/>
  <c r="L93" i="75"/>
  <c r="K93" i="75"/>
  <c r="J93" i="75"/>
  <c r="I93" i="75"/>
  <c r="V92" i="75"/>
  <c r="U92" i="75"/>
  <c r="T92" i="75"/>
  <c r="Q92" i="75"/>
  <c r="P92" i="75"/>
  <c r="O92" i="75"/>
  <c r="L92" i="75"/>
  <c r="K92" i="75"/>
  <c r="J92" i="75"/>
  <c r="I92" i="75"/>
  <c r="V91" i="75"/>
  <c r="U91" i="75"/>
  <c r="T91" i="75"/>
  <c r="Q91" i="75"/>
  <c r="P91" i="75"/>
  <c r="O91" i="75"/>
  <c r="L91" i="75"/>
  <c r="K91" i="75"/>
  <c r="J91" i="75"/>
  <c r="I91" i="75"/>
  <c r="V90" i="75"/>
  <c r="U90" i="75"/>
  <c r="T90" i="75"/>
  <c r="Q90" i="75"/>
  <c r="P90" i="75"/>
  <c r="O90" i="75"/>
  <c r="L90" i="75"/>
  <c r="K90" i="75"/>
  <c r="J90" i="75"/>
  <c r="I90" i="75"/>
  <c r="V89" i="75"/>
  <c r="U89" i="75"/>
  <c r="T89" i="75"/>
  <c r="W89" i="75" s="1"/>
  <c r="Q89" i="75"/>
  <c r="P89" i="75"/>
  <c r="O89" i="75"/>
  <c r="L89" i="75"/>
  <c r="K89" i="75"/>
  <c r="J89" i="75"/>
  <c r="I89" i="75"/>
  <c r="V88" i="75"/>
  <c r="U88" i="75"/>
  <c r="T88" i="75"/>
  <c r="W88" i="75" s="1"/>
  <c r="Q88" i="75"/>
  <c r="P88" i="75"/>
  <c r="O88" i="75"/>
  <c r="L88" i="75"/>
  <c r="K88" i="75"/>
  <c r="J88" i="75"/>
  <c r="I88" i="75"/>
  <c r="V87" i="75"/>
  <c r="U87" i="75"/>
  <c r="T87" i="75"/>
  <c r="W87" i="75" s="1"/>
  <c r="Q87" i="75"/>
  <c r="P87" i="75"/>
  <c r="O87" i="75"/>
  <c r="L87" i="75"/>
  <c r="K87" i="75"/>
  <c r="J87" i="75"/>
  <c r="I87" i="75"/>
  <c r="V86" i="75"/>
  <c r="U86" i="75"/>
  <c r="T86" i="75"/>
  <c r="Q86" i="75"/>
  <c r="P86" i="75"/>
  <c r="O86" i="75"/>
  <c r="L86" i="75"/>
  <c r="K86" i="75"/>
  <c r="J86" i="75"/>
  <c r="I86" i="75"/>
  <c r="V85" i="75"/>
  <c r="U85" i="75"/>
  <c r="T85" i="75"/>
  <c r="W85" i="75" s="1"/>
  <c r="Q85" i="75"/>
  <c r="P85" i="75"/>
  <c r="O85" i="75"/>
  <c r="L85" i="75"/>
  <c r="K85" i="75"/>
  <c r="J85" i="75"/>
  <c r="I85" i="75"/>
  <c r="V84" i="75"/>
  <c r="U84" i="75"/>
  <c r="T84" i="75"/>
  <c r="W84" i="75" s="1"/>
  <c r="Q84" i="75"/>
  <c r="P84" i="75"/>
  <c r="O84" i="75"/>
  <c r="L84" i="75"/>
  <c r="K84" i="75"/>
  <c r="J84" i="75"/>
  <c r="I84" i="75"/>
  <c r="V83" i="75"/>
  <c r="U83" i="75"/>
  <c r="T83" i="75"/>
  <c r="Q83" i="75"/>
  <c r="P83" i="75"/>
  <c r="O83" i="75"/>
  <c r="L83" i="75"/>
  <c r="K83" i="75"/>
  <c r="J83" i="75"/>
  <c r="I83" i="75"/>
  <c r="V82" i="75"/>
  <c r="U82" i="75"/>
  <c r="T82" i="75"/>
  <c r="W82" i="75" s="1"/>
  <c r="Q82" i="75"/>
  <c r="P82" i="75"/>
  <c r="O82" i="75"/>
  <c r="L82" i="75"/>
  <c r="K82" i="75"/>
  <c r="J82" i="75"/>
  <c r="I82" i="75"/>
  <c r="V81" i="75"/>
  <c r="U81" i="75"/>
  <c r="T81" i="75"/>
  <c r="W81" i="75" s="1"/>
  <c r="Q81" i="75"/>
  <c r="P81" i="75"/>
  <c r="O81" i="75"/>
  <c r="L81" i="75"/>
  <c r="K81" i="75"/>
  <c r="J81" i="75"/>
  <c r="I81" i="75"/>
  <c r="V80" i="75"/>
  <c r="U80" i="75"/>
  <c r="T80" i="75"/>
  <c r="W80" i="75" s="1"/>
  <c r="Q80" i="75"/>
  <c r="P80" i="75"/>
  <c r="O80" i="75"/>
  <c r="L80" i="75"/>
  <c r="K80" i="75"/>
  <c r="J80" i="75"/>
  <c r="I80" i="75"/>
  <c r="I79" i="75"/>
  <c r="V78" i="75"/>
  <c r="U78" i="75"/>
  <c r="T78" i="75"/>
  <c r="Q78" i="75"/>
  <c r="P78" i="75"/>
  <c r="O78" i="75"/>
  <c r="L78" i="75"/>
  <c r="K78" i="75"/>
  <c r="J78" i="75"/>
  <c r="I78" i="75"/>
  <c r="V77" i="75"/>
  <c r="U77" i="75"/>
  <c r="T77" i="75"/>
  <c r="Q77" i="75"/>
  <c r="P77" i="75"/>
  <c r="O77" i="75"/>
  <c r="L77" i="75"/>
  <c r="K77" i="75"/>
  <c r="J77" i="75"/>
  <c r="I77" i="75"/>
  <c r="V76" i="75"/>
  <c r="U76" i="75"/>
  <c r="T76" i="75"/>
  <c r="W76" i="75" s="1"/>
  <c r="Q76" i="75"/>
  <c r="P76" i="75"/>
  <c r="O76" i="75"/>
  <c r="L76" i="75"/>
  <c r="K76" i="75"/>
  <c r="J76" i="75"/>
  <c r="I76" i="75"/>
  <c r="V75" i="75"/>
  <c r="U75" i="75"/>
  <c r="T75" i="75"/>
  <c r="Q75" i="75"/>
  <c r="P75" i="75"/>
  <c r="O75" i="75"/>
  <c r="L75" i="75"/>
  <c r="K75" i="75"/>
  <c r="J75" i="75"/>
  <c r="I75" i="75"/>
  <c r="V74" i="75"/>
  <c r="U74" i="75"/>
  <c r="T74" i="75"/>
  <c r="Q74" i="75"/>
  <c r="P74" i="75"/>
  <c r="O74" i="75"/>
  <c r="L74" i="75"/>
  <c r="K74" i="75"/>
  <c r="J74" i="75"/>
  <c r="I74" i="75"/>
  <c r="V73" i="75"/>
  <c r="U73" i="75"/>
  <c r="T73" i="75"/>
  <c r="Q73" i="75"/>
  <c r="P73" i="75"/>
  <c r="O73" i="75"/>
  <c r="L73" i="75"/>
  <c r="K73" i="75"/>
  <c r="J73" i="75"/>
  <c r="I73" i="75"/>
  <c r="V72" i="75"/>
  <c r="U72" i="75"/>
  <c r="T72" i="75"/>
  <c r="Q72" i="75"/>
  <c r="P72" i="75"/>
  <c r="O72" i="75"/>
  <c r="R72" i="75" s="1"/>
  <c r="L72" i="75"/>
  <c r="K72" i="75"/>
  <c r="J72" i="75"/>
  <c r="I72" i="75"/>
  <c r="V71" i="75"/>
  <c r="U71" i="75"/>
  <c r="T71" i="75"/>
  <c r="W71" i="75" s="1"/>
  <c r="Q71" i="75"/>
  <c r="P71" i="75"/>
  <c r="O71" i="75"/>
  <c r="L71" i="75"/>
  <c r="K71" i="75"/>
  <c r="J71" i="75"/>
  <c r="I71" i="75"/>
  <c r="V70" i="75"/>
  <c r="U70" i="75"/>
  <c r="T70" i="75"/>
  <c r="W70" i="75" s="1"/>
  <c r="Q70" i="75"/>
  <c r="P70" i="75"/>
  <c r="O70" i="75"/>
  <c r="L70" i="75"/>
  <c r="K70" i="75"/>
  <c r="J70" i="75"/>
  <c r="I70" i="75"/>
  <c r="I69" i="75"/>
  <c r="V68" i="75"/>
  <c r="U68" i="75"/>
  <c r="T68" i="75"/>
  <c r="Q68" i="75"/>
  <c r="P68" i="75"/>
  <c r="O68" i="75"/>
  <c r="L68" i="75"/>
  <c r="K68" i="75"/>
  <c r="J68" i="75"/>
  <c r="I68" i="75"/>
  <c r="V67" i="75"/>
  <c r="U67" i="75"/>
  <c r="T67" i="75"/>
  <c r="Q67" i="75"/>
  <c r="P67" i="75"/>
  <c r="O67" i="75"/>
  <c r="L67" i="75"/>
  <c r="K67" i="75"/>
  <c r="J67" i="75"/>
  <c r="I67" i="75"/>
  <c r="V66" i="75"/>
  <c r="U66" i="75"/>
  <c r="T66" i="75"/>
  <c r="W66" i="75" s="1"/>
  <c r="Q66" i="75"/>
  <c r="P66" i="75"/>
  <c r="O66" i="75"/>
  <c r="L66" i="75"/>
  <c r="K66" i="75"/>
  <c r="J66" i="75"/>
  <c r="I66" i="75"/>
  <c r="V65" i="75"/>
  <c r="U65" i="75"/>
  <c r="T65" i="75"/>
  <c r="Q65" i="75"/>
  <c r="P65" i="75"/>
  <c r="O65" i="75"/>
  <c r="L65" i="75"/>
  <c r="K65" i="75"/>
  <c r="J65" i="75"/>
  <c r="I65" i="75"/>
  <c r="V64" i="75"/>
  <c r="U64" i="75"/>
  <c r="T64" i="75"/>
  <c r="Q64" i="75"/>
  <c r="P64" i="75"/>
  <c r="O64" i="75"/>
  <c r="L64" i="75"/>
  <c r="K64" i="75"/>
  <c r="J64" i="75"/>
  <c r="I64" i="75"/>
  <c r="V63" i="75"/>
  <c r="U63" i="75"/>
  <c r="T63" i="75"/>
  <c r="Q63" i="75"/>
  <c r="P63" i="75"/>
  <c r="O63" i="75"/>
  <c r="L63" i="75"/>
  <c r="K63" i="75"/>
  <c r="J63" i="75"/>
  <c r="I63" i="75"/>
  <c r="V62" i="75"/>
  <c r="U62" i="75"/>
  <c r="T62" i="75"/>
  <c r="Q62" i="75"/>
  <c r="P62" i="75"/>
  <c r="O62" i="75"/>
  <c r="L62" i="75"/>
  <c r="K62" i="75"/>
  <c r="J62" i="75"/>
  <c r="I62" i="75"/>
  <c r="V61" i="75"/>
  <c r="U61" i="75"/>
  <c r="T61" i="75"/>
  <c r="Q61" i="75"/>
  <c r="P61" i="75"/>
  <c r="O61" i="75"/>
  <c r="L61" i="75"/>
  <c r="K61" i="75"/>
  <c r="J61" i="75"/>
  <c r="I61" i="75"/>
  <c r="V60" i="75"/>
  <c r="U60" i="75"/>
  <c r="T60" i="75"/>
  <c r="W60" i="75" s="1"/>
  <c r="Q60" i="75"/>
  <c r="P60" i="75"/>
  <c r="O60" i="75"/>
  <c r="L60" i="75"/>
  <c r="K60" i="75"/>
  <c r="J60" i="75"/>
  <c r="I60" i="75"/>
  <c r="V59" i="75"/>
  <c r="U59" i="75"/>
  <c r="T59" i="75"/>
  <c r="Q59" i="75"/>
  <c r="P59" i="75"/>
  <c r="O59" i="75"/>
  <c r="L59" i="75"/>
  <c r="K59" i="75"/>
  <c r="J59" i="75"/>
  <c r="I59" i="75"/>
  <c r="V58" i="75"/>
  <c r="U58" i="75"/>
  <c r="T58" i="75"/>
  <c r="Q58" i="75"/>
  <c r="P58" i="75"/>
  <c r="O58" i="75"/>
  <c r="L58" i="75"/>
  <c r="K58" i="75"/>
  <c r="J58" i="75"/>
  <c r="I58" i="75"/>
  <c r="V57" i="75"/>
  <c r="U57" i="75"/>
  <c r="T57" i="75"/>
  <c r="Q57" i="75"/>
  <c r="P57" i="75"/>
  <c r="O57" i="75"/>
  <c r="L57" i="75"/>
  <c r="K57" i="75"/>
  <c r="J57" i="75"/>
  <c r="I57" i="75"/>
  <c r="V56" i="75"/>
  <c r="U56" i="75"/>
  <c r="T56" i="75"/>
  <c r="Q56" i="75"/>
  <c r="P56" i="75"/>
  <c r="O56" i="75"/>
  <c r="L56" i="75"/>
  <c r="K56" i="75"/>
  <c r="J56" i="75"/>
  <c r="I56" i="75"/>
  <c r="V55" i="75"/>
  <c r="U55" i="75"/>
  <c r="T55" i="75"/>
  <c r="Q55" i="75"/>
  <c r="P55" i="75"/>
  <c r="O55" i="75"/>
  <c r="L55" i="75"/>
  <c r="K55" i="75"/>
  <c r="J55" i="75"/>
  <c r="I55" i="75"/>
  <c r="V54" i="75"/>
  <c r="U54" i="75"/>
  <c r="T54" i="75"/>
  <c r="Q54" i="75"/>
  <c r="P54" i="75"/>
  <c r="O54" i="75"/>
  <c r="L54" i="75"/>
  <c r="K54" i="75"/>
  <c r="J54" i="75"/>
  <c r="I54" i="75"/>
  <c r="V53" i="75"/>
  <c r="U53" i="75"/>
  <c r="T53" i="75"/>
  <c r="Q53" i="75"/>
  <c r="P53" i="75"/>
  <c r="O53" i="75"/>
  <c r="L53" i="75"/>
  <c r="K53" i="75"/>
  <c r="J53" i="75"/>
  <c r="I53" i="75"/>
  <c r="V52" i="75"/>
  <c r="U52" i="75"/>
  <c r="T52" i="75"/>
  <c r="W52" i="75" s="1"/>
  <c r="Q52" i="75"/>
  <c r="P52" i="75"/>
  <c r="O52" i="75"/>
  <c r="L52" i="75"/>
  <c r="K52" i="75"/>
  <c r="J52" i="75"/>
  <c r="I52" i="75"/>
  <c r="V51" i="75"/>
  <c r="U51" i="75"/>
  <c r="T51" i="75"/>
  <c r="Q51" i="75"/>
  <c r="P51" i="75"/>
  <c r="O51" i="75"/>
  <c r="L51" i="75"/>
  <c r="K51" i="75"/>
  <c r="J51" i="75"/>
  <c r="I51" i="75"/>
  <c r="V50" i="75"/>
  <c r="U50" i="75"/>
  <c r="T50" i="75"/>
  <c r="W50" i="75" s="1"/>
  <c r="Q50" i="75"/>
  <c r="P50" i="75"/>
  <c r="O50" i="75"/>
  <c r="L50" i="75"/>
  <c r="K50" i="75"/>
  <c r="J50" i="75"/>
  <c r="I50" i="75"/>
  <c r="V49" i="75"/>
  <c r="U49" i="75"/>
  <c r="T49" i="75"/>
  <c r="Q49" i="75"/>
  <c r="P49" i="75"/>
  <c r="O49" i="75"/>
  <c r="L49" i="75"/>
  <c r="K49" i="75"/>
  <c r="J49" i="75"/>
  <c r="I49" i="75"/>
  <c r="V48" i="75"/>
  <c r="U48" i="75"/>
  <c r="T48" i="75"/>
  <c r="Q48" i="75"/>
  <c r="P48" i="75"/>
  <c r="O48" i="75"/>
  <c r="L48" i="75"/>
  <c r="K48" i="75"/>
  <c r="J48" i="75"/>
  <c r="I48" i="75"/>
  <c r="V47" i="75"/>
  <c r="U47" i="75"/>
  <c r="T47" i="75"/>
  <c r="Q47" i="75"/>
  <c r="P47" i="75"/>
  <c r="O47" i="75"/>
  <c r="L47" i="75"/>
  <c r="K47" i="75"/>
  <c r="J47" i="75"/>
  <c r="I47" i="75"/>
  <c r="V46" i="75"/>
  <c r="U46" i="75"/>
  <c r="T46" i="75"/>
  <c r="Q46" i="75"/>
  <c r="P46" i="75"/>
  <c r="O46" i="75"/>
  <c r="L46" i="75"/>
  <c r="K46" i="75"/>
  <c r="J46" i="75"/>
  <c r="I46" i="75"/>
  <c r="V45" i="75"/>
  <c r="U45" i="75"/>
  <c r="T45" i="75"/>
  <c r="Q45" i="75"/>
  <c r="P45" i="75"/>
  <c r="O45" i="75"/>
  <c r="L45" i="75"/>
  <c r="K45" i="75"/>
  <c r="J45" i="75"/>
  <c r="I45" i="75"/>
  <c r="V44" i="75"/>
  <c r="U44" i="75"/>
  <c r="T44" i="75"/>
  <c r="W44" i="75" s="1"/>
  <c r="Q44" i="75"/>
  <c r="P44" i="75"/>
  <c r="O44" i="75"/>
  <c r="L44" i="75"/>
  <c r="K44" i="75"/>
  <c r="J44" i="75"/>
  <c r="I44" i="75"/>
  <c r="V43" i="75"/>
  <c r="U43" i="75"/>
  <c r="T43" i="75"/>
  <c r="Q43" i="75"/>
  <c r="P43" i="75"/>
  <c r="O43" i="75"/>
  <c r="L43" i="75"/>
  <c r="K43" i="75"/>
  <c r="J43" i="75"/>
  <c r="I43" i="75"/>
  <c r="V42" i="75"/>
  <c r="U42" i="75"/>
  <c r="T42" i="75"/>
  <c r="Q42" i="75"/>
  <c r="P42" i="75"/>
  <c r="O42" i="75"/>
  <c r="L42" i="75"/>
  <c r="K42" i="75"/>
  <c r="J42" i="75"/>
  <c r="I42" i="75"/>
  <c r="V41" i="75"/>
  <c r="U41" i="75"/>
  <c r="T41" i="75"/>
  <c r="Q41" i="75"/>
  <c r="P41" i="75"/>
  <c r="O41" i="75"/>
  <c r="L41" i="75"/>
  <c r="K41" i="75"/>
  <c r="J41" i="75"/>
  <c r="I41" i="75"/>
  <c r="V40" i="75"/>
  <c r="U40" i="75"/>
  <c r="T40" i="75"/>
  <c r="Q40" i="75"/>
  <c r="P40" i="75"/>
  <c r="O40" i="75"/>
  <c r="L40" i="75"/>
  <c r="K40" i="75"/>
  <c r="J40" i="75"/>
  <c r="I40" i="75"/>
  <c r="V39" i="75"/>
  <c r="U39" i="75"/>
  <c r="T39" i="75"/>
  <c r="Q39" i="75"/>
  <c r="P39" i="75"/>
  <c r="O39" i="75"/>
  <c r="L39" i="75"/>
  <c r="K39" i="75"/>
  <c r="J39" i="75"/>
  <c r="I39" i="75"/>
  <c r="W28" i="75"/>
  <c r="AB28" i="75" s="1"/>
  <c r="W16" i="77" l="1"/>
  <c r="AB16" i="77" s="1"/>
  <c r="W8" i="77"/>
  <c r="W12" i="77"/>
  <c r="W9" i="77"/>
  <c r="AB9" i="77" s="1"/>
  <c r="W15" i="77"/>
  <c r="AB15" i="77" s="1"/>
  <c r="W14" i="77"/>
  <c r="AB14" i="77" s="1"/>
  <c r="AB85" i="77"/>
  <c r="M8" i="77"/>
  <c r="Y8" i="77"/>
  <c r="AB80" i="77"/>
  <c r="R21" i="77"/>
  <c r="R16" i="77"/>
  <c r="R8" i="77"/>
  <c r="AB39" i="77"/>
  <c r="AB68" i="77"/>
  <c r="R12" i="77"/>
  <c r="R13" i="77" s="1"/>
  <c r="R11" i="77"/>
  <c r="R9" i="77"/>
  <c r="R10" i="77" s="1"/>
  <c r="R15" i="77"/>
  <c r="R14" i="77"/>
  <c r="AA8" i="77"/>
  <c r="R40" i="75"/>
  <c r="R46" i="75"/>
  <c r="R48" i="75"/>
  <c r="R50" i="75"/>
  <c r="R56" i="75"/>
  <c r="R60" i="75"/>
  <c r="R62" i="75"/>
  <c r="R68" i="75"/>
  <c r="R88" i="75"/>
  <c r="R92" i="75"/>
  <c r="R55" i="75"/>
  <c r="R61" i="75"/>
  <c r="R63" i="75"/>
  <c r="R67" i="75"/>
  <c r="M80" i="75"/>
  <c r="M45" i="75"/>
  <c r="M75" i="75"/>
  <c r="R93" i="75"/>
  <c r="W56" i="75"/>
  <c r="W86" i="75"/>
  <c r="M65" i="75"/>
  <c r="M39" i="75"/>
  <c r="M51" i="75"/>
  <c r="W63" i="75"/>
  <c r="R90" i="75"/>
  <c r="M90" i="75"/>
  <c r="W42" i="75"/>
  <c r="R51" i="75"/>
  <c r="M78" i="75"/>
  <c r="W83" i="75"/>
  <c r="R89" i="75"/>
  <c r="M77" i="75"/>
  <c r="W61" i="75"/>
  <c r="R43" i="75"/>
  <c r="R83" i="75"/>
  <c r="W48" i="75"/>
  <c r="M56" i="75"/>
  <c r="M92" i="75"/>
  <c r="M68" i="75"/>
  <c r="R66" i="75"/>
  <c r="R39" i="75"/>
  <c r="W47" i="75"/>
  <c r="W55" i="75"/>
  <c r="W65" i="75"/>
  <c r="M73" i="75"/>
  <c r="R49" i="75"/>
  <c r="W49" i="75"/>
  <c r="R80" i="75"/>
  <c r="W59" i="75"/>
  <c r="W74" i="75"/>
  <c r="M94" i="75"/>
  <c r="W40" i="75"/>
  <c r="R41" i="75"/>
  <c r="W46" i="75"/>
  <c r="M48" i="75"/>
  <c r="R52" i="75"/>
  <c r="M66" i="75"/>
  <c r="W78" i="75"/>
  <c r="R87" i="75"/>
  <c r="R59" i="75"/>
  <c r="R53" i="75"/>
  <c r="W72" i="75"/>
  <c r="W90" i="75"/>
  <c r="W94" i="75"/>
  <c r="R58" i="75"/>
  <c r="R70" i="75"/>
  <c r="M72" i="75"/>
  <c r="W68" i="75"/>
  <c r="R76" i="75"/>
  <c r="R45" i="75"/>
  <c r="W64" i="75"/>
  <c r="R81" i="75"/>
  <c r="W54" i="75"/>
  <c r="W77" i="75"/>
  <c r="R78" i="75"/>
  <c r="R84" i="75"/>
  <c r="R91" i="75"/>
  <c r="W51" i="75"/>
  <c r="R64" i="75"/>
  <c r="W73" i="75"/>
  <c r="R94" i="75"/>
  <c r="R71" i="75"/>
  <c r="W53" i="75"/>
  <c r="R44" i="75"/>
  <c r="R75" i="75"/>
  <c r="W58" i="75"/>
  <c r="W41" i="75"/>
  <c r="R42" i="75"/>
  <c r="M53" i="75"/>
  <c r="R54" i="75"/>
  <c r="W57" i="75"/>
  <c r="R77" i="75"/>
  <c r="R57" i="75"/>
  <c r="M71" i="75"/>
  <c r="W43" i="75"/>
  <c r="W62" i="75"/>
  <c r="R74" i="75"/>
  <c r="W75" i="75"/>
  <c r="R82" i="75"/>
  <c r="W39" i="75"/>
  <c r="P8" i="75"/>
  <c r="R14" i="75" s="1"/>
  <c r="R9" i="75"/>
  <c r="R10" i="75" s="1"/>
  <c r="R12" i="75"/>
  <c r="R13" i="75" s="1"/>
  <c r="M49" i="75"/>
  <c r="O8" i="75"/>
  <c r="V8" i="75"/>
  <c r="M44" i="75"/>
  <c r="M54" i="75"/>
  <c r="U8" i="75"/>
  <c r="M70" i="75"/>
  <c r="M47" i="75"/>
  <c r="M74" i="75"/>
  <c r="M58" i="75"/>
  <c r="J8" i="75"/>
  <c r="T8" i="75"/>
  <c r="M43" i="75"/>
  <c r="M76" i="75"/>
  <c r="W93" i="75"/>
  <c r="M41" i="75"/>
  <c r="R47" i="75"/>
  <c r="K8" i="75"/>
  <c r="W92" i="75"/>
  <c r="M57" i="75"/>
  <c r="M60" i="75"/>
  <c r="M55" i="75"/>
  <c r="W45" i="75"/>
  <c r="M91" i="75"/>
  <c r="M62" i="75"/>
  <c r="M46" i="75"/>
  <c r="M59" i="75"/>
  <c r="M88" i="75"/>
  <c r="M40" i="75"/>
  <c r="L8" i="75"/>
  <c r="M82" i="75"/>
  <c r="M89" i="75"/>
  <c r="M50" i="75"/>
  <c r="M84" i="75"/>
  <c r="Q8" i="75"/>
  <c r="M42" i="75"/>
  <c r="M61" i="75"/>
  <c r="M67" i="75"/>
  <c r="M52" i="75"/>
  <c r="W67" i="75"/>
  <c r="M85" i="75"/>
  <c r="M86" i="75"/>
  <c r="M63" i="75"/>
  <c r="R65" i="75"/>
  <c r="R85" i="75"/>
  <c r="R73" i="75"/>
  <c r="R86" i="75"/>
  <c r="M83" i="75"/>
  <c r="M64" i="75"/>
  <c r="M87" i="75"/>
  <c r="M93" i="75"/>
  <c r="W91" i="75"/>
  <c r="M81" i="75"/>
  <c r="U35" i="73"/>
  <c r="U34" i="73"/>
  <c r="U33" i="73"/>
  <c r="U32" i="73"/>
  <c r="U31" i="73"/>
  <c r="U30" i="73"/>
  <c r="U29" i="73"/>
  <c r="U28" i="73"/>
  <c r="U27" i="73"/>
  <c r="U26" i="73"/>
  <c r="U25" i="73"/>
  <c r="U24" i="73"/>
  <c r="U23" i="73"/>
  <c r="U22" i="73"/>
  <c r="U21" i="73"/>
  <c r="U20" i="73"/>
  <c r="U19" i="73"/>
  <c r="U18" i="73"/>
  <c r="U17" i="73"/>
  <c r="U16" i="73"/>
  <c r="U15" i="73"/>
  <c r="U14" i="73"/>
  <c r="U13" i="73"/>
  <c r="U12" i="73"/>
  <c r="U11" i="73"/>
  <c r="U10" i="73"/>
  <c r="U9" i="73"/>
  <c r="U8" i="73"/>
  <c r="V8" i="72"/>
  <c r="B4" i="72"/>
  <c r="C4" i="73" s="1"/>
  <c r="B4" i="74" s="1"/>
  <c r="B3" i="72"/>
  <c r="C3" i="73" s="1"/>
  <c r="B3" i="74" s="1"/>
  <c r="B4" i="55"/>
  <c r="B3" i="55"/>
  <c r="AB8" i="77" l="1"/>
  <c r="M24" i="77"/>
  <c r="W13" i="77"/>
  <c r="AB13" i="77" s="1"/>
  <c r="AB12" i="77"/>
  <c r="R20" i="77"/>
  <c r="R19" i="77"/>
  <c r="R18" i="77"/>
  <c r="R24" i="77"/>
  <c r="R17" i="77"/>
  <c r="W11" i="77"/>
  <c r="AB11" i="77" s="1"/>
  <c r="W10" i="77"/>
  <c r="AB10" i="77" s="1"/>
  <c r="W18" i="77"/>
  <c r="AB18" i="77" s="1"/>
  <c r="W19" i="77"/>
  <c r="AB19" i="77" s="1"/>
  <c r="W17" i="77"/>
  <c r="AB17" i="77" s="1"/>
  <c r="W20" i="77"/>
  <c r="AB20" i="77" s="1"/>
  <c r="W21" i="77"/>
  <c r="AB21" i="77" s="1"/>
  <c r="R11" i="75"/>
  <c r="R15" i="75"/>
  <c r="AA8" i="75"/>
  <c r="Y8" i="75"/>
  <c r="Z8" i="75"/>
  <c r="R21" i="75"/>
  <c r="R8" i="75"/>
  <c r="R16" i="75"/>
  <c r="M8" i="75"/>
  <c r="W8" i="75"/>
  <c r="W16" i="75"/>
  <c r="AB16" i="75" s="1"/>
  <c r="W14" i="75"/>
  <c r="AB14" i="75" s="1"/>
  <c r="W15" i="75"/>
  <c r="AB15" i="75" s="1"/>
  <c r="W12" i="75"/>
  <c r="W9" i="75"/>
  <c r="F24" i="54"/>
  <c r="Z18" i="61"/>
  <c r="T18" i="61"/>
  <c r="W24" i="77" l="1"/>
  <c r="R25" i="77"/>
  <c r="M29" i="77"/>
  <c r="AB24" i="77"/>
  <c r="AB8" i="75"/>
  <c r="W13" i="75"/>
  <c r="AB13" i="75" s="1"/>
  <c r="AB12" i="75"/>
  <c r="W21" i="75"/>
  <c r="AB21" i="75" s="1"/>
  <c r="AB9" i="75"/>
  <c r="M24" i="75"/>
  <c r="R19" i="75"/>
  <c r="R20" i="75"/>
  <c r="R18" i="75"/>
  <c r="R17" i="75"/>
  <c r="W10" i="75"/>
  <c r="AB10" i="75" s="1"/>
  <c r="W11" i="75"/>
  <c r="AB11" i="75" s="1"/>
  <c r="W19" i="75"/>
  <c r="AB19" i="75" s="1"/>
  <c r="W17" i="75"/>
  <c r="AB17" i="75" s="1"/>
  <c r="W20" i="75"/>
  <c r="AB20" i="75" s="1"/>
  <c r="W18" i="75"/>
  <c r="AB18" i="75" s="1"/>
  <c r="AT23" i="61"/>
  <c r="AT22" i="61"/>
  <c r="BZ23" i="61"/>
  <c r="BZ22" i="61"/>
  <c r="R26" i="77" l="1"/>
  <c r="R29" i="77" s="1"/>
  <c r="M30" i="77"/>
  <c r="M31" i="77" s="1"/>
  <c r="W25" i="77"/>
  <c r="AB25" i="77" s="1"/>
  <c r="R24" i="75"/>
  <c r="R25" i="75" s="1"/>
  <c r="R26" i="75" s="1"/>
  <c r="R29" i="75" s="1"/>
  <c r="W24" i="75"/>
  <c r="W25" i="75" s="1"/>
  <c r="AB25" i="75" s="1"/>
  <c r="M29" i="75"/>
  <c r="AZ40" i="61"/>
  <c r="AZ41" i="61"/>
  <c r="AZ42" i="61"/>
  <c r="AZ43" i="61"/>
  <c r="AZ44" i="61"/>
  <c r="BB44" i="61" s="1"/>
  <c r="AZ45" i="61"/>
  <c r="AZ46" i="61"/>
  <c r="AZ47" i="61"/>
  <c r="AZ48" i="61"/>
  <c r="BC48" i="61" s="1"/>
  <c r="AZ49" i="61"/>
  <c r="BA49" i="61" s="1"/>
  <c r="AZ50" i="61"/>
  <c r="BB50" i="61" s="1"/>
  <c r="AZ51" i="61"/>
  <c r="AZ52" i="61"/>
  <c r="BA52" i="61" s="1"/>
  <c r="AZ53" i="61"/>
  <c r="BA53" i="61" s="1"/>
  <c r="AZ54" i="61"/>
  <c r="BA54" i="61" s="1"/>
  <c r="AZ55" i="61"/>
  <c r="AZ56" i="61"/>
  <c r="BA56" i="61" s="1"/>
  <c r="AZ57" i="61"/>
  <c r="BB57" i="61" s="1"/>
  <c r="AZ58" i="61"/>
  <c r="BA58" i="61" s="1"/>
  <c r="AZ59" i="61"/>
  <c r="AZ60" i="61"/>
  <c r="AZ61" i="61"/>
  <c r="AZ62" i="61"/>
  <c r="BA62" i="61" s="1"/>
  <c r="AZ63" i="61"/>
  <c r="AZ64" i="61"/>
  <c r="BA64" i="61" s="1"/>
  <c r="AZ65" i="61"/>
  <c r="AZ66" i="61"/>
  <c r="BA66" i="61" s="1"/>
  <c r="AZ67" i="61"/>
  <c r="AZ68" i="61"/>
  <c r="AZ69" i="61"/>
  <c r="BC69" i="61" s="1"/>
  <c r="AS69" i="61" s="1"/>
  <c r="AZ70" i="61"/>
  <c r="BA70" i="61" s="1"/>
  <c r="AZ71" i="61"/>
  <c r="AZ72" i="61"/>
  <c r="BB72" i="61" s="1"/>
  <c r="AZ73" i="61"/>
  <c r="BA73" i="61" s="1"/>
  <c r="AZ74" i="61"/>
  <c r="BC74" i="61" s="1"/>
  <c r="AZ75" i="61"/>
  <c r="AZ76" i="61"/>
  <c r="BA76" i="61" s="1"/>
  <c r="AZ77" i="61"/>
  <c r="BB77" i="61" s="1"/>
  <c r="AZ78" i="61"/>
  <c r="BA78" i="61" s="1"/>
  <c r="AZ79" i="61"/>
  <c r="AZ80" i="61"/>
  <c r="AZ81" i="61"/>
  <c r="AZ82" i="61"/>
  <c r="AZ83" i="61"/>
  <c r="AZ84" i="61"/>
  <c r="AZ85" i="61"/>
  <c r="BA85" i="61" s="1"/>
  <c r="AZ86" i="61"/>
  <c r="BA86" i="61" s="1"/>
  <c r="AZ87" i="61"/>
  <c r="AZ88" i="61"/>
  <c r="BA88" i="61" s="1"/>
  <c r="AZ89" i="61"/>
  <c r="BB89" i="61" s="1"/>
  <c r="AZ90" i="61"/>
  <c r="BA90" i="61" s="1"/>
  <c r="AZ91" i="61"/>
  <c r="AZ92" i="61"/>
  <c r="BC92" i="61" s="1"/>
  <c r="AZ93" i="61"/>
  <c r="BA93" i="61" s="1"/>
  <c r="AZ94" i="61"/>
  <c r="BA94" i="61" s="1"/>
  <c r="AZ39" i="61"/>
  <c r="BC39" i="61" s="1"/>
  <c r="BE40" i="61"/>
  <c r="BE41" i="61"/>
  <c r="BE42" i="61"/>
  <c r="BE43" i="61"/>
  <c r="BE44" i="61"/>
  <c r="BE45" i="61"/>
  <c r="BE46" i="61"/>
  <c r="BE47" i="61"/>
  <c r="BE48" i="61"/>
  <c r="BE49" i="61"/>
  <c r="BE50" i="61"/>
  <c r="BE51" i="61"/>
  <c r="BE52" i="61"/>
  <c r="BE53" i="61"/>
  <c r="BE54" i="61"/>
  <c r="BE55" i="61"/>
  <c r="BE56" i="61"/>
  <c r="BE57" i="61"/>
  <c r="BE58" i="61"/>
  <c r="BE59" i="61"/>
  <c r="BE60" i="61"/>
  <c r="BE61" i="61"/>
  <c r="BE62" i="61"/>
  <c r="BE63" i="61"/>
  <c r="BE64" i="61"/>
  <c r="BE65" i="61"/>
  <c r="BE66" i="61"/>
  <c r="BE67" i="61"/>
  <c r="BE68" i="61"/>
  <c r="BE69" i="61"/>
  <c r="BE70" i="61"/>
  <c r="BE71" i="61"/>
  <c r="BE72" i="61"/>
  <c r="BE73" i="61"/>
  <c r="BE74" i="61"/>
  <c r="BE75" i="61"/>
  <c r="BE76" i="61"/>
  <c r="BE77" i="61"/>
  <c r="BE78" i="61"/>
  <c r="BE79" i="61"/>
  <c r="BE80" i="61"/>
  <c r="BE81" i="61"/>
  <c r="BE82" i="61"/>
  <c r="BE83" i="61"/>
  <c r="BE84" i="61"/>
  <c r="BE85" i="61"/>
  <c r="BE86" i="61"/>
  <c r="BE87" i="61"/>
  <c r="BE88" i="61"/>
  <c r="BE89" i="61"/>
  <c r="BE90" i="61"/>
  <c r="BE91" i="61"/>
  <c r="BE92" i="61"/>
  <c r="BE93" i="61"/>
  <c r="BE94" i="61"/>
  <c r="BE39" i="61"/>
  <c r="CK40" i="61"/>
  <c r="CK41" i="61"/>
  <c r="CK42" i="61"/>
  <c r="CK43" i="61"/>
  <c r="CK44" i="61"/>
  <c r="CK45" i="61"/>
  <c r="CK46" i="61"/>
  <c r="CK47" i="61"/>
  <c r="CK48" i="61"/>
  <c r="CK49" i="61"/>
  <c r="CK50" i="61"/>
  <c r="CK51" i="61"/>
  <c r="CK52" i="61"/>
  <c r="CK53" i="61"/>
  <c r="CK54" i="61"/>
  <c r="CK55" i="61"/>
  <c r="CK56" i="61"/>
  <c r="CK57" i="61"/>
  <c r="CK58" i="61"/>
  <c r="CK59" i="61"/>
  <c r="CK60" i="61"/>
  <c r="CK61" i="61"/>
  <c r="CK62" i="61"/>
  <c r="CK63" i="61"/>
  <c r="CK64" i="61"/>
  <c r="CK65" i="61"/>
  <c r="CK66" i="61"/>
  <c r="CK67" i="61"/>
  <c r="CK68" i="61"/>
  <c r="CK69" i="61"/>
  <c r="CK70" i="61"/>
  <c r="CK71" i="61"/>
  <c r="CK72" i="61"/>
  <c r="CK73" i="61"/>
  <c r="CK74" i="61"/>
  <c r="CK75" i="61"/>
  <c r="CK76" i="61"/>
  <c r="CK77" i="61"/>
  <c r="CK78" i="61"/>
  <c r="CK79" i="61"/>
  <c r="CK80" i="61"/>
  <c r="CK81" i="61"/>
  <c r="CK82" i="61"/>
  <c r="CK83" i="61"/>
  <c r="CK84" i="61"/>
  <c r="CK85" i="61"/>
  <c r="CK86" i="61"/>
  <c r="CK87" i="61"/>
  <c r="CK88" i="61"/>
  <c r="CK89" i="61"/>
  <c r="CK90" i="61"/>
  <c r="CK91" i="61"/>
  <c r="CK92" i="61"/>
  <c r="CK93" i="61"/>
  <c r="CK94" i="61"/>
  <c r="CK39" i="61"/>
  <c r="CF40" i="61"/>
  <c r="CG40" i="61" s="1"/>
  <c r="CF41" i="61"/>
  <c r="CI41" i="61" s="1"/>
  <c r="CF42" i="61"/>
  <c r="CH42" i="61" s="1"/>
  <c r="CF43" i="61"/>
  <c r="CI43" i="61" s="1"/>
  <c r="CF44" i="61"/>
  <c r="CG44" i="61" s="1"/>
  <c r="CF45" i="61"/>
  <c r="CG45" i="61" s="1"/>
  <c r="CF46" i="61"/>
  <c r="CI46" i="61" s="1"/>
  <c r="CF47" i="61"/>
  <c r="CF48" i="61"/>
  <c r="CG48" i="61" s="1"/>
  <c r="CF49" i="61"/>
  <c r="CI49" i="61" s="1"/>
  <c r="CF50" i="61"/>
  <c r="CI50" i="61" s="1"/>
  <c r="CF51" i="61"/>
  <c r="CF52" i="61"/>
  <c r="CF53" i="61"/>
  <c r="CF54" i="61"/>
  <c r="CI54" i="61" s="1"/>
  <c r="CF55" i="61"/>
  <c r="CF56" i="61"/>
  <c r="CG56" i="61" s="1"/>
  <c r="CF57" i="61"/>
  <c r="CF58" i="61"/>
  <c r="CI58" i="61" s="1"/>
  <c r="CF59" i="61"/>
  <c r="CF60" i="61"/>
  <c r="CG60" i="61" s="1"/>
  <c r="CF61" i="61"/>
  <c r="CG61" i="61" s="1"/>
  <c r="CF62" i="61"/>
  <c r="CI62" i="61" s="1"/>
  <c r="CF63" i="61"/>
  <c r="CF64" i="61"/>
  <c r="CI64" i="61" s="1"/>
  <c r="CF65" i="61"/>
  <c r="CG65" i="61" s="1"/>
  <c r="CF66" i="61"/>
  <c r="CI66" i="61" s="1"/>
  <c r="CF67" i="61"/>
  <c r="CF68" i="61"/>
  <c r="CG68" i="61" s="1"/>
  <c r="CF69" i="61"/>
  <c r="CH69" i="61" s="1"/>
  <c r="CF70" i="61"/>
  <c r="CI70" i="61" s="1"/>
  <c r="CF71" i="61"/>
  <c r="CF72" i="61"/>
  <c r="CF73" i="61"/>
  <c r="CF74" i="61"/>
  <c r="CI74" i="61" s="1"/>
  <c r="CF75" i="61"/>
  <c r="CF76" i="61"/>
  <c r="CI76" i="61" s="1"/>
  <c r="CF77" i="61"/>
  <c r="CF78" i="61"/>
  <c r="CI78" i="61" s="1"/>
  <c r="CF79" i="61"/>
  <c r="CF80" i="61"/>
  <c r="CG80" i="61" s="1"/>
  <c r="CF81" i="61"/>
  <c r="CG81" i="61" s="1"/>
  <c r="CF82" i="61"/>
  <c r="CI82" i="61" s="1"/>
  <c r="CF83" i="61"/>
  <c r="CF84" i="61"/>
  <c r="CG84" i="61" s="1"/>
  <c r="CF85" i="61"/>
  <c r="CG85" i="61" s="1"/>
  <c r="CF86" i="61"/>
  <c r="CI86" i="61" s="1"/>
  <c r="CF87" i="61"/>
  <c r="CF88" i="61"/>
  <c r="CI88" i="61" s="1"/>
  <c r="CF89" i="61"/>
  <c r="CG89" i="61" s="1"/>
  <c r="CF90" i="61"/>
  <c r="CI90" i="61" s="1"/>
  <c r="CF91" i="61"/>
  <c r="CF92" i="61"/>
  <c r="CF93" i="61"/>
  <c r="CF94" i="61"/>
  <c r="CG94" i="61" s="1"/>
  <c r="CF39" i="61"/>
  <c r="CI39" i="61" s="1"/>
  <c r="Q38" i="54"/>
  <c r="Q33" i="54"/>
  <c r="Q34" i="54"/>
  <c r="Q28" i="54"/>
  <c r="Q29" i="54"/>
  <c r="P38" i="54"/>
  <c r="P33" i="54"/>
  <c r="P34" i="54"/>
  <c r="P28" i="54"/>
  <c r="P29" i="54"/>
  <c r="I10" i="54"/>
  <c r="K38" i="54"/>
  <c r="K33" i="54"/>
  <c r="K34" i="54"/>
  <c r="K28" i="54"/>
  <c r="K29" i="54"/>
  <c r="J38" i="54"/>
  <c r="J33" i="54"/>
  <c r="J34" i="54"/>
  <c r="J28" i="54"/>
  <c r="J29" i="54"/>
  <c r="CA40" i="61"/>
  <c r="CC40" i="61" s="1"/>
  <c r="CA41" i="61"/>
  <c r="CD41" i="61" s="1"/>
  <c r="CA42" i="61"/>
  <c r="CC42" i="61" s="1"/>
  <c r="CA39" i="61"/>
  <c r="CD39" i="61" s="1"/>
  <c r="CA44" i="61"/>
  <c r="CB44" i="61" s="1"/>
  <c r="CA45" i="61"/>
  <c r="CC45" i="61" s="1"/>
  <c r="CD45" i="61"/>
  <c r="CA46" i="61"/>
  <c r="CC46" i="61" s="1"/>
  <c r="CB46" i="61"/>
  <c r="CA48" i="61"/>
  <c r="CB48" i="61" s="1"/>
  <c r="CA49" i="61"/>
  <c r="CB49" i="61" s="1"/>
  <c r="CA50" i="61"/>
  <c r="CC50" i="61" s="1"/>
  <c r="CA52" i="61"/>
  <c r="CB52" i="61" s="1"/>
  <c r="CA54" i="61"/>
  <c r="CC54" i="61" s="1"/>
  <c r="CA56" i="61"/>
  <c r="CC56" i="61" s="1"/>
  <c r="CA58" i="61"/>
  <c r="CC58" i="61" s="1"/>
  <c r="CB58" i="61"/>
  <c r="CA59" i="61"/>
  <c r="CA60" i="61"/>
  <c r="CC60" i="61" s="1"/>
  <c r="CA63" i="61"/>
  <c r="CA64" i="61"/>
  <c r="CC64" i="61" s="1"/>
  <c r="CA65" i="61"/>
  <c r="CD65" i="61" s="1"/>
  <c r="CA66" i="61"/>
  <c r="CC66" i="61" s="1"/>
  <c r="CA67" i="61"/>
  <c r="CA68" i="61"/>
  <c r="CC68" i="61" s="1"/>
  <c r="CB68" i="61"/>
  <c r="CA69" i="61"/>
  <c r="CD69" i="61" s="1"/>
  <c r="CA70" i="61"/>
  <c r="CC70" i="61" s="1"/>
  <c r="CD70" i="61"/>
  <c r="CA71" i="61"/>
  <c r="CA72" i="61"/>
  <c r="CB72" i="61" s="1"/>
  <c r="CA73" i="61"/>
  <c r="CD73" i="61" s="1"/>
  <c r="CA74" i="61"/>
  <c r="CC74" i="61" s="1"/>
  <c r="CA75" i="61"/>
  <c r="CA76" i="61"/>
  <c r="CC76" i="61" s="1"/>
  <c r="CB76" i="61"/>
  <c r="CA77" i="61"/>
  <c r="CD77" i="61" s="1"/>
  <c r="CA78" i="61"/>
  <c r="CC78" i="61" s="1"/>
  <c r="CA79" i="61"/>
  <c r="CA80" i="61"/>
  <c r="CC80" i="61" s="1"/>
  <c r="CA81" i="61"/>
  <c r="CD81" i="61" s="1"/>
  <c r="CA82" i="61"/>
  <c r="CC82" i="61" s="1"/>
  <c r="CA83" i="61"/>
  <c r="CA84" i="61"/>
  <c r="CC84" i="61" s="1"/>
  <c r="CA85" i="61"/>
  <c r="CD85" i="61" s="1"/>
  <c r="CA86" i="61"/>
  <c r="CC86" i="61" s="1"/>
  <c r="CA87" i="61"/>
  <c r="CA88" i="61"/>
  <c r="CB88" i="61" s="1"/>
  <c r="CC88" i="61"/>
  <c r="CA89" i="61"/>
  <c r="CD89" i="61" s="1"/>
  <c r="CA90" i="61"/>
  <c r="CC90" i="61" s="1"/>
  <c r="CA91" i="61"/>
  <c r="CA92" i="61"/>
  <c r="CC92" i="61" s="1"/>
  <c r="CA93" i="61"/>
  <c r="CD93" i="61" s="1"/>
  <c r="CA94" i="61"/>
  <c r="CC94" i="61" s="1"/>
  <c r="CG49" i="61"/>
  <c r="CH49" i="61"/>
  <c r="CG52" i="61"/>
  <c r="CI52" i="61"/>
  <c r="CG53" i="61"/>
  <c r="CH53" i="61"/>
  <c r="CI53" i="61"/>
  <c r="CG57" i="61"/>
  <c r="CH57" i="61"/>
  <c r="CI57" i="61"/>
  <c r="CG72" i="61"/>
  <c r="CI72" i="61"/>
  <c r="CG73" i="61"/>
  <c r="CH73" i="61"/>
  <c r="CI73" i="61"/>
  <c r="CG76" i="61"/>
  <c r="CG77" i="61"/>
  <c r="CH77" i="61"/>
  <c r="CI77" i="61"/>
  <c r="CG92" i="61"/>
  <c r="CI92" i="61"/>
  <c r="CG93" i="61"/>
  <c r="CH93" i="61"/>
  <c r="CI93" i="61"/>
  <c r="CI94" i="61"/>
  <c r="AU40" i="61"/>
  <c r="AV40" i="61" s="1"/>
  <c r="AU41" i="61"/>
  <c r="AV41" i="61" s="1"/>
  <c r="AU42" i="61"/>
  <c r="AX42" i="61" s="1"/>
  <c r="AW42" i="61"/>
  <c r="AU39" i="61"/>
  <c r="AX39" i="61" s="1"/>
  <c r="AU44" i="61"/>
  <c r="AW44" i="61" s="1"/>
  <c r="AU45" i="61"/>
  <c r="AX45" i="61" s="1"/>
  <c r="AU46" i="61"/>
  <c r="AV46" i="61" s="1"/>
  <c r="AU48" i="61"/>
  <c r="AW48" i="61" s="1"/>
  <c r="AU49" i="61"/>
  <c r="AX49" i="61" s="1"/>
  <c r="AU50" i="61"/>
  <c r="AW50" i="61" s="1"/>
  <c r="AX50" i="61"/>
  <c r="AU52" i="61"/>
  <c r="AW52" i="61" s="1"/>
  <c r="AU54" i="61"/>
  <c r="AX54" i="61" s="1"/>
  <c r="AV54" i="61"/>
  <c r="AU56" i="61"/>
  <c r="AW56" i="61" s="1"/>
  <c r="AU58" i="61"/>
  <c r="AW58" i="61" s="1"/>
  <c r="AU59" i="61"/>
  <c r="AU60" i="61"/>
  <c r="AW60" i="61" s="1"/>
  <c r="AU63" i="61"/>
  <c r="AU64" i="61"/>
  <c r="AW64" i="61" s="1"/>
  <c r="AU65" i="61"/>
  <c r="AX65" i="61" s="1"/>
  <c r="AU66" i="61"/>
  <c r="AW66" i="61" s="1"/>
  <c r="AU67" i="61"/>
  <c r="AU68" i="61"/>
  <c r="AW68" i="61" s="1"/>
  <c r="AU69" i="61"/>
  <c r="AX69" i="61" s="1"/>
  <c r="AU70" i="61"/>
  <c r="AX70" i="61" s="1"/>
  <c r="AU71" i="61"/>
  <c r="AU72" i="61"/>
  <c r="AW72" i="61" s="1"/>
  <c r="AU73" i="61"/>
  <c r="AX73" i="61" s="1"/>
  <c r="AU74" i="61"/>
  <c r="AW74" i="61" s="1"/>
  <c r="AU75" i="61"/>
  <c r="AU76" i="61"/>
  <c r="AW76" i="61" s="1"/>
  <c r="AU77" i="61"/>
  <c r="AX77" i="61" s="1"/>
  <c r="AU78" i="61"/>
  <c r="AX78" i="61" s="1"/>
  <c r="AU79" i="61"/>
  <c r="AU80" i="61"/>
  <c r="AW80" i="61" s="1"/>
  <c r="AU81" i="61"/>
  <c r="AX81" i="61" s="1"/>
  <c r="AU82" i="61"/>
  <c r="AW82" i="61" s="1"/>
  <c r="AX82" i="61"/>
  <c r="AU83" i="61"/>
  <c r="AU84" i="61"/>
  <c r="AW84" i="61" s="1"/>
  <c r="AU85" i="61"/>
  <c r="AX85" i="61" s="1"/>
  <c r="AU86" i="61"/>
  <c r="AX86" i="61" s="1"/>
  <c r="AW86" i="61"/>
  <c r="AU87" i="61"/>
  <c r="AU88" i="61"/>
  <c r="AW88" i="61" s="1"/>
  <c r="AU89" i="61"/>
  <c r="AX89" i="61" s="1"/>
  <c r="AU90" i="61"/>
  <c r="AW90" i="61" s="1"/>
  <c r="AU91" i="61"/>
  <c r="AU92" i="61"/>
  <c r="AW92" i="61" s="1"/>
  <c r="AU93" i="61"/>
  <c r="AX93" i="61" s="1"/>
  <c r="AU94" i="61"/>
  <c r="AX94" i="61" s="1"/>
  <c r="BA40" i="61"/>
  <c r="BB40" i="61"/>
  <c r="BC40" i="61"/>
  <c r="BA41" i="61"/>
  <c r="BB41" i="61"/>
  <c r="BC41" i="61"/>
  <c r="BA42" i="61"/>
  <c r="BB42" i="61"/>
  <c r="BC42" i="61"/>
  <c r="BA44" i="61"/>
  <c r="BA45" i="61"/>
  <c r="BB45" i="61"/>
  <c r="BC45" i="61"/>
  <c r="BA46" i="61"/>
  <c r="BB46" i="61"/>
  <c r="BC46" i="61"/>
  <c r="BA57" i="61"/>
  <c r="BA60" i="61"/>
  <c r="BB60" i="61"/>
  <c r="BC60" i="61"/>
  <c r="BA61" i="61"/>
  <c r="BB61" i="61"/>
  <c r="BC61" i="61"/>
  <c r="BC62" i="61"/>
  <c r="BB64" i="61"/>
  <c r="BA65" i="61"/>
  <c r="BB65" i="61"/>
  <c r="BC65" i="61"/>
  <c r="BA68" i="61"/>
  <c r="BB68" i="61"/>
  <c r="BC68" i="61"/>
  <c r="BA69" i="61"/>
  <c r="BB69" i="61"/>
  <c r="BB70" i="61"/>
  <c r="BC70" i="61"/>
  <c r="BA72" i="61"/>
  <c r="BA80" i="61"/>
  <c r="BB80" i="61"/>
  <c r="BC80" i="61"/>
  <c r="BA81" i="61"/>
  <c r="BB81" i="61"/>
  <c r="BC81" i="61"/>
  <c r="BA82" i="61"/>
  <c r="BB82" i="61"/>
  <c r="BC82" i="61"/>
  <c r="BA84" i="61"/>
  <c r="BB84" i="61"/>
  <c r="BC84" i="61"/>
  <c r="BB86" i="61"/>
  <c r="M33" i="77" l="1"/>
  <c r="R30" i="77"/>
  <c r="R31" i="77" s="1"/>
  <c r="W26" i="77"/>
  <c r="AB26" i="77" s="1"/>
  <c r="W29" i="77"/>
  <c r="CI48" i="61"/>
  <c r="CI61" i="61"/>
  <c r="BC90" i="61"/>
  <c r="BB48" i="61"/>
  <c r="CH61" i="61"/>
  <c r="CI45" i="61"/>
  <c r="BB90" i="61"/>
  <c r="BD90" i="61" s="1"/>
  <c r="BC64" i="61"/>
  <c r="BA48" i="61"/>
  <c r="CH45" i="61"/>
  <c r="CG39" i="61"/>
  <c r="BB56" i="61"/>
  <c r="BD56" i="61" s="1"/>
  <c r="BC54" i="61"/>
  <c r="BB92" i="61"/>
  <c r="BA92" i="61"/>
  <c r="CI60" i="61"/>
  <c r="BC89" i="61"/>
  <c r="BA74" i="61"/>
  <c r="BD74" i="61" s="1"/>
  <c r="CH40" i="61"/>
  <c r="BA89" i="61"/>
  <c r="BD89" i="61" s="1"/>
  <c r="BC73" i="61"/>
  <c r="BB62" i="61"/>
  <c r="CH78" i="61"/>
  <c r="CD94" i="61"/>
  <c r="BC56" i="61"/>
  <c r="CG64" i="61"/>
  <c r="CH62" i="61"/>
  <c r="BB74" i="61"/>
  <c r="BC88" i="61"/>
  <c r="BB73" i="61"/>
  <c r="BD73" i="61" s="1"/>
  <c r="AW70" i="61"/>
  <c r="AX46" i="61"/>
  <c r="BB54" i="61"/>
  <c r="BD54" i="61" s="1"/>
  <c r="CH46" i="61"/>
  <c r="BB88" i="61"/>
  <c r="AW46" i="61"/>
  <c r="AY46" i="61" s="1"/>
  <c r="CI56" i="61"/>
  <c r="CI80" i="61"/>
  <c r="BC72" i="61"/>
  <c r="BC44" i="61"/>
  <c r="BD44" i="61" s="1"/>
  <c r="BC86" i="61"/>
  <c r="AW45" i="61"/>
  <c r="CH54" i="61"/>
  <c r="AB24" i="75"/>
  <c r="W26" i="75"/>
  <c r="M30" i="75"/>
  <c r="R30" i="75"/>
  <c r="R31" i="75" s="1"/>
  <c r="BC78" i="61"/>
  <c r="BC52" i="61"/>
  <c r="CI85" i="61"/>
  <c r="BA39" i="61"/>
  <c r="BB78" i="61"/>
  <c r="BD78" i="61" s="1"/>
  <c r="BB52" i="61"/>
  <c r="BD52" i="61" s="1"/>
  <c r="AX66" i="61"/>
  <c r="CH85" i="61"/>
  <c r="CJ85" i="61" s="1"/>
  <c r="CH70" i="61"/>
  <c r="CD78" i="61"/>
  <c r="CC41" i="61"/>
  <c r="CH89" i="61"/>
  <c r="CJ89" i="61" s="1"/>
  <c r="BC53" i="61"/>
  <c r="BD53" i="61" s="1"/>
  <c r="CG88" i="61"/>
  <c r="CI44" i="61"/>
  <c r="BB39" i="61"/>
  <c r="CI69" i="61"/>
  <c r="BY69" i="61" s="1"/>
  <c r="CI84" i="61"/>
  <c r="BC94" i="61"/>
  <c r="BB94" i="61"/>
  <c r="BD94" i="61" s="1"/>
  <c r="BC85" i="61"/>
  <c r="BA77" i="61"/>
  <c r="BC58" i="61"/>
  <c r="BA50" i="61"/>
  <c r="BD50" i="61" s="1"/>
  <c r="CI81" i="61"/>
  <c r="CI68" i="61"/>
  <c r="CD56" i="61"/>
  <c r="BB53" i="61"/>
  <c r="CG69" i="61"/>
  <c r="BB85" i="61"/>
  <c r="BD85" i="61" s="1"/>
  <c r="BC76" i="61"/>
  <c r="BB58" i="61"/>
  <c r="BD58" i="61" s="1"/>
  <c r="BC49" i="61"/>
  <c r="CH81" i="61"/>
  <c r="CB56" i="61"/>
  <c r="BC93" i="61"/>
  <c r="BB76" i="61"/>
  <c r="BC66" i="61"/>
  <c r="BB49" i="61"/>
  <c r="CI65" i="61"/>
  <c r="BC50" i="61"/>
  <c r="BB93" i="61"/>
  <c r="BB66" i="61"/>
  <c r="BC57" i="61"/>
  <c r="CH65" i="61"/>
  <c r="CI89" i="61"/>
  <c r="CH86" i="61"/>
  <c r="CB39" i="61"/>
  <c r="BC77" i="61"/>
  <c r="BD77" i="61" s="1"/>
  <c r="AX90" i="61"/>
  <c r="AY90" i="61" s="1"/>
  <c r="AX74" i="61"/>
  <c r="AW54" i="61"/>
  <c r="AY54" i="61" s="1"/>
  <c r="CB92" i="61"/>
  <c r="CD86" i="61"/>
  <c r="CB84" i="61"/>
  <c r="CD60" i="61"/>
  <c r="CD54" i="61"/>
  <c r="CC49" i="61"/>
  <c r="CE49" i="61" s="1"/>
  <c r="AW94" i="61"/>
  <c r="AW78" i="61"/>
  <c r="AX52" i="61"/>
  <c r="AX44" i="61"/>
  <c r="CD84" i="61"/>
  <c r="CC72" i="61"/>
  <c r="AV94" i="61"/>
  <c r="AX92" i="61"/>
  <c r="AV90" i="61"/>
  <c r="AV86" i="61"/>
  <c r="AY86" i="61" s="1"/>
  <c r="AX84" i="61"/>
  <c r="AV82" i="61"/>
  <c r="AY82" i="61" s="1"/>
  <c r="AV78" i="61"/>
  <c r="AX76" i="61"/>
  <c r="AV74" i="61"/>
  <c r="AY74" i="61" s="1"/>
  <c r="AV70" i="61"/>
  <c r="AX68" i="61"/>
  <c r="AV66" i="61"/>
  <c r="AV50" i="61"/>
  <c r="AY50" i="61" s="1"/>
  <c r="AV42" i="61"/>
  <c r="AY42" i="61" s="1"/>
  <c r="CB94" i="61"/>
  <c r="CE94" i="61" s="1"/>
  <c r="CD92" i="61"/>
  <c r="CB90" i="61"/>
  <c r="CD88" i="61"/>
  <c r="CE88" i="61" s="1"/>
  <c r="CC85" i="61"/>
  <c r="CC81" i="61"/>
  <c r="CB80" i="61"/>
  <c r="CB78" i="61"/>
  <c r="CD76" i="61"/>
  <c r="CE76" i="61" s="1"/>
  <c r="CB74" i="61"/>
  <c r="CE74" i="61" s="1"/>
  <c r="CD72" i="61"/>
  <c r="CE72" i="61" s="1"/>
  <c r="CC69" i="61"/>
  <c r="BX69" i="61" s="1"/>
  <c r="CC65" i="61"/>
  <c r="CB64" i="61"/>
  <c r="CB60" i="61"/>
  <c r="CE60" i="61" s="1"/>
  <c r="CD52" i="61"/>
  <c r="CD49" i="61"/>
  <c r="CB45" i="61"/>
  <c r="CE45" i="61" s="1"/>
  <c r="CB42" i="61"/>
  <c r="CD40" i="61"/>
  <c r="AX58" i="61"/>
  <c r="BD84" i="61"/>
  <c r="BD68" i="61"/>
  <c r="BD62" i="61"/>
  <c r="BD57" i="61"/>
  <c r="BD46" i="61"/>
  <c r="BD41" i="61"/>
  <c r="AW93" i="61"/>
  <c r="AW89" i="61"/>
  <c r="AW85" i="61"/>
  <c r="AW81" i="61"/>
  <c r="AW77" i="61"/>
  <c r="AW73" i="61"/>
  <c r="AW69" i="61"/>
  <c r="AR69" i="61" s="1"/>
  <c r="AW65" i="61"/>
  <c r="AX60" i="61"/>
  <c r="AV58" i="61"/>
  <c r="AW49" i="61"/>
  <c r="AV39" i="61"/>
  <c r="CC93" i="61"/>
  <c r="CC89" i="61"/>
  <c r="CB86" i="61"/>
  <c r="CB82" i="61"/>
  <c r="CE82" i="61" s="1"/>
  <c r="CD80" i="61"/>
  <c r="CC77" i="61"/>
  <c r="CC73" i="61"/>
  <c r="CB70" i="61"/>
  <c r="CE70" i="61" s="1"/>
  <c r="CD68" i="61"/>
  <c r="CE68" i="61" s="1"/>
  <c r="CB66" i="61"/>
  <c r="CD64" i="61"/>
  <c r="CB54" i="61"/>
  <c r="CB50" i="61"/>
  <c r="CD44" i="61"/>
  <c r="CD42" i="61"/>
  <c r="BD80" i="61"/>
  <c r="BD69" i="61"/>
  <c r="BD64" i="61"/>
  <c r="BD48" i="61"/>
  <c r="BD42" i="61"/>
  <c r="AV92" i="61"/>
  <c r="AV84" i="61"/>
  <c r="AV76" i="61"/>
  <c r="AV68" i="61"/>
  <c r="AV60" i="61"/>
  <c r="AV52" i="61"/>
  <c r="AV44" i="61"/>
  <c r="AY44" i="61" s="1"/>
  <c r="AW39" i="61"/>
  <c r="AY39" i="61" s="1"/>
  <c r="AX40" i="61"/>
  <c r="CD90" i="61"/>
  <c r="CD82" i="61"/>
  <c r="CD74" i="61"/>
  <c r="CD66" i="61"/>
  <c r="CD58" i="61"/>
  <c r="CC52" i="61"/>
  <c r="CC44" i="61"/>
  <c r="CB40" i="61"/>
  <c r="BD70" i="61"/>
  <c r="BD65" i="61"/>
  <c r="BD60" i="61"/>
  <c r="AX88" i="61"/>
  <c r="AX80" i="61"/>
  <c r="AX72" i="61"/>
  <c r="AX64" i="61"/>
  <c r="AX56" i="61"/>
  <c r="AX48" i="61"/>
  <c r="AX41" i="61"/>
  <c r="CH90" i="61"/>
  <c r="CH82" i="61"/>
  <c r="CH74" i="61"/>
  <c r="CH66" i="61"/>
  <c r="CH58" i="61"/>
  <c r="CH50" i="61"/>
  <c r="CE90" i="61"/>
  <c r="CE58" i="61"/>
  <c r="CE52" i="61"/>
  <c r="CD48" i="61"/>
  <c r="BD92" i="61"/>
  <c r="BD86" i="61"/>
  <c r="BD81" i="61"/>
  <c r="BD88" i="61"/>
  <c r="BD82" i="61"/>
  <c r="BD72" i="61"/>
  <c r="BD61" i="61"/>
  <c r="BD45" i="61"/>
  <c r="BD40" i="61"/>
  <c r="AV88" i="61"/>
  <c r="AV80" i="61"/>
  <c r="AV72" i="61"/>
  <c r="AV64" i="61"/>
  <c r="AV56" i="61"/>
  <c r="AV48" i="61"/>
  <c r="AY48" i="61" s="1"/>
  <c r="AW41" i="61"/>
  <c r="CG42" i="61"/>
  <c r="CC48" i="61"/>
  <c r="BB91" i="61"/>
  <c r="BC91" i="61"/>
  <c r="BB87" i="61"/>
  <c r="BC87" i="61"/>
  <c r="BB83" i="61"/>
  <c r="BC83" i="61"/>
  <c r="BB79" i="61"/>
  <c r="BC79" i="61"/>
  <c r="BB75" i="61"/>
  <c r="BC75" i="61"/>
  <c r="BB71" i="61"/>
  <c r="BC71" i="61"/>
  <c r="BB67" i="61"/>
  <c r="BC67" i="61"/>
  <c r="BB63" i="61"/>
  <c r="BC63" i="61"/>
  <c r="BB59" i="61"/>
  <c r="BC59" i="61"/>
  <c r="BB55" i="61"/>
  <c r="BC55" i="61"/>
  <c r="BB51" i="61"/>
  <c r="BC51" i="61"/>
  <c r="BB47" i="61"/>
  <c r="BC47" i="61"/>
  <c r="BB43" i="61"/>
  <c r="BC43" i="61"/>
  <c r="BA87" i="61"/>
  <c r="BA79" i="61"/>
  <c r="BA71" i="61"/>
  <c r="BA63" i="61"/>
  <c r="BA55" i="61"/>
  <c r="BA47" i="61"/>
  <c r="BA91" i="61"/>
  <c r="BA83" i="61"/>
  <c r="BA75" i="61"/>
  <c r="BA67" i="61"/>
  <c r="BA59" i="61"/>
  <c r="BA51" i="61"/>
  <c r="BA43" i="61"/>
  <c r="CH94" i="61"/>
  <c r="CJ94" i="61" s="1"/>
  <c r="CG90" i="61"/>
  <c r="CG86" i="61"/>
  <c r="CJ86" i="61" s="1"/>
  <c r="CG82" i="61"/>
  <c r="CG78" i="61"/>
  <c r="CJ78" i="61" s="1"/>
  <c r="CG74" i="61"/>
  <c r="CG70" i="61"/>
  <c r="CJ70" i="61" s="1"/>
  <c r="CG66" i="61"/>
  <c r="CG62" i="61"/>
  <c r="CG58" i="61"/>
  <c r="CG54" i="61"/>
  <c r="CJ54" i="61" s="1"/>
  <c r="CG50" i="61"/>
  <c r="CG46" i="61"/>
  <c r="CI42" i="61"/>
  <c r="CH43" i="61"/>
  <c r="CJ93" i="61"/>
  <c r="CG43" i="61"/>
  <c r="CJ43" i="61" s="1"/>
  <c r="CJ73" i="61"/>
  <c r="CJ57" i="61"/>
  <c r="CB41" i="61"/>
  <c r="CC39" i="61"/>
  <c r="CB67" i="61"/>
  <c r="CC67" i="61"/>
  <c r="CD67" i="61"/>
  <c r="CB87" i="61"/>
  <c r="CC87" i="61"/>
  <c r="CD87" i="61"/>
  <c r="CB71" i="61"/>
  <c r="CC71" i="61"/>
  <c r="CD71" i="61"/>
  <c r="CB91" i="61"/>
  <c r="CC91" i="61"/>
  <c r="CD91" i="61"/>
  <c r="CB75" i="61"/>
  <c r="CC75" i="61"/>
  <c r="CD75" i="61"/>
  <c r="CB59" i="61"/>
  <c r="CC59" i="61"/>
  <c r="CD59" i="61"/>
  <c r="CB83" i="61"/>
  <c r="CC83" i="61"/>
  <c r="CD83" i="61"/>
  <c r="CB79" i="61"/>
  <c r="CC79" i="61"/>
  <c r="CD79" i="61"/>
  <c r="CB63" i="61"/>
  <c r="CC63" i="61"/>
  <c r="CD63" i="61"/>
  <c r="CE44" i="61"/>
  <c r="CB93" i="61"/>
  <c r="CB89" i="61"/>
  <c r="CE89" i="61" s="1"/>
  <c r="CB85" i="61"/>
  <c r="CB81" i="61"/>
  <c r="CB77" i="61"/>
  <c r="CB73" i="61"/>
  <c r="CB69" i="61"/>
  <c r="CB65" i="61"/>
  <c r="CD50" i="61"/>
  <c r="CD46" i="61"/>
  <c r="CH41" i="61"/>
  <c r="CI40" i="61"/>
  <c r="CG41" i="61"/>
  <c r="CH39" i="61"/>
  <c r="CG83" i="61"/>
  <c r="CH83" i="61"/>
  <c r="CI83" i="61"/>
  <c r="CG67" i="61"/>
  <c r="CH67" i="61"/>
  <c r="CI67" i="61"/>
  <c r="CG51" i="61"/>
  <c r="CH51" i="61"/>
  <c r="CI51" i="61"/>
  <c r="CJ77" i="61"/>
  <c r="CG55" i="61"/>
  <c r="CH55" i="61"/>
  <c r="CI55" i="61"/>
  <c r="CG91" i="61"/>
  <c r="CH91" i="61"/>
  <c r="CI91" i="61"/>
  <c r="CG75" i="61"/>
  <c r="CH75" i="61"/>
  <c r="CI75" i="61"/>
  <c r="CG59" i="61"/>
  <c r="CH59" i="61"/>
  <c r="CI59" i="61"/>
  <c r="CJ49" i="61"/>
  <c r="CG87" i="61"/>
  <c r="CH87" i="61"/>
  <c r="CI87" i="61"/>
  <c r="CG71" i="61"/>
  <c r="CH71" i="61"/>
  <c r="CI71" i="61"/>
  <c r="CJ61" i="61"/>
  <c r="CJ45" i="61"/>
  <c r="CG79" i="61"/>
  <c r="CH79" i="61"/>
  <c r="CI79" i="61"/>
  <c r="CG63" i="61"/>
  <c r="CH63" i="61"/>
  <c r="CI63" i="61"/>
  <c r="CJ53" i="61"/>
  <c r="CG47" i="61"/>
  <c r="CH47" i="61"/>
  <c r="CI47" i="61"/>
  <c r="CH92" i="61"/>
  <c r="CJ92" i="61" s="1"/>
  <c r="CH88" i="61"/>
  <c r="CH84" i="61"/>
  <c r="CH80" i="61"/>
  <c r="CH76" i="61"/>
  <c r="CJ76" i="61" s="1"/>
  <c r="CH72" i="61"/>
  <c r="CJ72" i="61" s="1"/>
  <c r="CH68" i="61"/>
  <c r="CH64" i="61"/>
  <c r="CJ64" i="61" s="1"/>
  <c r="CH60" i="61"/>
  <c r="CH56" i="61"/>
  <c r="CH52" i="61"/>
  <c r="CJ52" i="61" s="1"/>
  <c r="CH48" i="61"/>
  <c r="CJ48" i="61" s="1"/>
  <c r="CH44" i="61"/>
  <c r="AW40" i="61"/>
  <c r="AV87" i="61"/>
  <c r="AW87" i="61"/>
  <c r="AX87" i="61"/>
  <c r="AV71" i="61"/>
  <c r="AW71" i="61"/>
  <c r="AX71" i="61"/>
  <c r="AV91" i="61"/>
  <c r="AW91" i="61"/>
  <c r="AX91" i="61"/>
  <c r="AV75" i="61"/>
  <c r="AW75" i="61"/>
  <c r="AX75" i="61"/>
  <c r="AV59" i="61"/>
  <c r="AW59" i="61"/>
  <c r="AX59" i="61"/>
  <c r="AV79" i="61"/>
  <c r="AW79" i="61"/>
  <c r="AX79" i="61"/>
  <c r="AV63" i="61"/>
  <c r="AW63" i="61"/>
  <c r="AX63" i="61"/>
  <c r="AV83" i="61"/>
  <c r="AW83" i="61"/>
  <c r="AX83" i="61"/>
  <c r="AV67" i="61"/>
  <c r="AW67" i="61"/>
  <c r="AX67" i="61"/>
  <c r="AV93" i="61"/>
  <c r="AV89" i="61"/>
  <c r="AV85" i="61"/>
  <c r="AV81" i="61"/>
  <c r="AV77" i="61"/>
  <c r="AV73" i="61"/>
  <c r="AV69" i="61"/>
  <c r="AV65" i="61"/>
  <c r="AV49" i="61"/>
  <c r="AY49" i="61" s="1"/>
  <c r="AV45" i="61"/>
  <c r="AY45" i="61" s="1"/>
  <c r="W30" i="77" l="1"/>
  <c r="AB29" i="77"/>
  <c r="CJ46" i="61"/>
  <c r="AY88" i="61"/>
  <c r="AY58" i="61"/>
  <c r="BD49" i="61"/>
  <c r="BD76" i="61"/>
  <c r="CJ60" i="61"/>
  <c r="CJ80" i="61"/>
  <c r="CJ42" i="61"/>
  <c r="CJ65" i="61"/>
  <c r="AY66" i="61"/>
  <c r="BD93" i="61"/>
  <c r="BD39" i="61"/>
  <c r="AY84" i="61"/>
  <c r="CE84" i="61"/>
  <c r="CE56" i="61"/>
  <c r="CJ56" i="61"/>
  <c r="CJ68" i="61"/>
  <c r="AY92" i="61"/>
  <c r="AY64" i="61"/>
  <c r="AY80" i="61"/>
  <c r="CJ50" i="61"/>
  <c r="BD66" i="61"/>
  <c r="CJ62" i="61"/>
  <c r="AY70" i="61"/>
  <c r="CE86" i="61"/>
  <c r="CJ81" i="61"/>
  <c r="W29" i="75"/>
  <c r="AB26" i="75"/>
  <c r="M31" i="75"/>
  <c r="M33" i="75"/>
  <c r="AY68" i="61"/>
  <c r="CJ69" i="61"/>
  <c r="AY73" i="61"/>
  <c r="CE40" i="61"/>
  <c r="AY89" i="61"/>
  <c r="CE73" i="61"/>
  <c r="AY60" i="61"/>
  <c r="CJ44" i="61"/>
  <c r="CE64" i="61"/>
  <c r="AY85" i="61"/>
  <c r="CE65" i="61"/>
  <c r="CE78" i="61"/>
  <c r="CJ82" i="61"/>
  <c r="CE77" i="61"/>
  <c r="CE39" i="61"/>
  <c r="AY56" i="61"/>
  <c r="CE66" i="61"/>
  <c r="CJ84" i="61"/>
  <c r="CE41" i="61"/>
  <c r="CE48" i="61"/>
  <c r="AY78" i="61"/>
  <c r="CJ74" i="61"/>
  <c r="CJ88" i="61"/>
  <c r="AY94" i="61"/>
  <c r="CE92" i="61"/>
  <c r="AY72" i="61"/>
  <c r="CE54" i="61"/>
  <c r="CE50" i="61"/>
  <c r="CE93" i="61"/>
  <c r="CJ58" i="61"/>
  <c r="CJ90" i="61"/>
  <c r="AY41" i="61"/>
  <c r="AY52" i="61"/>
  <c r="BD67" i="61"/>
  <c r="AY77" i="61"/>
  <c r="AY93" i="61"/>
  <c r="CE85" i="61"/>
  <c r="CJ66" i="61"/>
  <c r="BD55" i="61"/>
  <c r="BD87" i="61"/>
  <c r="AR79" i="61"/>
  <c r="AY76" i="61"/>
  <c r="AY40" i="61"/>
  <c r="CE81" i="61"/>
  <c r="AY65" i="61"/>
  <c r="AY81" i="61"/>
  <c r="CE42" i="61"/>
  <c r="CE80" i="61"/>
  <c r="AY69" i="61"/>
  <c r="AT69" i="61" s="1"/>
  <c r="AQ69" i="61"/>
  <c r="CE69" i="61"/>
  <c r="BW69" i="61"/>
  <c r="BY79" i="61"/>
  <c r="BC8" i="61"/>
  <c r="K15" i="54" s="1"/>
  <c r="AY83" i="61"/>
  <c r="AY87" i="61"/>
  <c r="BX79" i="61"/>
  <c r="BD71" i="61"/>
  <c r="AY67" i="61"/>
  <c r="CE79" i="61"/>
  <c r="BW79" i="61"/>
  <c r="BA8" i="61"/>
  <c r="K9" i="54" s="1"/>
  <c r="K8" i="54" s="1"/>
  <c r="BD47" i="61"/>
  <c r="AS79" i="61"/>
  <c r="BD51" i="61"/>
  <c r="BD83" i="61"/>
  <c r="BD43" i="61"/>
  <c r="BD75" i="61"/>
  <c r="BD79" i="61"/>
  <c r="AQ79" i="61"/>
  <c r="BB8" i="61"/>
  <c r="BD59" i="61"/>
  <c r="BD91" i="61"/>
  <c r="BD63" i="61"/>
  <c r="CG8" i="61"/>
  <c r="Q9" i="54" s="1"/>
  <c r="Q8" i="54" s="1"/>
  <c r="CJ79" i="61"/>
  <c r="CI8" i="61"/>
  <c r="Q15" i="54" s="1"/>
  <c r="CJ47" i="61"/>
  <c r="CJ67" i="61"/>
  <c r="CJ51" i="61"/>
  <c r="CJ40" i="61"/>
  <c r="CJ39" i="61"/>
  <c r="CH8" i="61"/>
  <c r="Q12" i="54" s="1"/>
  <c r="CE83" i="61"/>
  <c r="CE67" i="61"/>
  <c r="CE87" i="61"/>
  <c r="CE46" i="61"/>
  <c r="CE63" i="61"/>
  <c r="CE59" i="61"/>
  <c r="CE75" i="61"/>
  <c r="CE91" i="61"/>
  <c r="CE71" i="61"/>
  <c r="CJ41" i="61"/>
  <c r="CJ87" i="61"/>
  <c r="CJ59" i="61"/>
  <c r="CJ63" i="61"/>
  <c r="CJ71" i="61"/>
  <c r="CJ75" i="61"/>
  <c r="CJ55" i="61"/>
  <c r="CJ91" i="61"/>
  <c r="CJ83" i="61"/>
  <c r="AY79" i="61"/>
  <c r="AY59" i="61"/>
  <c r="AY75" i="61"/>
  <c r="AY91" i="61"/>
  <c r="AY71" i="61"/>
  <c r="AY63" i="61"/>
  <c r="W31" i="77" l="1"/>
  <c r="AB31" i="77" s="1"/>
  <c r="AB33" i="77" s="1"/>
  <c r="AB30" i="77"/>
  <c r="BZ69" i="61"/>
  <c r="W30" i="75"/>
  <c r="AB29" i="75"/>
  <c r="AT79" i="61"/>
  <c r="BZ79" i="61"/>
  <c r="K12" i="54"/>
  <c r="BD8" i="61"/>
  <c r="CJ8" i="61"/>
  <c r="W31" i="75" l="1"/>
  <c r="AB31" i="75" s="1"/>
  <c r="AB30" i="75"/>
  <c r="BK8" i="61"/>
  <c r="AN15" i="55"/>
  <c r="AN14" i="55"/>
  <c r="AB33" i="75" l="1"/>
  <c r="R46" i="55"/>
  <c r="R56" i="55"/>
  <c r="I40" i="61" l="1"/>
  <c r="I41" i="61"/>
  <c r="I42" i="61"/>
  <c r="I43" i="61"/>
  <c r="I44" i="61"/>
  <c r="I45" i="61"/>
  <c r="I46" i="61"/>
  <c r="I47" i="61"/>
  <c r="I48" i="61"/>
  <c r="I49" i="61"/>
  <c r="I50" i="61"/>
  <c r="I51" i="61"/>
  <c r="I52" i="61"/>
  <c r="I53" i="61"/>
  <c r="I54" i="61"/>
  <c r="I55" i="61"/>
  <c r="I56" i="61"/>
  <c r="I57" i="61"/>
  <c r="I58" i="61"/>
  <c r="I59" i="61"/>
  <c r="I60" i="61"/>
  <c r="I61" i="61"/>
  <c r="I62" i="61"/>
  <c r="I63" i="61"/>
  <c r="I64" i="61"/>
  <c r="I65" i="61"/>
  <c r="I66" i="61"/>
  <c r="I67" i="61"/>
  <c r="I68" i="61"/>
  <c r="I69" i="61"/>
  <c r="I70" i="61"/>
  <c r="I71" i="61"/>
  <c r="I72" i="61"/>
  <c r="I73" i="61"/>
  <c r="I74" i="61"/>
  <c r="I75" i="61"/>
  <c r="I76" i="61"/>
  <c r="I77" i="61"/>
  <c r="I78" i="61"/>
  <c r="I79" i="61"/>
  <c r="I80" i="61"/>
  <c r="I81" i="61"/>
  <c r="I82" i="61"/>
  <c r="I83" i="61"/>
  <c r="I84" i="61"/>
  <c r="I85" i="61"/>
  <c r="I86" i="61"/>
  <c r="I87" i="61"/>
  <c r="I88" i="61"/>
  <c r="I89" i="61"/>
  <c r="I90" i="61"/>
  <c r="I91" i="61"/>
  <c r="I92" i="61"/>
  <c r="I93" i="61"/>
  <c r="I94" i="61"/>
  <c r="I39" i="61"/>
  <c r="G17" i="55" l="1"/>
  <c r="H17" i="55"/>
  <c r="I17" i="55"/>
  <c r="J17" i="55"/>
  <c r="G18" i="55"/>
  <c r="H18" i="55"/>
  <c r="I18" i="55"/>
  <c r="J18" i="55"/>
  <c r="G19" i="55"/>
  <c r="H19" i="55"/>
  <c r="I19" i="55"/>
  <c r="J19" i="55"/>
  <c r="G20" i="55"/>
  <c r="H20" i="55"/>
  <c r="I20" i="55"/>
  <c r="J20" i="55"/>
  <c r="G21" i="55"/>
  <c r="H21" i="55"/>
  <c r="I21" i="55"/>
  <c r="J21" i="55"/>
  <c r="G22" i="55"/>
  <c r="H22" i="55"/>
  <c r="I22" i="55"/>
  <c r="J22" i="55"/>
  <c r="G23" i="55"/>
  <c r="H23" i="55"/>
  <c r="I23" i="55"/>
  <c r="J23" i="55"/>
  <c r="G24" i="55"/>
  <c r="H24" i="55"/>
  <c r="I24" i="55"/>
  <c r="J24" i="55"/>
  <c r="G25" i="55"/>
  <c r="H25" i="55"/>
  <c r="I25" i="55"/>
  <c r="J25" i="55"/>
  <c r="G26" i="55"/>
  <c r="H26" i="55"/>
  <c r="I26" i="55"/>
  <c r="J26" i="55"/>
  <c r="G27" i="55"/>
  <c r="H27" i="55"/>
  <c r="I27" i="55"/>
  <c r="J27" i="55"/>
  <c r="G28" i="55"/>
  <c r="H28" i="55"/>
  <c r="I28" i="55"/>
  <c r="J28" i="55"/>
  <c r="G29" i="55"/>
  <c r="H29" i="55"/>
  <c r="I29" i="55"/>
  <c r="J29" i="55"/>
  <c r="G30" i="55"/>
  <c r="H30" i="55"/>
  <c r="I30" i="55"/>
  <c r="J30" i="55"/>
  <c r="G31" i="55"/>
  <c r="H31" i="55"/>
  <c r="I31" i="55"/>
  <c r="J31" i="55"/>
  <c r="G32" i="55"/>
  <c r="H32" i="55"/>
  <c r="I32" i="55"/>
  <c r="J32" i="55"/>
  <c r="G33" i="55"/>
  <c r="H33" i="55"/>
  <c r="I33" i="55"/>
  <c r="J33" i="55"/>
  <c r="G34" i="55"/>
  <c r="H34" i="55"/>
  <c r="I34" i="55"/>
  <c r="J34" i="55"/>
  <c r="G35" i="55"/>
  <c r="H35" i="55"/>
  <c r="I35" i="55"/>
  <c r="J35" i="55"/>
  <c r="G36" i="55"/>
  <c r="H36" i="55"/>
  <c r="I36" i="55"/>
  <c r="J36" i="55"/>
  <c r="G37" i="55"/>
  <c r="H37" i="55"/>
  <c r="I37" i="55"/>
  <c r="J37" i="55"/>
  <c r="G38" i="55"/>
  <c r="H38" i="55"/>
  <c r="I38" i="55"/>
  <c r="J38" i="55"/>
  <c r="G39" i="55"/>
  <c r="H39" i="55"/>
  <c r="I39" i="55"/>
  <c r="J39" i="55"/>
  <c r="G40" i="55"/>
  <c r="H40" i="55"/>
  <c r="I40" i="55"/>
  <c r="J40" i="55"/>
  <c r="G41" i="55"/>
  <c r="H41" i="55"/>
  <c r="I41" i="55"/>
  <c r="J41" i="55"/>
  <c r="G42" i="55"/>
  <c r="H42" i="55"/>
  <c r="I42" i="55"/>
  <c r="J42" i="55"/>
  <c r="G43" i="55"/>
  <c r="H43" i="55"/>
  <c r="I43" i="55"/>
  <c r="J43" i="55"/>
  <c r="G44" i="55"/>
  <c r="H44" i="55"/>
  <c r="I44" i="55"/>
  <c r="J44" i="55"/>
  <c r="G45" i="55"/>
  <c r="H45" i="55"/>
  <c r="I45" i="55"/>
  <c r="J45" i="55"/>
  <c r="G46" i="55"/>
  <c r="H46" i="55"/>
  <c r="I46" i="55"/>
  <c r="J46" i="55"/>
  <c r="K46" i="55"/>
  <c r="G47" i="55"/>
  <c r="H47" i="55"/>
  <c r="I47" i="55"/>
  <c r="J47" i="55"/>
  <c r="G48" i="55"/>
  <c r="H48" i="55"/>
  <c r="I48" i="55"/>
  <c r="J48" i="55"/>
  <c r="G49" i="55"/>
  <c r="H49" i="55"/>
  <c r="I49" i="55"/>
  <c r="J49" i="55"/>
  <c r="G50" i="55"/>
  <c r="H50" i="55"/>
  <c r="I50" i="55"/>
  <c r="J50" i="55"/>
  <c r="G51" i="55"/>
  <c r="H51" i="55"/>
  <c r="I51" i="55"/>
  <c r="J51" i="55"/>
  <c r="G52" i="55"/>
  <c r="H52" i="55"/>
  <c r="I52" i="55"/>
  <c r="J52" i="55"/>
  <c r="G53" i="55"/>
  <c r="H53" i="55"/>
  <c r="I53" i="55"/>
  <c r="J53" i="55"/>
  <c r="G54" i="55"/>
  <c r="H54" i="55"/>
  <c r="I54" i="55"/>
  <c r="J54" i="55"/>
  <c r="G55" i="55"/>
  <c r="H55" i="55"/>
  <c r="I55" i="55"/>
  <c r="J55" i="55"/>
  <c r="G56" i="55"/>
  <c r="H56" i="55"/>
  <c r="I56" i="55"/>
  <c r="J56" i="55"/>
  <c r="K56" i="55"/>
  <c r="G57" i="55"/>
  <c r="H57" i="55"/>
  <c r="I57" i="55"/>
  <c r="J57" i="55"/>
  <c r="G58" i="55"/>
  <c r="H58" i="55"/>
  <c r="I58" i="55"/>
  <c r="J58" i="55"/>
  <c r="G59" i="55"/>
  <c r="H59" i="55"/>
  <c r="I59" i="55"/>
  <c r="J59" i="55"/>
  <c r="G60" i="55"/>
  <c r="H60" i="55"/>
  <c r="I60" i="55"/>
  <c r="J60" i="55"/>
  <c r="G61" i="55"/>
  <c r="H61" i="55"/>
  <c r="I61" i="55"/>
  <c r="J61" i="55"/>
  <c r="G62" i="55"/>
  <c r="H62" i="55"/>
  <c r="I62" i="55"/>
  <c r="J62" i="55"/>
  <c r="G63" i="55"/>
  <c r="H63" i="55"/>
  <c r="I63" i="55"/>
  <c r="J63" i="55"/>
  <c r="G64" i="55"/>
  <c r="H64" i="55"/>
  <c r="I64" i="55"/>
  <c r="J64" i="55"/>
  <c r="G65" i="55"/>
  <c r="H65" i="55"/>
  <c r="I65" i="55"/>
  <c r="J65" i="55"/>
  <c r="G66" i="55"/>
  <c r="H66" i="55"/>
  <c r="I66" i="55"/>
  <c r="J66" i="55"/>
  <c r="G67" i="55"/>
  <c r="H67" i="55"/>
  <c r="I67" i="55"/>
  <c r="J67" i="55"/>
  <c r="G68" i="55"/>
  <c r="H68" i="55"/>
  <c r="I68" i="55"/>
  <c r="J68" i="55"/>
  <c r="G69" i="55"/>
  <c r="H69" i="55"/>
  <c r="I69" i="55"/>
  <c r="J69" i="55"/>
  <c r="G70" i="55"/>
  <c r="H70" i="55"/>
  <c r="I70" i="55"/>
  <c r="J70" i="55"/>
  <c r="G71" i="55"/>
  <c r="H71" i="55"/>
  <c r="I71" i="55"/>
  <c r="J71" i="55"/>
  <c r="H16" i="55"/>
  <c r="I16" i="55"/>
  <c r="J16" i="55"/>
  <c r="G16" i="55"/>
  <c r="R38" i="54"/>
  <c r="L38" i="54"/>
  <c r="R28" i="54"/>
  <c r="R29" i="54"/>
  <c r="N28" i="54"/>
  <c r="N29" i="54"/>
  <c r="L28" i="54"/>
  <c r="L29" i="54"/>
  <c r="H28" i="54"/>
  <c r="I28" i="54" s="1"/>
  <c r="H29" i="54"/>
  <c r="I29" i="54" s="1"/>
  <c r="F17" i="54"/>
  <c r="F18" i="54"/>
  <c r="F19" i="54"/>
  <c r="F20" i="54"/>
  <c r="F21" i="54"/>
  <c r="F22" i="54"/>
  <c r="F23" i="54"/>
  <c r="F25" i="54"/>
  <c r="F26" i="54"/>
  <c r="F27" i="54"/>
  <c r="F28" i="54"/>
  <c r="F29" i="54"/>
  <c r="R33" i="54"/>
  <c r="R34" i="54"/>
  <c r="L33" i="54"/>
  <c r="L34" i="54"/>
  <c r="F33" i="54"/>
  <c r="F34" i="54"/>
  <c r="F32" i="54"/>
  <c r="F31" i="54"/>
  <c r="F16" i="54"/>
  <c r="F13" i="54"/>
  <c r="A5" i="50" l="1"/>
  <c r="A4" i="50"/>
  <c r="B11" i="50" l="1"/>
  <c r="B12" i="50"/>
  <c r="B13" i="50"/>
  <c r="B14" i="50"/>
  <c r="B15" i="50"/>
  <c r="B16" i="50"/>
  <c r="B17" i="50"/>
  <c r="B18" i="50"/>
  <c r="B19" i="50"/>
  <c r="B20" i="50"/>
  <c r="B21" i="50"/>
  <c r="B22" i="50"/>
  <c r="B23" i="50"/>
  <c r="B10" i="50"/>
  <c r="B9" i="50"/>
  <c r="AJ28" i="61" l="1"/>
  <c r="BP28" i="61" s="1"/>
  <c r="AA40" i="61" l="1"/>
  <c r="AK40" i="61" s="1"/>
  <c r="AP40" i="61" s="1"/>
  <c r="F17" i="55" s="1"/>
  <c r="AA41" i="61"/>
  <c r="AK41" i="61" s="1"/>
  <c r="AP41" i="61" s="1"/>
  <c r="F18" i="55" s="1"/>
  <c r="AA42" i="61"/>
  <c r="AK42" i="61" s="1"/>
  <c r="AP42" i="61" s="1"/>
  <c r="F19" i="55" s="1"/>
  <c r="E19" i="55" s="1"/>
  <c r="AA43" i="61"/>
  <c r="BL43" i="61" s="1"/>
  <c r="BQ43" i="61" s="1"/>
  <c r="AA44" i="61"/>
  <c r="AK44" i="61" s="1"/>
  <c r="AP44" i="61" s="1"/>
  <c r="F21" i="55" s="1"/>
  <c r="E21" i="55" s="1"/>
  <c r="AA45" i="61"/>
  <c r="AK45" i="61" s="1"/>
  <c r="AP45" i="61" s="1"/>
  <c r="F22" i="55" s="1"/>
  <c r="AA46" i="61"/>
  <c r="AK46" i="61" s="1"/>
  <c r="AP46" i="61" s="1"/>
  <c r="F23" i="55" s="1"/>
  <c r="E23" i="55" s="1"/>
  <c r="AA47" i="61"/>
  <c r="BL47" i="61" s="1"/>
  <c r="BQ47" i="61" s="1"/>
  <c r="AA48" i="61"/>
  <c r="AK48" i="61" s="1"/>
  <c r="AP48" i="61" s="1"/>
  <c r="F25" i="55" s="1"/>
  <c r="E25" i="55" s="1"/>
  <c r="AA49" i="61"/>
  <c r="AK49" i="61" s="1"/>
  <c r="AP49" i="61" s="1"/>
  <c r="F26" i="55" s="1"/>
  <c r="E26" i="55" s="1"/>
  <c r="AA50" i="61"/>
  <c r="AK50" i="61" s="1"/>
  <c r="AP50" i="61" s="1"/>
  <c r="F27" i="55" s="1"/>
  <c r="E27" i="55" s="1"/>
  <c r="AA51" i="61"/>
  <c r="BL51" i="61" s="1"/>
  <c r="BQ51" i="61" s="1"/>
  <c r="AA52" i="61"/>
  <c r="AK52" i="61" s="1"/>
  <c r="AP52" i="61" s="1"/>
  <c r="F29" i="55" s="1"/>
  <c r="AA53" i="61"/>
  <c r="AK53" i="61" s="1"/>
  <c r="AA54" i="61"/>
  <c r="AK54" i="61" s="1"/>
  <c r="AP54" i="61" s="1"/>
  <c r="F31" i="55" s="1"/>
  <c r="E31" i="55" s="1"/>
  <c r="AA55" i="61"/>
  <c r="BL55" i="61" s="1"/>
  <c r="BQ55" i="61" s="1"/>
  <c r="AA56" i="61"/>
  <c r="AK56" i="61" s="1"/>
  <c r="AP56" i="61" s="1"/>
  <c r="F33" i="55" s="1"/>
  <c r="AA57" i="61"/>
  <c r="AK57" i="61" s="1"/>
  <c r="AA58" i="61"/>
  <c r="AK58" i="61" s="1"/>
  <c r="AP58" i="61" s="1"/>
  <c r="F35" i="55" s="1"/>
  <c r="E35" i="55" s="1"/>
  <c r="AA59" i="61"/>
  <c r="BL59" i="61" s="1"/>
  <c r="BQ59" i="61" s="1"/>
  <c r="BV59" i="61" s="1"/>
  <c r="AA60" i="61"/>
  <c r="AK60" i="61" s="1"/>
  <c r="AP60" i="61" s="1"/>
  <c r="F37" i="55" s="1"/>
  <c r="E37" i="55" s="1"/>
  <c r="AA61" i="61"/>
  <c r="AK61" i="61" s="1"/>
  <c r="AA62" i="61"/>
  <c r="AK62" i="61" s="1"/>
  <c r="AA63" i="61"/>
  <c r="BL63" i="61" s="1"/>
  <c r="BQ63" i="61" s="1"/>
  <c r="BV63" i="61" s="1"/>
  <c r="AA64" i="61"/>
  <c r="AK64" i="61" s="1"/>
  <c r="AP64" i="61" s="1"/>
  <c r="F41" i="55" s="1"/>
  <c r="E41" i="55" s="1"/>
  <c r="AA65" i="61"/>
  <c r="AK65" i="61" s="1"/>
  <c r="AP65" i="61" s="1"/>
  <c r="F42" i="55" s="1"/>
  <c r="E42" i="55" s="1"/>
  <c r="AA66" i="61"/>
  <c r="AK66" i="61" s="1"/>
  <c r="AP66" i="61" s="1"/>
  <c r="F43" i="55" s="1"/>
  <c r="E43" i="55" s="1"/>
  <c r="AA67" i="61"/>
  <c r="BL67" i="61" s="1"/>
  <c r="BQ67" i="61" s="1"/>
  <c r="BV67" i="61" s="1"/>
  <c r="AA68" i="61"/>
  <c r="AK68" i="61" s="1"/>
  <c r="AP68" i="61" s="1"/>
  <c r="F45" i="55" s="1"/>
  <c r="E45" i="55" s="1"/>
  <c r="AA69" i="61"/>
  <c r="AK69" i="61" s="1"/>
  <c r="AP69" i="61" s="1"/>
  <c r="F46" i="55" s="1"/>
  <c r="E46" i="55" s="1"/>
  <c r="AA70" i="61"/>
  <c r="AK70" i="61" s="1"/>
  <c r="AP70" i="61" s="1"/>
  <c r="F47" i="55" s="1"/>
  <c r="E47" i="55" s="1"/>
  <c r="AA71" i="61"/>
  <c r="BL71" i="61" s="1"/>
  <c r="BQ71" i="61" s="1"/>
  <c r="BV71" i="61" s="1"/>
  <c r="AA72" i="61"/>
  <c r="AK72" i="61" s="1"/>
  <c r="AP72" i="61" s="1"/>
  <c r="F49" i="55" s="1"/>
  <c r="E49" i="55" s="1"/>
  <c r="AA73" i="61"/>
  <c r="AK73" i="61" s="1"/>
  <c r="AP73" i="61" s="1"/>
  <c r="F50" i="55" s="1"/>
  <c r="E50" i="55" s="1"/>
  <c r="AA74" i="61"/>
  <c r="AK74" i="61" s="1"/>
  <c r="AP74" i="61" s="1"/>
  <c r="F51" i="55" s="1"/>
  <c r="E51" i="55" s="1"/>
  <c r="AA75" i="61"/>
  <c r="BL75" i="61" s="1"/>
  <c r="BQ75" i="61" s="1"/>
  <c r="BV75" i="61" s="1"/>
  <c r="AA76" i="61"/>
  <c r="AK76" i="61" s="1"/>
  <c r="AP76" i="61" s="1"/>
  <c r="F53" i="55" s="1"/>
  <c r="E53" i="55" s="1"/>
  <c r="AA77" i="61"/>
  <c r="AK77" i="61" s="1"/>
  <c r="AP77" i="61" s="1"/>
  <c r="F54" i="55" s="1"/>
  <c r="E54" i="55" s="1"/>
  <c r="AA78" i="61"/>
  <c r="AK78" i="61" s="1"/>
  <c r="AP78" i="61" s="1"/>
  <c r="F55" i="55" s="1"/>
  <c r="E55" i="55" s="1"/>
  <c r="AA79" i="61"/>
  <c r="BL79" i="61" s="1"/>
  <c r="BQ79" i="61" s="1"/>
  <c r="BV79" i="61" s="1"/>
  <c r="AA80" i="61"/>
  <c r="AK80" i="61" s="1"/>
  <c r="AP80" i="61" s="1"/>
  <c r="F57" i="55" s="1"/>
  <c r="E57" i="55" s="1"/>
  <c r="AA81" i="61"/>
  <c r="AK81" i="61" s="1"/>
  <c r="AP81" i="61" s="1"/>
  <c r="F58" i="55" s="1"/>
  <c r="E58" i="55" s="1"/>
  <c r="AA82" i="61"/>
  <c r="AK82" i="61" s="1"/>
  <c r="AP82" i="61" s="1"/>
  <c r="F59" i="55" s="1"/>
  <c r="E59" i="55" s="1"/>
  <c r="AA83" i="61"/>
  <c r="BL83" i="61" s="1"/>
  <c r="BQ83" i="61" s="1"/>
  <c r="BV83" i="61" s="1"/>
  <c r="AA84" i="61"/>
  <c r="AK84" i="61" s="1"/>
  <c r="AP84" i="61" s="1"/>
  <c r="F61" i="55" s="1"/>
  <c r="E61" i="55" s="1"/>
  <c r="AA85" i="61"/>
  <c r="AK85" i="61" s="1"/>
  <c r="AP85" i="61" s="1"/>
  <c r="F62" i="55" s="1"/>
  <c r="E62" i="55" s="1"/>
  <c r="AA86" i="61"/>
  <c r="AK86" i="61" s="1"/>
  <c r="AP86" i="61" s="1"/>
  <c r="F63" i="55" s="1"/>
  <c r="E63" i="55" s="1"/>
  <c r="AA87" i="61"/>
  <c r="BL87" i="61" s="1"/>
  <c r="BQ87" i="61" s="1"/>
  <c r="BV87" i="61" s="1"/>
  <c r="AA88" i="61"/>
  <c r="AK88" i="61" s="1"/>
  <c r="AP88" i="61" s="1"/>
  <c r="F65" i="55" s="1"/>
  <c r="E65" i="55" s="1"/>
  <c r="AA89" i="61"/>
  <c r="AK89" i="61" s="1"/>
  <c r="AP89" i="61" s="1"/>
  <c r="F66" i="55" s="1"/>
  <c r="E66" i="55" s="1"/>
  <c r="AA90" i="61"/>
  <c r="AK90" i="61" s="1"/>
  <c r="AP90" i="61" s="1"/>
  <c r="F67" i="55" s="1"/>
  <c r="E67" i="55" s="1"/>
  <c r="AA91" i="61"/>
  <c r="BL91" i="61" s="1"/>
  <c r="BQ91" i="61" s="1"/>
  <c r="BV91" i="61" s="1"/>
  <c r="AA92" i="61"/>
  <c r="AK92" i="61" s="1"/>
  <c r="AP92" i="61" s="1"/>
  <c r="F69" i="55" s="1"/>
  <c r="E69" i="55" s="1"/>
  <c r="AA93" i="61"/>
  <c r="AK93" i="61" s="1"/>
  <c r="AP93" i="61" s="1"/>
  <c r="F70" i="55" s="1"/>
  <c r="E70" i="55" s="1"/>
  <c r="AA94" i="61"/>
  <c r="AK94" i="61" s="1"/>
  <c r="AP94" i="61" s="1"/>
  <c r="F71" i="55" s="1"/>
  <c r="E71" i="55" s="1"/>
  <c r="AA39" i="61"/>
  <c r="BL39" i="61" s="1"/>
  <c r="BL40" i="61"/>
  <c r="BQ40" i="61" s="1"/>
  <c r="BV40" i="61" s="1"/>
  <c r="BL41" i="61"/>
  <c r="BQ41" i="61" s="1"/>
  <c r="BV41" i="61" s="1"/>
  <c r="BL42" i="61"/>
  <c r="BQ42" i="61" s="1"/>
  <c r="BV42" i="61" s="1"/>
  <c r="BL44" i="61"/>
  <c r="BQ44" i="61" s="1"/>
  <c r="BV44" i="61" s="1"/>
  <c r="BL45" i="61"/>
  <c r="BQ45" i="61" s="1"/>
  <c r="BV45" i="61" s="1"/>
  <c r="BL60" i="61"/>
  <c r="BQ60" i="61" s="1"/>
  <c r="BV60" i="61" s="1"/>
  <c r="BL61" i="61"/>
  <c r="BQ61" i="61" s="1"/>
  <c r="BL64" i="61"/>
  <c r="BQ64" i="61" s="1"/>
  <c r="BV64" i="61" s="1"/>
  <c r="BL65" i="61"/>
  <c r="BQ65" i="61" s="1"/>
  <c r="BV65" i="61" s="1"/>
  <c r="BL68" i="61"/>
  <c r="BQ68" i="61" s="1"/>
  <c r="BV68" i="61" s="1"/>
  <c r="BL72" i="61"/>
  <c r="BQ72" i="61" s="1"/>
  <c r="BV72" i="61" s="1"/>
  <c r="BL73" i="61"/>
  <c r="BQ73" i="61" s="1"/>
  <c r="BV73" i="61" s="1"/>
  <c r="BL74" i="61"/>
  <c r="BQ74" i="61" s="1"/>
  <c r="BV74" i="61" s="1"/>
  <c r="BL77" i="61"/>
  <c r="BQ77" i="61" s="1"/>
  <c r="BV77" i="61" s="1"/>
  <c r="BL78" i="61"/>
  <c r="BQ78" i="61" s="1"/>
  <c r="BV78" i="61" s="1"/>
  <c r="BL80" i="61"/>
  <c r="BQ80" i="61" s="1"/>
  <c r="BV80" i="61" s="1"/>
  <c r="BL81" i="61"/>
  <c r="BQ81" i="61" s="1"/>
  <c r="BV81" i="61" s="1"/>
  <c r="BL82" i="61"/>
  <c r="BQ82" i="61" s="1"/>
  <c r="BV82" i="61" s="1"/>
  <c r="BL84" i="61"/>
  <c r="BQ84" i="61" s="1"/>
  <c r="BV84" i="61" s="1"/>
  <c r="BL58" i="61" l="1"/>
  <c r="BQ58" i="61" s="1"/>
  <c r="BV58" i="61" s="1"/>
  <c r="BL57" i="61"/>
  <c r="BQ57" i="61" s="1"/>
  <c r="BL56" i="61"/>
  <c r="BQ56" i="61" s="1"/>
  <c r="BV56" i="61" s="1"/>
  <c r="BL85" i="61"/>
  <c r="BQ85" i="61" s="1"/>
  <c r="BV85" i="61" s="1"/>
  <c r="BL50" i="61"/>
  <c r="BQ50" i="61" s="1"/>
  <c r="BV50" i="61" s="1"/>
  <c r="BL52" i="61"/>
  <c r="BQ52" i="61" s="1"/>
  <c r="BV52" i="61" s="1"/>
  <c r="BL53" i="61"/>
  <c r="BQ53" i="61" s="1"/>
  <c r="BL92" i="61"/>
  <c r="BQ92" i="61" s="1"/>
  <c r="BV92" i="61" s="1"/>
  <c r="BL48" i="61"/>
  <c r="BQ48" i="61" s="1"/>
  <c r="BV48" i="61" s="1"/>
  <c r="BL46" i="61"/>
  <c r="BQ46" i="61" s="1"/>
  <c r="BV46" i="61" s="1"/>
  <c r="BL70" i="61"/>
  <c r="BQ70" i="61" s="1"/>
  <c r="BV70" i="61" s="1"/>
  <c r="BL94" i="61"/>
  <c r="BQ94" i="61" s="1"/>
  <c r="BV94" i="61" s="1"/>
  <c r="BL93" i="61"/>
  <c r="BQ93" i="61" s="1"/>
  <c r="BV93" i="61" s="1"/>
  <c r="BL66" i="61"/>
  <c r="BQ66" i="61" s="1"/>
  <c r="BV66" i="61" s="1"/>
  <c r="E33" i="55"/>
  <c r="V33" i="55"/>
  <c r="BL69" i="61"/>
  <c r="BQ69" i="61" s="1"/>
  <c r="BV69" i="61" s="1"/>
  <c r="BL90" i="61"/>
  <c r="BQ90" i="61" s="1"/>
  <c r="BV90" i="61" s="1"/>
  <c r="BL89" i="61"/>
  <c r="BQ89" i="61" s="1"/>
  <c r="BV89" i="61" s="1"/>
  <c r="BL62" i="61"/>
  <c r="BQ62" i="61" s="1"/>
  <c r="BL88" i="61"/>
  <c r="BQ88" i="61" s="1"/>
  <c r="BV88" i="61" s="1"/>
  <c r="E29" i="55"/>
  <c r="V29" i="55"/>
  <c r="BL86" i="61"/>
  <c r="BQ86" i="61" s="1"/>
  <c r="BV86" i="61" s="1"/>
  <c r="BL54" i="61"/>
  <c r="BQ54" i="61" s="1"/>
  <c r="BV54" i="61" s="1"/>
  <c r="E22" i="55"/>
  <c r="V22" i="55"/>
  <c r="BL76" i="61"/>
  <c r="BQ76" i="61" s="1"/>
  <c r="BV76" i="61" s="1"/>
  <c r="BL49" i="61"/>
  <c r="BQ49" i="61" s="1"/>
  <c r="BV49" i="61" s="1"/>
  <c r="E18" i="55"/>
  <c r="V18" i="55"/>
  <c r="E17" i="55"/>
  <c r="V17" i="55"/>
  <c r="CA55" i="61"/>
  <c r="CA51" i="61"/>
  <c r="CA47" i="61"/>
  <c r="CA43" i="61"/>
  <c r="AU62" i="61"/>
  <c r="CA61" i="61"/>
  <c r="AU61" i="61"/>
  <c r="AU57" i="61"/>
  <c r="AU53" i="61"/>
  <c r="CA53" i="61"/>
  <c r="CA62" i="61"/>
  <c r="CA57" i="61"/>
  <c r="BV57" i="61" s="1"/>
  <c r="AK91" i="61"/>
  <c r="AP91" i="61" s="1"/>
  <c r="F68" i="55" s="1"/>
  <c r="E68" i="55" s="1"/>
  <c r="AK87" i="61"/>
  <c r="AP87" i="61" s="1"/>
  <c r="F64" i="55" s="1"/>
  <c r="E64" i="55" s="1"/>
  <c r="AK83" i="61"/>
  <c r="AP83" i="61" s="1"/>
  <c r="F60" i="55" s="1"/>
  <c r="E60" i="55" s="1"/>
  <c r="AK79" i="61"/>
  <c r="AK75" i="61"/>
  <c r="AP75" i="61" s="1"/>
  <c r="F52" i="55" s="1"/>
  <c r="E52" i="55" s="1"/>
  <c r="AK71" i="61"/>
  <c r="AP71" i="61" s="1"/>
  <c r="F48" i="55" s="1"/>
  <c r="E48" i="55" s="1"/>
  <c r="AK67" i="61"/>
  <c r="AP67" i="61" s="1"/>
  <c r="F44" i="55" s="1"/>
  <c r="E44" i="55" s="1"/>
  <c r="AK63" i="61"/>
  <c r="AP63" i="61" s="1"/>
  <c r="F40" i="55" s="1"/>
  <c r="E40" i="55" s="1"/>
  <c r="AK59" i="61"/>
  <c r="AP59" i="61" s="1"/>
  <c r="F36" i="55" s="1"/>
  <c r="E36" i="55" s="1"/>
  <c r="AK55" i="61"/>
  <c r="AK51" i="61"/>
  <c r="AK47" i="61"/>
  <c r="AK43" i="61"/>
  <c r="V46" i="55"/>
  <c r="CD53" i="61" l="1"/>
  <c r="CC53" i="61"/>
  <c r="CB53" i="61"/>
  <c r="AX57" i="61"/>
  <c r="AW57" i="61"/>
  <c r="AV57" i="61"/>
  <c r="CD61" i="61"/>
  <c r="CC61" i="61"/>
  <c r="CB61" i="61"/>
  <c r="CB43" i="61"/>
  <c r="CD43" i="61"/>
  <c r="CC43" i="61"/>
  <c r="CD51" i="61"/>
  <c r="CB51" i="61"/>
  <c r="CE51" i="61" s="1"/>
  <c r="CC51" i="61"/>
  <c r="AU47" i="61"/>
  <c r="AP47" i="61" s="1"/>
  <c r="F24" i="55" s="1"/>
  <c r="AP79" i="61"/>
  <c r="F56" i="55" s="1"/>
  <c r="E56" i="55" s="1"/>
  <c r="BV53" i="61"/>
  <c r="AP57" i="61"/>
  <c r="F34" i="55" s="1"/>
  <c r="BV61" i="61"/>
  <c r="BV43" i="61"/>
  <c r="BV51" i="61"/>
  <c r="AU43" i="61"/>
  <c r="CC62" i="61"/>
  <c r="CD62" i="61"/>
  <c r="CB62" i="61"/>
  <c r="AX53" i="61"/>
  <c r="AW53" i="61"/>
  <c r="AV53" i="61"/>
  <c r="AX61" i="61"/>
  <c r="AW61" i="61"/>
  <c r="AV61" i="61"/>
  <c r="AW62" i="61"/>
  <c r="AV62" i="61"/>
  <c r="AX62" i="61"/>
  <c r="CB47" i="61"/>
  <c r="CC47" i="61"/>
  <c r="CD47" i="61"/>
  <c r="CB55" i="61"/>
  <c r="CC55" i="61"/>
  <c r="CD55" i="61"/>
  <c r="CD57" i="61"/>
  <c r="CC57" i="61"/>
  <c r="CB57" i="61"/>
  <c r="AU51" i="61"/>
  <c r="AP51" i="61" s="1"/>
  <c r="F28" i="55" s="1"/>
  <c r="AU55" i="61"/>
  <c r="AP55" i="61" s="1"/>
  <c r="F32" i="55" s="1"/>
  <c r="BV62" i="61"/>
  <c r="AP53" i="61"/>
  <c r="F30" i="55" s="1"/>
  <c r="E30" i="55" s="1"/>
  <c r="AP61" i="61"/>
  <c r="F38" i="55" s="1"/>
  <c r="E38" i="55" s="1"/>
  <c r="AP62" i="61"/>
  <c r="F39" i="55" s="1"/>
  <c r="E39" i="55" s="1"/>
  <c r="BV47" i="61"/>
  <c r="BV55" i="61"/>
  <c r="V56" i="55" l="1"/>
  <c r="AN56" i="55" s="1"/>
  <c r="CC8" i="61"/>
  <c r="P12" i="54" s="1"/>
  <c r="AY53" i="61"/>
  <c r="CE53" i="61"/>
  <c r="E24" i="55"/>
  <c r="AW55" i="61"/>
  <c r="AX55" i="61"/>
  <c r="AV55" i="61"/>
  <c r="CE57" i="61"/>
  <c r="CE47" i="61"/>
  <c r="AY61" i="61"/>
  <c r="CE43" i="61"/>
  <c r="CD8" i="61"/>
  <c r="P15" i="54" s="1"/>
  <c r="E28" i="55"/>
  <c r="AV43" i="61"/>
  <c r="AX43" i="61"/>
  <c r="AW43" i="61"/>
  <c r="CB8" i="61"/>
  <c r="AY57" i="61"/>
  <c r="E32" i="55"/>
  <c r="CE55" i="61"/>
  <c r="AV51" i="61"/>
  <c r="AX51" i="61"/>
  <c r="AW51" i="61"/>
  <c r="AY62" i="61"/>
  <c r="CE62" i="61"/>
  <c r="AP43" i="61"/>
  <c r="F20" i="55" s="1"/>
  <c r="E34" i="55"/>
  <c r="AV47" i="61"/>
  <c r="AW47" i="61"/>
  <c r="AX47" i="61"/>
  <c r="CE61" i="61"/>
  <c r="AY55" i="61" l="1"/>
  <c r="AY47" i="61"/>
  <c r="AY51" i="61"/>
  <c r="AV8" i="61"/>
  <c r="CE8" i="61"/>
  <c r="P9" i="54"/>
  <c r="P8" i="54" s="1"/>
  <c r="E20" i="55"/>
  <c r="AX8" i="61"/>
  <c r="J15" i="54" s="1"/>
  <c r="AY43" i="61"/>
  <c r="AW8" i="61"/>
  <c r="V34" i="55"/>
  <c r="V32" i="55"/>
  <c r="V28" i="55"/>
  <c r="V24" i="55"/>
  <c r="J12" i="54" l="1"/>
  <c r="J9" i="54"/>
  <c r="J8" i="54" s="1"/>
  <c r="AY8" i="61"/>
  <c r="BU27" i="61"/>
  <c r="BU28" i="61"/>
  <c r="AO27" i="61"/>
  <c r="AO28" i="61"/>
  <c r="Z28" i="61"/>
  <c r="Z27" i="61"/>
  <c r="T28" i="61"/>
  <c r="T27" i="61"/>
  <c r="E19" i="54"/>
  <c r="H33" i="54" l="1"/>
  <c r="I33" i="54" s="1"/>
  <c r="AT27" i="61"/>
  <c r="N34" i="54"/>
  <c r="BZ28" i="61"/>
  <c r="N33" i="54"/>
  <c r="BZ27" i="61"/>
  <c r="H34" i="54"/>
  <c r="I34" i="54" s="1"/>
  <c r="AT28" i="61"/>
  <c r="CM94" i="61" l="1"/>
  <c r="BO94" i="61"/>
  <c r="X94" i="61"/>
  <c r="L94" i="61"/>
  <c r="K94" i="61"/>
  <c r="J94" i="61"/>
  <c r="CN93" i="61"/>
  <c r="BG93" i="61"/>
  <c r="AC93" i="61"/>
  <c r="Q93" i="61"/>
  <c r="L93" i="61"/>
  <c r="K93" i="61"/>
  <c r="J93" i="61"/>
  <c r="CN92" i="61"/>
  <c r="BH92" i="61"/>
  <c r="AH92" i="61"/>
  <c r="AD92" i="61"/>
  <c r="R92" i="61"/>
  <c r="L92" i="61"/>
  <c r="K92" i="61"/>
  <c r="J92" i="61"/>
  <c r="BN91" i="61"/>
  <c r="AC91" i="61"/>
  <c r="Q91" i="61"/>
  <c r="L91" i="61"/>
  <c r="K91" i="61"/>
  <c r="J91" i="61"/>
  <c r="AI90" i="61"/>
  <c r="L90" i="61"/>
  <c r="K90" i="61"/>
  <c r="J90" i="61"/>
  <c r="CN89" i="61"/>
  <c r="BN89" i="61"/>
  <c r="AB89" i="61"/>
  <c r="W89" i="61"/>
  <c r="L89" i="61"/>
  <c r="K89" i="61"/>
  <c r="J89" i="61"/>
  <c r="CM88" i="61"/>
  <c r="BH88" i="61"/>
  <c r="AD88" i="61"/>
  <c r="R88" i="61"/>
  <c r="L88" i="61"/>
  <c r="K88" i="61"/>
  <c r="J88" i="61"/>
  <c r="BM87" i="61"/>
  <c r="BG87" i="61"/>
  <c r="V87" i="61"/>
  <c r="Q87" i="61"/>
  <c r="L87" i="61"/>
  <c r="K87" i="61"/>
  <c r="J87" i="61"/>
  <c r="CN86" i="61"/>
  <c r="BO86" i="61"/>
  <c r="AG86" i="61"/>
  <c r="X86" i="61"/>
  <c r="L86" i="61"/>
  <c r="K86" i="61"/>
  <c r="J86" i="61"/>
  <c r="CN85" i="61"/>
  <c r="BH85" i="61"/>
  <c r="AI85" i="61"/>
  <c r="AB85" i="61"/>
  <c r="W85" i="61"/>
  <c r="P85" i="61"/>
  <c r="L85" i="61"/>
  <c r="K85" i="61"/>
  <c r="J85" i="61"/>
  <c r="CM84" i="61"/>
  <c r="AH84" i="61"/>
  <c r="L84" i="61"/>
  <c r="K84" i="61"/>
  <c r="J84" i="61"/>
  <c r="BM83" i="61"/>
  <c r="AC83" i="61"/>
  <c r="L83" i="61"/>
  <c r="K83" i="61"/>
  <c r="J83" i="61"/>
  <c r="CL82" i="61"/>
  <c r="BO82" i="61"/>
  <c r="BF82" i="61"/>
  <c r="AB82" i="61"/>
  <c r="L82" i="61"/>
  <c r="K82" i="61"/>
  <c r="J82" i="61"/>
  <c r="CN81" i="61"/>
  <c r="BO81" i="61"/>
  <c r="AD81" i="61"/>
  <c r="X81" i="61"/>
  <c r="R81" i="61"/>
  <c r="L81" i="61"/>
  <c r="K81" i="61"/>
  <c r="J81" i="61"/>
  <c r="CN80" i="61"/>
  <c r="BH80" i="61"/>
  <c r="AI80" i="61"/>
  <c r="AD80" i="61"/>
  <c r="R80" i="61"/>
  <c r="L80" i="61"/>
  <c r="K80" i="61"/>
  <c r="J80" i="61"/>
  <c r="CN78" i="61"/>
  <c r="BO78" i="61"/>
  <c r="BH78" i="61"/>
  <c r="AI78" i="61"/>
  <c r="X78" i="61"/>
  <c r="L78" i="61"/>
  <c r="K78" i="61"/>
  <c r="J78" i="61"/>
  <c r="CN77" i="61"/>
  <c r="AI77" i="61"/>
  <c r="AD77" i="61"/>
  <c r="R77" i="61"/>
  <c r="L77" i="61"/>
  <c r="K77" i="61"/>
  <c r="J77" i="61"/>
  <c r="CL76" i="61"/>
  <c r="BO76" i="61"/>
  <c r="BH76" i="61"/>
  <c r="AD76" i="61"/>
  <c r="X76" i="61"/>
  <c r="R76" i="61"/>
  <c r="L76" i="61"/>
  <c r="K76" i="61"/>
  <c r="J76" i="61"/>
  <c r="CN75" i="61"/>
  <c r="BO75" i="61"/>
  <c r="BF75" i="61"/>
  <c r="X75" i="61"/>
  <c r="L75" i="61"/>
  <c r="K75" i="61"/>
  <c r="J75" i="61"/>
  <c r="CN74" i="61"/>
  <c r="BO74" i="61"/>
  <c r="AI74" i="61"/>
  <c r="AD74" i="61"/>
  <c r="X74" i="61"/>
  <c r="R74" i="61"/>
  <c r="L74" i="61"/>
  <c r="K74" i="61"/>
  <c r="J74" i="61"/>
  <c r="CN73" i="61"/>
  <c r="BN73" i="61"/>
  <c r="BH73" i="61"/>
  <c r="AI73" i="61"/>
  <c r="AD73" i="61"/>
  <c r="W73" i="61"/>
  <c r="L73" i="61"/>
  <c r="K73" i="61"/>
  <c r="J73" i="61"/>
  <c r="BH72" i="61"/>
  <c r="AH72" i="61"/>
  <c r="AD72" i="61"/>
  <c r="R72" i="61"/>
  <c r="L72" i="61"/>
  <c r="K72" i="61"/>
  <c r="J72" i="61"/>
  <c r="AI71" i="61"/>
  <c r="X71" i="61"/>
  <c r="L71" i="61"/>
  <c r="K71" i="61"/>
  <c r="J71" i="61"/>
  <c r="CN70" i="61"/>
  <c r="BO70" i="61"/>
  <c r="BH70" i="61"/>
  <c r="X70" i="61"/>
  <c r="L70" i="61"/>
  <c r="K70" i="61"/>
  <c r="J70" i="61"/>
  <c r="BO68" i="61"/>
  <c r="BH68" i="61"/>
  <c r="AI68" i="61"/>
  <c r="AD68" i="61"/>
  <c r="X68" i="61"/>
  <c r="L68" i="61"/>
  <c r="K68" i="61"/>
  <c r="J68" i="61"/>
  <c r="BO67" i="61"/>
  <c r="BH67" i="61"/>
  <c r="AI67" i="61"/>
  <c r="X67" i="61"/>
  <c r="L67" i="61"/>
  <c r="K67" i="61"/>
  <c r="J67" i="61"/>
  <c r="CN66" i="61"/>
  <c r="BM66" i="61"/>
  <c r="BH66" i="61"/>
  <c r="AI66" i="61"/>
  <c r="V66" i="61"/>
  <c r="R66" i="61"/>
  <c r="L66" i="61"/>
  <c r="K66" i="61"/>
  <c r="J66" i="61"/>
  <c r="CN65" i="61"/>
  <c r="BO65" i="61"/>
  <c r="BH65" i="61"/>
  <c r="AI65" i="61"/>
  <c r="AD65" i="61"/>
  <c r="X65" i="61"/>
  <c r="R65" i="61"/>
  <c r="L65" i="61"/>
  <c r="K65" i="61"/>
  <c r="J65" i="61"/>
  <c r="CN64" i="61"/>
  <c r="BO64" i="61"/>
  <c r="BH64" i="61"/>
  <c r="AI64" i="61"/>
  <c r="AD64" i="61"/>
  <c r="L64" i="61"/>
  <c r="K64" i="61"/>
  <c r="J64" i="61"/>
  <c r="CN63" i="61"/>
  <c r="BO63" i="61"/>
  <c r="BH63" i="61"/>
  <c r="AI63" i="61"/>
  <c r="AD63" i="61"/>
  <c r="X63" i="61"/>
  <c r="R63" i="61"/>
  <c r="L63" i="61"/>
  <c r="K63" i="61"/>
  <c r="J63" i="61"/>
  <c r="CN62" i="61"/>
  <c r="AI62" i="61"/>
  <c r="AD62" i="61"/>
  <c r="X62" i="61"/>
  <c r="R62" i="61"/>
  <c r="L62" i="61"/>
  <c r="K62" i="61"/>
  <c r="J62" i="61"/>
  <c r="BO61" i="61"/>
  <c r="BH61" i="61"/>
  <c r="AD61" i="61"/>
  <c r="X61" i="61"/>
  <c r="R61" i="61"/>
  <c r="L61" i="61"/>
  <c r="K61" i="61"/>
  <c r="J61" i="61"/>
  <c r="BO60" i="61"/>
  <c r="BF60" i="61"/>
  <c r="AB60" i="61"/>
  <c r="L60" i="61"/>
  <c r="K60" i="61"/>
  <c r="J60" i="61"/>
  <c r="CN59" i="61"/>
  <c r="BO59" i="61"/>
  <c r="X59" i="61"/>
  <c r="R59" i="61"/>
  <c r="L59" i="61"/>
  <c r="K59" i="61"/>
  <c r="J59" i="61"/>
  <c r="CN58" i="61"/>
  <c r="BH58" i="61"/>
  <c r="AI58" i="61"/>
  <c r="V58" i="61"/>
  <c r="L58" i="61"/>
  <c r="K58" i="61"/>
  <c r="J58" i="61"/>
  <c r="BH57" i="61"/>
  <c r="AG57" i="61"/>
  <c r="AD57" i="61"/>
  <c r="X57" i="61"/>
  <c r="R57" i="61"/>
  <c r="L57" i="61"/>
  <c r="K57" i="61"/>
  <c r="J57" i="61"/>
  <c r="BO56" i="61"/>
  <c r="BF56" i="61"/>
  <c r="AI56" i="61"/>
  <c r="P56" i="61"/>
  <c r="L56" i="61"/>
  <c r="K56" i="61"/>
  <c r="J56" i="61"/>
  <c r="CN55" i="61"/>
  <c r="BO55" i="61"/>
  <c r="AD55" i="61"/>
  <c r="X55" i="61"/>
  <c r="R55" i="61"/>
  <c r="L55" i="61"/>
  <c r="K55" i="61"/>
  <c r="J55" i="61"/>
  <c r="CN54" i="61"/>
  <c r="BH54" i="61"/>
  <c r="AI54" i="61"/>
  <c r="X54" i="61"/>
  <c r="R54" i="61"/>
  <c r="L54" i="61"/>
  <c r="K54" i="61"/>
  <c r="J54" i="61"/>
  <c r="BH53" i="61"/>
  <c r="AD53" i="61"/>
  <c r="R53" i="61"/>
  <c r="L53" i="61"/>
  <c r="K53" i="61"/>
  <c r="J53" i="61"/>
  <c r="BO52" i="61"/>
  <c r="BH52" i="61"/>
  <c r="AI52" i="61"/>
  <c r="AC52" i="61"/>
  <c r="Q52" i="61"/>
  <c r="L52" i="61"/>
  <c r="K52" i="61"/>
  <c r="J52" i="61"/>
  <c r="BO51" i="61"/>
  <c r="AI51" i="61"/>
  <c r="AD51" i="61"/>
  <c r="X51" i="61"/>
  <c r="L51" i="61"/>
  <c r="K51" i="61"/>
  <c r="J51" i="61"/>
  <c r="CN50" i="61"/>
  <c r="BM50" i="61"/>
  <c r="BH50" i="61"/>
  <c r="AI50" i="61"/>
  <c r="AD50" i="61"/>
  <c r="R50" i="61"/>
  <c r="L50" i="61"/>
  <c r="K50" i="61"/>
  <c r="J50" i="61"/>
  <c r="CN49" i="61"/>
  <c r="BH49" i="61"/>
  <c r="AI49" i="61"/>
  <c r="AD49" i="61"/>
  <c r="R49" i="61"/>
  <c r="L49" i="61"/>
  <c r="K49" i="61"/>
  <c r="J49" i="61"/>
  <c r="CN48" i="61"/>
  <c r="BO48" i="61"/>
  <c r="AD48" i="61"/>
  <c r="R48" i="61"/>
  <c r="L48" i="61"/>
  <c r="K48" i="61"/>
  <c r="J48" i="61"/>
  <c r="BO47" i="61"/>
  <c r="AI47" i="61"/>
  <c r="AD47" i="61"/>
  <c r="X47" i="61"/>
  <c r="L47" i="61"/>
  <c r="K47" i="61"/>
  <c r="J47" i="61"/>
  <c r="CN46" i="61"/>
  <c r="AI46" i="61"/>
  <c r="AD46" i="61"/>
  <c r="R46" i="61"/>
  <c r="L46" i="61"/>
  <c r="K46" i="61"/>
  <c r="J46" i="61"/>
  <c r="CL45" i="61"/>
  <c r="BO45" i="61"/>
  <c r="BH45" i="61"/>
  <c r="AH45" i="61"/>
  <c r="AD45" i="61"/>
  <c r="R45" i="61"/>
  <c r="L45" i="61"/>
  <c r="K45" i="61"/>
  <c r="J45" i="61"/>
  <c r="CN44" i="61"/>
  <c r="BO44" i="61"/>
  <c r="AD44" i="61"/>
  <c r="P44" i="61"/>
  <c r="L44" i="61"/>
  <c r="K44" i="61"/>
  <c r="J44" i="61"/>
  <c r="CN43" i="61"/>
  <c r="BO43" i="61"/>
  <c r="BG43" i="61"/>
  <c r="AI43" i="61"/>
  <c r="X43" i="61"/>
  <c r="R43" i="61"/>
  <c r="L43" i="61"/>
  <c r="K43" i="61"/>
  <c r="J43" i="61"/>
  <c r="CN42" i="61"/>
  <c r="AI42" i="61"/>
  <c r="X42" i="61"/>
  <c r="R42" i="61"/>
  <c r="L42" i="61"/>
  <c r="K42" i="61"/>
  <c r="J42" i="61"/>
  <c r="CL41" i="61"/>
  <c r="BH41" i="61"/>
  <c r="AI41" i="61"/>
  <c r="AD41" i="61"/>
  <c r="X41" i="61"/>
  <c r="R41" i="61"/>
  <c r="L41" i="61"/>
  <c r="K41" i="61"/>
  <c r="J41" i="61"/>
  <c r="BF40" i="61"/>
  <c r="AD40" i="61"/>
  <c r="P40" i="61"/>
  <c r="L40" i="61"/>
  <c r="K40" i="61"/>
  <c r="J40" i="61"/>
  <c r="CN39" i="61"/>
  <c r="BO39" i="61"/>
  <c r="BF39" i="61"/>
  <c r="AI39" i="61"/>
  <c r="AB39" i="61"/>
  <c r="X39" i="61"/>
  <c r="P39" i="61"/>
  <c r="BY10" i="61"/>
  <c r="BX10" i="61"/>
  <c r="BW10" i="61"/>
  <c r="BY9" i="61"/>
  <c r="BX9" i="61"/>
  <c r="BW9" i="61"/>
  <c r="J39" i="61" l="1"/>
  <c r="J8" i="61" s="1"/>
  <c r="F9" i="54" s="1"/>
  <c r="BQ39" i="61"/>
  <c r="BV39" i="61" s="1"/>
  <c r="AK39" i="61"/>
  <c r="AP39" i="61" s="1"/>
  <c r="F16" i="55" s="1"/>
  <c r="BF73" i="61"/>
  <c r="BT55" i="61"/>
  <c r="BY55" i="61" s="1"/>
  <c r="AH85" i="61"/>
  <c r="Q56" i="61"/>
  <c r="AG56" i="61"/>
  <c r="AH41" i="61"/>
  <c r="AG45" i="61"/>
  <c r="AB55" i="61"/>
  <c r="AG67" i="61"/>
  <c r="BG75" i="61"/>
  <c r="CL43" i="61"/>
  <c r="BF52" i="61"/>
  <c r="Q40" i="61"/>
  <c r="BN50" i="61"/>
  <c r="BS50" i="61" s="1"/>
  <c r="AH52" i="61"/>
  <c r="AM52" i="61" s="1"/>
  <c r="BG52" i="61"/>
  <c r="AC60" i="61"/>
  <c r="BG60" i="61"/>
  <c r="AC63" i="61"/>
  <c r="BF63" i="61"/>
  <c r="M56" i="61"/>
  <c r="AD52" i="61"/>
  <c r="AN52" i="61" s="1"/>
  <c r="AS52" i="61" s="1"/>
  <c r="W57" i="61"/>
  <c r="P63" i="61"/>
  <c r="Q81" i="61"/>
  <c r="BH82" i="61"/>
  <c r="AC85" i="61"/>
  <c r="Q92" i="61"/>
  <c r="K39" i="61"/>
  <c r="K8" i="61" s="1"/>
  <c r="F12" i="54" s="1"/>
  <c r="CL39" i="61"/>
  <c r="BH40" i="61"/>
  <c r="M44" i="61"/>
  <c r="CM49" i="61"/>
  <c r="AB50" i="61"/>
  <c r="AB51" i="61"/>
  <c r="P52" i="61"/>
  <c r="M64" i="61"/>
  <c r="AG72" i="61"/>
  <c r="P80" i="61"/>
  <c r="BT82" i="61"/>
  <c r="BN86" i="61"/>
  <c r="BS86" i="61" s="1"/>
  <c r="BR87" i="61"/>
  <c r="P87" i="61"/>
  <c r="AD93" i="61"/>
  <c r="BH93" i="61"/>
  <c r="L39" i="61"/>
  <c r="AG39" i="61"/>
  <c r="CM41" i="61"/>
  <c r="P43" i="61"/>
  <c r="AG43" i="61"/>
  <c r="AI45" i="61"/>
  <c r="AC47" i="61"/>
  <c r="Q48" i="61"/>
  <c r="R52" i="61"/>
  <c r="AH57" i="61"/>
  <c r="Q59" i="61"/>
  <c r="W61" i="61"/>
  <c r="Q63" i="61"/>
  <c r="BG63" i="61"/>
  <c r="CL70" i="61"/>
  <c r="AI72" i="61"/>
  <c r="BN76" i="61"/>
  <c r="BS76" i="61" s="1"/>
  <c r="BT81" i="61"/>
  <c r="BY81" i="61" s="1"/>
  <c r="AC82" i="61"/>
  <c r="R85" i="61"/>
  <c r="AD85" i="61"/>
  <c r="AN85" i="61" s="1"/>
  <c r="AS85" i="61" s="1"/>
  <c r="V86" i="61"/>
  <c r="AC88" i="61"/>
  <c r="CL88" i="61"/>
  <c r="M89" i="61"/>
  <c r="AD89" i="61"/>
  <c r="AG90" i="61"/>
  <c r="CL92" i="61"/>
  <c r="R93" i="61"/>
  <c r="M40" i="61"/>
  <c r="AB64" i="61"/>
  <c r="BM68" i="61"/>
  <c r="BR68" i="61" s="1"/>
  <c r="V73" i="61"/>
  <c r="AB80" i="61"/>
  <c r="AC81" i="61"/>
  <c r="AD82" i="61"/>
  <c r="BG82" i="61"/>
  <c r="CL85" i="61"/>
  <c r="CM92" i="61"/>
  <c r="AC39" i="61"/>
  <c r="W41" i="61"/>
  <c r="AC44" i="61"/>
  <c r="CM44" i="61"/>
  <c r="AG47" i="61"/>
  <c r="CM48" i="61"/>
  <c r="P54" i="61"/>
  <c r="BH56" i="61"/>
  <c r="BT59" i="61"/>
  <c r="BY59" i="61" s="1"/>
  <c r="BN61" i="61"/>
  <c r="BS61" i="61" s="1"/>
  <c r="M82" i="61"/>
  <c r="X44" i="61"/>
  <c r="V44" i="61"/>
  <c r="BO90" i="61"/>
  <c r="BT90" i="61" s="1"/>
  <c r="BN90" i="61"/>
  <c r="BM90" i="61"/>
  <c r="BO41" i="61"/>
  <c r="BT41" i="61" s="1"/>
  <c r="BN41" i="61"/>
  <c r="BS41" i="61" s="1"/>
  <c r="BF44" i="61"/>
  <c r="BG44" i="61"/>
  <c r="BH48" i="61"/>
  <c r="BG48" i="61"/>
  <c r="V50" i="61"/>
  <c r="X50" i="61"/>
  <c r="W50" i="61"/>
  <c r="X53" i="61"/>
  <c r="W53" i="61"/>
  <c r="V53" i="61"/>
  <c r="BO54" i="61"/>
  <c r="BT54" i="61" s="1"/>
  <c r="BY54" i="61" s="1"/>
  <c r="BN54" i="61"/>
  <c r="BS54" i="61" s="1"/>
  <c r="BM54" i="61"/>
  <c r="BR54" i="61" s="1"/>
  <c r="AB56" i="61"/>
  <c r="AL56" i="61" s="1"/>
  <c r="AQ56" i="61" s="1"/>
  <c r="AD56" i="61"/>
  <c r="AN56" i="61" s="1"/>
  <c r="AC56" i="61"/>
  <c r="CN60" i="61"/>
  <c r="CM60" i="61"/>
  <c r="R68" i="61"/>
  <c r="Q68" i="61"/>
  <c r="P68" i="61"/>
  <c r="P75" i="61"/>
  <c r="Q75" i="61"/>
  <c r="R78" i="61"/>
  <c r="Q78" i="61"/>
  <c r="P78" i="61"/>
  <c r="P82" i="61"/>
  <c r="R82" i="61"/>
  <c r="Q82" i="61"/>
  <c r="R84" i="61"/>
  <c r="Q84" i="61"/>
  <c r="P84" i="61"/>
  <c r="AI89" i="61"/>
  <c r="AH89" i="61"/>
  <c r="AG89" i="61"/>
  <c r="AL89" i="61" s="1"/>
  <c r="X90" i="61"/>
  <c r="W90" i="61"/>
  <c r="W93" i="61"/>
  <c r="X93" i="61"/>
  <c r="X49" i="61"/>
  <c r="W49" i="61"/>
  <c r="AI93" i="61"/>
  <c r="AH93" i="61"/>
  <c r="AM93" i="61" s="1"/>
  <c r="AR93" i="61" s="1"/>
  <c r="X40" i="61"/>
  <c r="V40" i="61"/>
  <c r="AD43" i="61"/>
  <c r="AC43" i="61"/>
  <c r="BM46" i="61"/>
  <c r="BR46" i="61" s="1"/>
  <c r="BO46" i="61"/>
  <c r="BT46" i="61" s="1"/>
  <c r="BY46" i="61" s="1"/>
  <c r="BN46" i="61"/>
  <c r="CN56" i="61"/>
  <c r="CM56" i="61"/>
  <c r="AD59" i="61"/>
  <c r="AB59" i="61"/>
  <c r="R64" i="61"/>
  <c r="Q64" i="61"/>
  <c r="AD66" i="61"/>
  <c r="AN66" i="61" s="1"/>
  <c r="AS66" i="61" s="1"/>
  <c r="AB66" i="61"/>
  <c r="R70" i="61"/>
  <c r="Q70" i="61"/>
  <c r="BN77" i="61"/>
  <c r="BS77" i="61" s="1"/>
  <c r="BO77" i="61"/>
  <c r="BO80" i="61"/>
  <c r="BT80" i="61" s="1"/>
  <c r="BY80" i="61" s="1"/>
  <c r="BN80" i="61"/>
  <c r="BS80" i="61" s="1"/>
  <c r="BM80" i="61"/>
  <c r="BR80" i="61" s="1"/>
  <c r="AI81" i="61"/>
  <c r="AN81" i="61" s="1"/>
  <c r="AG81" i="61"/>
  <c r="AL81" i="61" s="1"/>
  <c r="X82" i="61"/>
  <c r="W82" i="61"/>
  <c r="BH84" i="61"/>
  <c r="BF84" i="61"/>
  <c r="BN85" i="61"/>
  <c r="BS85" i="61" s="1"/>
  <c r="BM85" i="61"/>
  <c r="BR85" i="61" s="1"/>
  <c r="BW85" i="61" s="1"/>
  <c r="CL90" i="61"/>
  <c r="CM90" i="61"/>
  <c r="X45" i="61"/>
  <c r="W45" i="61"/>
  <c r="BO58" i="61"/>
  <c r="BT58" i="61" s="1"/>
  <c r="BY58" i="61" s="1"/>
  <c r="BN58" i="61"/>
  <c r="BS58" i="61" s="1"/>
  <c r="BM58" i="61"/>
  <c r="BR58" i="61" s="1"/>
  <c r="AD67" i="61"/>
  <c r="AN67" i="61" s="1"/>
  <c r="AS67" i="61" s="1"/>
  <c r="AC67" i="61"/>
  <c r="AB67" i="61"/>
  <c r="BO72" i="61"/>
  <c r="BN72" i="61"/>
  <c r="BS72" i="61" s="1"/>
  <c r="BH74" i="61"/>
  <c r="BG74" i="61"/>
  <c r="BF74" i="61"/>
  <c r="CN40" i="61"/>
  <c r="CM40" i="61"/>
  <c r="AD42" i="61"/>
  <c r="AN42" i="61" s="1"/>
  <c r="AB42" i="61"/>
  <c r="AI48" i="61"/>
  <c r="AN48" i="61" s="1"/>
  <c r="AH48" i="61"/>
  <c r="BO49" i="61"/>
  <c r="BN49" i="61"/>
  <c r="BS49" i="61" s="1"/>
  <c r="BM49" i="61"/>
  <c r="BR49" i="61" s="1"/>
  <c r="CN52" i="61"/>
  <c r="CM52" i="61"/>
  <c r="CL52" i="61"/>
  <c r="BO53" i="61"/>
  <c r="BT53" i="61" s="1"/>
  <c r="BM53" i="61"/>
  <c r="BR53" i="61" s="1"/>
  <c r="CN68" i="61"/>
  <c r="CL68" i="61"/>
  <c r="AB71" i="61"/>
  <c r="AC71" i="61"/>
  <c r="AD75" i="61"/>
  <c r="AC75" i="61"/>
  <c r="AB75" i="61"/>
  <c r="AI76" i="61"/>
  <c r="AH76" i="61"/>
  <c r="AG76" i="61"/>
  <c r="AD78" i="61"/>
  <c r="AN78" i="61" s="1"/>
  <c r="AS78" i="61" s="1"/>
  <c r="AC78" i="61"/>
  <c r="X80" i="61"/>
  <c r="W80" i="61"/>
  <c r="Q83" i="61"/>
  <c r="R83" i="61"/>
  <c r="P83" i="61"/>
  <c r="AD84" i="61"/>
  <c r="AC84" i="61"/>
  <c r="AM84" i="61" s="1"/>
  <c r="BF89" i="61"/>
  <c r="BG89" i="61"/>
  <c r="AG94" i="61"/>
  <c r="AH94" i="61"/>
  <c r="CN41" i="61"/>
  <c r="AC51" i="61"/>
  <c r="W54" i="61"/>
  <c r="W58" i="61"/>
  <c r="CL63" i="61"/>
  <c r="AH64" i="61"/>
  <c r="BG64" i="61"/>
  <c r="W65" i="61"/>
  <c r="BM65" i="61"/>
  <c r="BR65" i="61" s="1"/>
  <c r="W66" i="61"/>
  <c r="W76" i="61"/>
  <c r="BF78" i="61"/>
  <c r="AB81" i="61"/>
  <c r="CM82" i="61"/>
  <c r="CL84" i="61"/>
  <c r="V85" i="61"/>
  <c r="BF85" i="61"/>
  <c r="AI86" i="61"/>
  <c r="CL86" i="61"/>
  <c r="W87" i="61"/>
  <c r="BN87" i="61"/>
  <c r="BS87" i="61" s="1"/>
  <c r="P88" i="61"/>
  <c r="AB88" i="61"/>
  <c r="CM89" i="61"/>
  <c r="BO91" i="61"/>
  <c r="BT91" i="61" s="1"/>
  <c r="P92" i="61"/>
  <c r="S92" i="61" s="1"/>
  <c r="AC92" i="61"/>
  <c r="AM92" i="61" s="1"/>
  <c r="BG92" i="61"/>
  <c r="BN94" i="61"/>
  <c r="BS94" i="61" s="1"/>
  <c r="BX94" i="61" s="1"/>
  <c r="CN94" i="61"/>
  <c r="Q39" i="61"/>
  <c r="BG39" i="61"/>
  <c r="R40" i="61"/>
  <c r="AC40" i="61"/>
  <c r="BG40" i="61"/>
  <c r="AG41" i="61"/>
  <c r="Q44" i="61"/>
  <c r="AB44" i="61"/>
  <c r="BN45" i="61"/>
  <c r="CM45" i="61"/>
  <c r="AB46" i="61"/>
  <c r="AB48" i="61"/>
  <c r="AG51" i="61"/>
  <c r="AB52" i="61"/>
  <c r="Q55" i="61"/>
  <c r="BG56" i="61"/>
  <c r="CM64" i="61"/>
  <c r="BT65" i="61"/>
  <c r="BY65" i="61" s="1"/>
  <c r="BN65" i="61"/>
  <c r="BS65" i="61" s="1"/>
  <c r="CM65" i="61"/>
  <c r="X66" i="61"/>
  <c r="BN66" i="61"/>
  <c r="BS66" i="61" s="1"/>
  <c r="BF67" i="61"/>
  <c r="AH68" i="61"/>
  <c r="BF68" i="61"/>
  <c r="BG70" i="61"/>
  <c r="V71" i="61"/>
  <c r="AG71" i="61"/>
  <c r="X73" i="61"/>
  <c r="BO73" i="61"/>
  <c r="BT73" i="61" s="1"/>
  <c r="BY73" i="61" s="1"/>
  <c r="P74" i="61"/>
  <c r="CL74" i="61"/>
  <c r="V75" i="61"/>
  <c r="CM75" i="61"/>
  <c r="CM76" i="61"/>
  <c r="AB77" i="61"/>
  <c r="AG78" i="61"/>
  <c r="CL78" i="61"/>
  <c r="CN82" i="61"/>
  <c r="X87" i="61"/>
  <c r="Q88" i="61"/>
  <c r="BH42" i="61"/>
  <c r="BF42" i="61"/>
  <c r="AI55" i="61"/>
  <c r="AG55" i="61"/>
  <c r="AD58" i="61"/>
  <c r="AN58" i="61" s="1"/>
  <c r="AS58" i="61" s="1"/>
  <c r="AB58" i="61"/>
  <c r="CN67" i="61"/>
  <c r="CL67" i="61"/>
  <c r="AH88" i="61"/>
  <c r="AG88" i="61"/>
  <c r="AI44" i="61"/>
  <c r="AN44" i="61" s="1"/>
  <c r="AH44" i="61"/>
  <c r="AG44" i="61"/>
  <c r="CN51" i="61"/>
  <c r="CL51" i="61"/>
  <c r="AH65" i="61"/>
  <c r="AG65" i="61"/>
  <c r="AC68" i="61"/>
  <c r="AB68" i="61"/>
  <c r="AD70" i="61"/>
  <c r="AC70" i="61"/>
  <c r="AB70" i="61"/>
  <c r="BO71" i="61"/>
  <c r="BT71" i="61" s="1"/>
  <c r="BM71" i="61"/>
  <c r="BR71" i="61" s="1"/>
  <c r="X72" i="61"/>
  <c r="W72" i="61"/>
  <c r="V72" i="61"/>
  <c r="BH81" i="61"/>
  <c r="BG81" i="61"/>
  <c r="BF81" i="61"/>
  <c r="BG83" i="61"/>
  <c r="BF83" i="61"/>
  <c r="BO42" i="61"/>
  <c r="BT42" i="61" s="1"/>
  <c r="BY42" i="61" s="1"/>
  <c r="BN42" i="61"/>
  <c r="BS42" i="61" s="1"/>
  <c r="BM42" i="61"/>
  <c r="BR42" i="61" s="1"/>
  <c r="BH46" i="61"/>
  <c r="BF46" i="61"/>
  <c r="X52" i="61"/>
  <c r="V52" i="61"/>
  <c r="AI70" i="61"/>
  <c r="AN70" i="61" s="1"/>
  <c r="AS70" i="61" s="1"/>
  <c r="AG70" i="61"/>
  <c r="BN93" i="61"/>
  <c r="BS93" i="61" s="1"/>
  <c r="BO93" i="61"/>
  <c r="BT93" i="61" s="1"/>
  <c r="BY93" i="61" s="1"/>
  <c r="BM93" i="61"/>
  <c r="BR93" i="61" s="1"/>
  <c r="M48" i="61"/>
  <c r="M52" i="61"/>
  <c r="AI59" i="61"/>
  <c r="AG59" i="61"/>
  <c r="AG61" i="61"/>
  <c r="AI61" i="61"/>
  <c r="AN61" i="61" s="1"/>
  <c r="AS61" i="61" s="1"/>
  <c r="AH61" i="61"/>
  <c r="BH62" i="61"/>
  <c r="BF62" i="61"/>
  <c r="X64" i="61"/>
  <c r="V64" i="61"/>
  <c r="R67" i="61"/>
  <c r="Q67" i="61"/>
  <c r="P67" i="61"/>
  <c r="CN71" i="61"/>
  <c r="CM71" i="61"/>
  <c r="CL71" i="61"/>
  <c r="AI82" i="61"/>
  <c r="AH82" i="61"/>
  <c r="AG82" i="61"/>
  <c r="AL82" i="61" s="1"/>
  <c r="AQ82" i="61" s="1"/>
  <c r="X91" i="61"/>
  <c r="W91" i="61"/>
  <c r="V91" i="61"/>
  <c r="W42" i="61"/>
  <c r="V42" i="61"/>
  <c r="AI60" i="61"/>
  <c r="AH60" i="61"/>
  <c r="AG60" i="61"/>
  <c r="R73" i="61"/>
  <c r="P73" i="61"/>
  <c r="M85" i="61"/>
  <c r="AH49" i="61"/>
  <c r="AG49" i="61"/>
  <c r="AD54" i="61"/>
  <c r="AN54" i="61" s="1"/>
  <c r="AS54" i="61" s="1"/>
  <c r="AB54" i="61"/>
  <c r="X56" i="61"/>
  <c r="V56" i="61"/>
  <c r="BT68" i="61"/>
  <c r="M68" i="61"/>
  <c r="BH77" i="61"/>
  <c r="BF77" i="61"/>
  <c r="AC87" i="61"/>
  <c r="AB87" i="61"/>
  <c r="R89" i="61"/>
  <c r="Q89" i="61"/>
  <c r="P89" i="61"/>
  <c r="BO40" i="61"/>
  <c r="BT40" i="61" s="1"/>
  <c r="BM40" i="61"/>
  <c r="BR40" i="61" s="1"/>
  <c r="X46" i="61"/>
  <c r="W46" i="61"/>
  <c r="V46" i="61"/>
  <c r="R47" i="61"/>
  <c r="Q47" i="61"/>
  <c r="P47" i="61"/>
  <c r="AI53" i="61"/>
  <c r="AN53" i="61" s="1"/>
  <c r="AS53" i="61" s="1"/>
  <c r="AH53" i="61"/>
  <c r="AG53" i="61"/>
  <c r="R58" i="61"/>
  <c r="P58" i="61"/>
  <c r="BH59" i="61"/>
  <c r="BG59" i="61"/>
  <c r="BF59" i="61"/>
  <c r="BO62" i="61"/>
  <c r="BT62" i="61" s="1"/>
  <c r="BY62" i="61" s="1"/>
  <c r="BN62" i="61"/>
  <c r="BS62" i="61" s="1"/>
  <c r="BM62" i="61"/>
  <c r="BR62" i="61" s="1"/>
  <c r="CN72" i="61"/>
  <c r="CM72" i="61"/>
  <c r="CL72" i="61"/>
  <c r="AI75" i="61"/>
  <c r="AH75" i="61"/>
  <c r="AG75" i="61"/>
  <c r="X83" i="61"/>
  <c r="W83" i="61"/>
  <c r="V83" i="61"/>
  <c r="CN47" i="61"/>
  <c r="CL47" i="61"/>
  <c r="X48" i="61"/>
  <c r="V48" i="61"/>
  <c r="R51" i="61"/>
  <c r="Q51" i="61"/>
  <c r="P51" i="61"/>
  <c r="P60" i="61"/>
  <c r="R60" i="61"/>
  <c r="Q60" i="61"/>
  <c r="W62" i="61"/>
  <c r="V62" i="61"/>
  <c r="AI40" i="61"/>
  <c r="AN40" i="61" s="1"/>
  <c r="AH40" i="61"/>
  <c r="AG40" i="61"/>
  <c r="BO57" i="61"/>
  <c r="BT57" i="61" s="1"/>
  <c r="BN57" i="61"/>
  <c r="BS57" i="61" s="1"/>
  <c r="BM57" i="61"/>
  <c r="BR57" i="61" s="1"/>
  <c r="X60" i="61"/>
  <c r="V60" i="61"/>
  <c r="R71" i="61"/>
  <c r="Q71" i="61"/>
  <c r="P71" i="61"/>
  <c r="BH71" i="61"/>
  <c r="BG71" i="61"/>
  <c r="BF71" i="61"/>
  <c r="X77" i="61"/>
  <c r="W77" i="61"/>
  <c r="V77" i="61"/>
  <c r="BG91" i="61"/>
  <c r="BF91" i="61"/>
  <c r="BT43" i="61"/>
  <c r="BY43" i="61" s="1"/>
  <c r="R44" i="61"/>
  <c r="S44" i="61" s="1"/>
  <c r="BH44" i="61"/>
  <c r="CN45" i="61"/>
  <c r="AC48" i="61"/>
  <c r="BO50" i="61"/>
  <c r="BT50" i="61" s="1"/>
  <c r="BY50" i="61" s="1"/>
  <c r="BN53" i="61"/>
  <c r="AN62" i="61"/>
  <c r="BT63" i="61"/>
  <c r="BY63" i="61" s="1"/>
  <c r="AC64" i="61"/>
  <c r="BO66" i="61"/>
  <c r="BG68" i="61"/>
  <c r="CM68" i="61"/>
  <c r="AD71" i="61"/>
  <c r="AN71" i="61" s="1"/>
  <c r="Q74" i="61"/>
  <c r="R75" i="61"/>
  <c r="BH75" i="61"/>
  <c r="CN76" i="61"/>
  <c r="BG78" i="61"/>
  <c r="BR83" i="61"/>
  <c r="BG84" i="61"/>
  <c r="BO87" i="61"/>
  <c r="BH89" i="61"/>
  <c r="CN90" i="61"/>
  <c r="AI94" i="61"/>
  <c r="AB40" i="61"/>
  <c r="BM45" i="61"/>
  <c r="BR45" i="61" s="1"/>
  <c r="BW45" i="61" s="1"/>
  <c r="AB47" i="61"/>
  <c r="P48" i="61"/>
  <c r="BF48" i="61"/>
  <c r="CL48" i="61"/>
  <c r="V49" i="61"/>
  <c r="CL49" i="61"/>
  <c r="P50" i="61"/>
  <c r="BM52" i="61"/>
  <c r="BR52" i="61" s="1"/>
  <c r="BW52" i="61" s="1"/>
  <c r="V54" i="61"/>
  <c r="BF54" i="61"/>
  <c r="BF58" i="61"/>
  <c r="CL60" i="61"/>
  <c r="V61" i="61"/>
  <c r="AB62" i="61"/>
  <c r="AG63" i="61"/>
  <c r="P64" i="61"/>
  <c r="BF64" i="61"/>
  <c r="CL64" i="61"/>
  <c r="V65" i="61"/>
  <c r="CL65" i="61"/>
  <c r="P66" i="61"/>
  <c r="AG68" i="61"/>
  <c r="P70" i="61"/>
  <c r="BM76" i="61"/>
  <c r="AB78" i="61"/>
  <c r="V80" i="61"/>
  <c r="BF80" i="61"/>
  <c r="V82" i="61"/>
  <c r="BM82" i="61"/>
  <c r="BR82" i="61" s="1"/>
  <c r="BW82" i="61" s="1"/>
  <c r="AB84" i="61"/>
  <c r="AB92" i="61"/>
  <c r="V93" i="61"/>
  <c r="CL94" i="61"/>
  <c r="CL40" i="61"/>
  <c r="V41" i="61"/>
  <c r="P42" i="61"/>
  <c r="Q43" i="61"/>
  <c r="BM44" i="61"/>
  <c r="BR44" i="61" s="1"/>
  <c r="BT47" i="61"/>
  <c r="AG48" i="61"/>
  <c r="BF50" i="61"/>
  <c r="AC55" i="61"/>
  <c r="CL55" i="61"/>
  <c r="R56" i="61"/>
  <c r="AH56" i="61"/>
  <c r="BM56" i="61"/>
  <c r="BR56" i="61" s="1"/>
  <c r="AI57" i="61"/>
  <c r="X58" i="61"/>
  <c r="AC59" i="61"/>
  <c r="M60" i="61"/>
  <c r="AD60" i="61"/>
  <c r="BH60" i="61"/>
  <c r="BM61" i="61"/>
  <c r="BR61" i="61" s="1"/>
  <c r="P62" i="61"/>
  <c r="AG64" i="61"/>
  <c r="BF66" i="61"/>
  <c r="BG67" i="61"/>
  <c r="V68" i="61"/>
  <c r="BF70" i="61"/>
  <c r="AH71" i="61"/>
  <c r="BM72" i="61"/>
  <c r="BR72" i="61" s="1"/>
  <c r="AB74" i="61"/>
  <c r="BM75" i="61"/>
  <c r="BR75" i="61" s="1"/>
  <c r="BM77" i="61"/>
  <c r="M83" i="61"/>
  <c r="BN83" i="61"/>
  <c r="BS83" i="61" s="1"/>
  <c r="BG85" i="61"/>
  <c r="CM85" i="61"/>
  <c r="W86" i="61"/>
  <c r="CM86" i="61"/>
  <c r="BF88" i="61"/>
  <c r="BM89" i="61"/>
  <c r="BR89" i="61" s="1"/>
  <c r="AH90" i="61"/>
  <c r="BM91" i="61"/>
  <c r="BF93" i="61"/>
  <c r="W94" i="61"/>
  <c r="AC74" i="61"/>
  <c r="M75" i="61"/>
  <c r="BT77" i="61"/>
  <c r="BY77" i="61" s="1"/>
  <c r="AB83" i="61"/>
  <c r="BO83" i="61"/>
  <c r="BT83" i="61" s="1"/>
  <c r="AG84" i="61"/>
  <c r="Q85" i="61"/>
  <c r="AG85" i="61"/>
  <c r="BM86" i="61"/>
  <c r="BR86" i="61" s="1"/>
  <c r="BF87" i="61"/>
  <c r="BG88" i="61"/>
  <c r="V89" i="61"/>
  <c r="AB91" i="61"/>
  <c r="AG92" i="61"/>
  <c r="M93" i="61"/>
  <c r="AB93" i="61"/>
  <c r="CM93" i="61"/>
  <c r="BR50" i="61"/>
  <c r="BR66" i="61"/>
  <c r="BS73" i="61"/>
  <c r="AN73" i="61"/>
  <c r="AS73" i="61" s="1"/>
  <c r="BM73" i="61"/>
  <c r="BK24" i="61"/>
  <c r="BM41" i="61"/>
  <c r="AB43" i="61"/>
  <c r="CL44" i="61"/>
  <c r="V45" i="61"/>
  <c r="P46" i="61"/>
  <c r="BT48" i="61"/>
  <c r="BY48" i="61" s="1"/>
  <c r="BM48" i="61"/>
  <c r="BR48" i="61" s="1"/>
  <c r="BW48" i="61" s="1"/>
  <c r="BT51" i="61"/>
  <c r="AG52" i="61"/>
  <c r="P55" i="61"/>
  <c r="CL56" i="61"/>
  <c r="V57" i="61"/>
  <c r="Y57" i="61" s="1"/>
  <c r="P59" i="61"/>
  <c r="CL59" i="61"/>
  <c r="BM60" i="61"/>
  <c r="BR60" i="61" s="1"/>
  <c r="BW60" i="61" s="1"/>
  <c r="BT61" i="61"/>
  <c r="AB63" i="61"/>
  <c r="BT64" i="61"/>
  <c r="BY64" i="61" s="1"/>
  <c r="BM64" i="61"/>
  <c r="BR64" i="61" s="1"/>
  <c r="BT67" i="61"/>
  <c r="BY67" i="61" s="1"/>
  <c r="M71" i="61"/>
  <c r="AB73" i="61"/>
  <c r="AG74" i="61"/>
  <c r="CL75" i="61"/>
  <c r="V76" i="61"/>
  <c r="Y76" i="61" s="1"/>
  <c r="P77" i="61"/>
  <c r="P81" i="61"/>
  <c r="CL81" i="61"/>
  <c r="AH86" i="61"/>
  <c r="AC89" i="61"/>
  <c r="CL89" i="61"/>
  <c r="V90" i="61"/>
  <c r="P91" i="61"/>
  <c r="P93" i="61"/>
  <c r="BT44" i="61"/>
  <c r="BY44" i="61" s="1"/>
  <c r="BT45" i="61"/>
  <c r="AN46" i="61"/>
  <c r="BT56" i="61"/>
  <c r="BT70" i="61"/>
  <c r="BY70" i="61" s="1"/>
  <c r="BT75" i="61"/>
  <c r="BY75" i="61" s="1"/>
  <c r="BT76" i="61"/>
  <c r="AN77" i="61"/>
  <c r="BT78" i="61"/>
  <c r="BY78" i="61" s="1"/>
  <c r="BG51" i="61"/>
  <c r="BF51" i="61"/>
  <c r="BH51" i="61"/>
  <c r="AN80" i="61"/>
  <c r="AS80" i="61" s="1"/>
  <c r="BG47" i="61"/>
  <c r="BF47" i="61"/>
  <c r="BH47" i="61"/>
  <c r="BT52" i="61"/>
  <c r="BY52" i="61" s="1"/>
  <c r="CN53" i="61"/>
  <c r="CM53" i="61"/>
  <c r="CL53" i="61"/>
  <c r="CN61" i="61"/>
  <c r="CM61" i="61"/>
  <c r="CL61" i="61"/>
  <c r="BT74" i="61"/>
  <c r="BY74" i="61" s="1"/>
  <c r="BF43" i="61"/>
  <c r="BH43" i="61"/>
  <c r="AN50" i="61"/>
  <c r="AS50" i="61" s="1"/>
  <c r="BG55" i="61"/>
  <c r="BF55" i="61"/>
  <c r="BH55" i="61"/>
  <c r="CN57" i="61"/>
  <c r="CM57" i="61"/>
  <c r="CL57" i="61"/>
  <c r="BT60" i="61"/>
  <c r="R39" i="61"/>
  <c r="V39" i="61"/>
  <c r="AD39" i="61"/>
  <c r="AH39" i="61"/>
  <c r="BH39" i="61"/>
  <c r="BM39" i="61"/>
  <c r="CM39" i="61"/>
  <c r="W40" i="61"/>
  <c r="BN40" i="61"/>
  <c r="P41" i="61"/>
  <c r="AB41" i="61"/>
  <c r="AN41" i="61"/>
  <c r="AS41" i="61" s="1"/>
  <c r="BF41" i="61"/>
  <c r="Q42" i="61"/>
  <c r="AC42" i="61"/>
  <c r="AG42" i="61"/>
  <c r="BG42" i="61"/>
  <c r="CL42" i="61"/>
  <c r="M43" i="61"/>
  <c r="V43" i="61"/>
  <c r="AH43" i="61"/>
  <c r="BM43" i="61"/>
  <c r="BR43" i="61" s="1"/>
  <c r="CM43" i="61"/>
  <c r="W44" i="61"/>
  <c r="BN44" i="61"/>
  <c r="BS44" i="61" s="1"/>
  <c r="P45" i="61"/>
  <c r="AB45" i="61"/>
  <c r="AL45" i="61" s="1"/>
  <c r="BF45" i="61"/>
  <c r="Q46" i="61"/>
  <c r="AC46" i="61"/>
  <c r="AG46" i="61"/>
  <c r="BG46" i="61"/>
  <c r="CL46" i="61"/>
  <c r="M47" i="61"/>
  <c r="V47" i="61"/>
  <c r="AH47" i="61"/>
  <c r="BM47" i="61"/>
  <c r="CM47" i="61"/>
  <c r="W48" i="61"/>
  <c r="BN48" i="61"/>
  <c r="P49" i="61"/>
  <c r="AB49" i="61"/>
  <c r="AN49" i="61"/>
  <c r="AS49" i="61" s="1"/>
  <c r="BF49" i="61"/>
  <c r="Q50" i="61"/>
  <c r="AC50" i="61"/>
  <c r="AG50" i="61"/>
  <c r="BG50" i="61"/>
  <c r="CL50" i="61"/>
  <c r="M51" i="61"/>
  <c r="V51" i="61"/>
  <c r="AH51" i="61"/>
  <c r="AM51" i="61" s="1"/>
  <c r="BM51" i="61"/>
  <c r="BR51" i="61" s="1"/>
  <c r="BW51" i="61" s="1"/>
  <c r="CM51" i="61"/>
  <c r="W52" i="61"/>
  <c r="BN52" i="61"/>
  <c r="P53" i="61"/>
  <c r="AB53" i="61"/>
  <c r="BF53" i="61"/>
  <c r="Q54" i="61"/>
  <c r="AC54" i="61"/>
  <c r="AG54" i="61"/>
  <c r="BG54" i="61"/>
  <c r="CL54" i="61"/>
  <c r="M55" i="61"/>
  <c r="V55" i="61"/>
  <c r="AH55" i="61"/>
  <c r="BM55" i="61"/>
  <c r="CM55" i="61"/>
  <c r="W56" i="61"/>
  <c r="BN56" i="61"/>
  <c r="P57" i="61"/>
  <c r="AB57" i="61"/>
  <c r="AL57" i="61" s="1"/>
  <c r="BF57" i="61"/>
  <c r="Q58" i="61"/>
  <c r="AC58" i="61"/>
  <c r="AG58" i="61"/>
  <c r="BG58" i="61"/>
  <c r="CL58" i="61"/>
  <c r="M59" i="61"/>
  <c r="V59" i="61"/>
  <c r="AH59" i="61"/>
  <c r="BM59" i="61"/>
  <c r="CM59" i="61"/>
  <c r="W60" i="61"/>
  <c r="BN60" i="61"/>
  <c r="BS60" i="61" s="1"/>
  <c r="BX60" i="61" s="1"/>
  <c r="P61" i="61"/>
  <c r="AB61" i="61"/>
  <c r="BF61" i="61"/>
  <c r="Q62" i="61"/>
  <c r="AC62" i="61"/>
  <c r="AG62" i="61"/>
  <c r="BG62" i="61"/>
  <c r="CL62" i="61"/>
  <c r="M63" i="61"/>
  <c r="V63" i="61"/>
  <c r="AH63" i="61"/>
  <c r="BM63" i="61"/>
  <c r="BR63" i="61" s="1"/>
  <c r="CM63" i="61"/>
  <c r="W64" i="61"/>
  <c r="BN64" i="61"/>
  <c r="BS64" i="61" s="1"/>
  <c r="P65" i="61"/>
  <c r="AB65" i="61"/>
  <c r="AN65" i="61"/>
  <c r="AS65" i="61" s="1"/>
  <c r="BF65" i="61"/>
  <c r="Q66" i="61"/>
  <c r="AC66" i="61"/>
  <c r="AG66" i="61"/>
  <c r="AL66" i="61" s="1"/>
  <c r="BG66" i="61"/>
  <c r="CL66" i="61"/>
  <c r="M67" i="61"/>
  <c r="V67" i="61"/>
  <c r="AH67" i="61"/>
  <c r="BM67" i="61"/>
  <c r="CM67" i="61"/>
  <c r="W68" i="61"/>
  <c r="BN68" i="61"/>
  <c r="BS68" i="61" s="1"/>
  <c r="M70" i="61"/>
  <c r="V70" i="61"/>
  <c r="AH70" i="61"/>
  <c r="BM70" i="61"/>
  <c r="CM70" i="61"/>
  <c r="W71" i="61"/>
  <c r="BN71" i="61"/>
  <c r="BS71" i="61" s="1"/>
  <c r="BX71" i="61" s="1"/>
  <c r="P72" i="61"/>
  <c r="AB72" i="61"/>
  <c r="AN72" i="61"/>
  <c r="AS72" i="61" s="1"/>
  <c r="BF72" i="61"/>
  <c r="Q73" i="61"/>
  <c r="AC73" i="61"/>
  <c r="AG73" i="61"/>
  <c r="BG73" i="61"/>
  <c r="CL73" i="61"/>
  <c r="M74" i="61"/>
  <c r="V74" i="61"/>
  <c r="AH74" i="61"/>
  <c r="BM74" i="61"/>
  <c r="CM74" i="61"/>
  <c r="W75" i="61"/>
  <c r="BN75" i="61"/>
  <c r="P76" i="61"/>
  <c r="AB76" i="61"/>
  <c r="BF76" i="61"/>
  <c r="Q77" i="61"/>
  <c r="AC77" i="61"/>
  <c r="AG77" i="61"/>
  <c r="BG77" i="61"/>
  <c r="CL77" i="61"/>
  <c r="M78" i="61"/>
  <c r="V78" i="61"/>
  <c r="AH78" i="61"/>
  <c r="BM78" i="61"/>
  <c r="CM78" i="61"/>
  <c r="Q80" i="61"/>
  <c r="AC80" i="61"/>
  <c r="AG80" i="61"/>
  <c r="BG80" i="61"/>
  <c r="CL80" i="61"/>
  <c r="M81" i="61"/>
  <c r="V81" i="61"/>
  <c r="AH81" i="61"/>
  <c r="BM81" i="61"/>
  <c r="BR81" i="61" s="1"/>
  <c r="CM81" i="61"/>
  <c r="BN82" i="61"/>
  <c r="BS82" i="61" s="1"/>
  <c r="V84" i="61"/>
  <c r="X84" i="61"/>
  <c r="W84" i="61"/>
  <c r="M86" i="61"/>
  <c r="AB86" i="61"/>
  <c r="AD86" i="61"/>
  <c r="AN86" i="61" s="1"/>
  <c r="AC86" i="61"/>
  <c r="BF86" i="61"/>
  <c r="BH86" i="61"/>
  <c r="BG86" i="61"/>
  <c r="BM88" i="61"/>
  <c r="BR88" i="61" s="1"/>
  <c r="BO88" i="61"/>
  <c r="BT88" i="61" s="1"/>
  <c r="BN88" i="61"/>
  <c r="BS88" i="61" s="1"/>
  <c r="BX88" i="61" s="1"/>
  <c r="BF90" i="61"/>
  <c r="BH90" i="61"/>
  <c r="BG90" i="61"/>
  <c r="BS91" i="61"/>
  <c r="BM92" i="61"/>
  <c r="BO92" i="61"/>
  <c r="BT92" i="61" s="1"/>
  <c r="BY92" i="61" s="1"/>
  <c r="BN92" i="61"/>
  <c r="BS92" i="61" s="1"/>
  <c r="P94" i="61"/>
  <c r="R94" i="61"/>
  <c r="Q94" i="61"/>
  <c r="AB94" i="61"/>
  <c r="AD94" i="61"/>
  <c r="AC94" i="61"/>
  <c r="W39" i="61"/>
  <c r="BN39" i="61"/>
  <c r="Q41" i="61"/>
  <c r="AC41" i="61"/>
  <c r="BG41" i="61"/>
  <c r="M42" i="61"/>
  <c r="AH42" i="61"/>
  <c r="CM42" i="61"/>
  <c r="W43" i="61"/>
  <c r="BN43" i="61"/>
  <c r="BS43" i="61" s="1"/>
  <c r="Q45" i="61"/>
  <c r="AC45" i="61"/>
  <c r="AM45" i="61" s="1"/>
  <c r="BG45" i="61"/>
  <c r="M46" i="61"/>
  <c r="AH46" i="61"/>
  <c r="CM46" i="61"/>
  <c r="W47" i="61"/>
  <c r="BN47" i="61"/>
  <c r="BS47" i="61" s="1"/>
  <c r="BX47" i="61" s="1"/>
  <c r="Q49" i="61"/>
  <c r="AC49" i="61"/>
  <c r="BG49" i="61"/>
  <c r="M50" i="61"/>
  <c r="AH50" i="61"/>
  <c r="CM50" i="61"/>
  <c r="W51" i="61"/>
  <c r="BN51" i="61"/>
  <c r="BS51" i="61" s="1"/>
  <c r="Q53" i="61"/>
  <c r="AC53" i="61"/>
  <c r="BG53" i="61"/>
  <c r="M54" i="61"/>
  <c r="AH54" i="61"/>
  <c r="CM54" i="61"/>
  <c r="W55" i="61"/>
  <c r="BN55" i="61"/>
  <c r="BS55" i="61" s="1"/>
  <c r="Q57" i="61"/>
  <c r="AC57" i="61"/>
  <c r="BG57" i="61"/>
  <c r="M58" i="61"/>
  <c r="AH58" i="61"/>
  <c r="CM58" i="61"/>
  <c r="W59" i="61"/>
  <c r="BN59" i="61"/>
  <c r="BS59" i="61" s="1"/>
  <c r="Q61" i="61"/>
  <c r="AC61" i="61"/>
  <c r="BG61" i="61"/>
  <c r="M62" i="61"/>
  <c r="AH62" i="61"/>
  <c r="CM62" i="61"/>
  <c r="W63" i="61"/>
  <c r="BN63" i="61"/>
  <c r="BS63" i="61" s="1"/>
  <c r="AN64" i="61"/>
  <c r="AS64" i="61" s="1"/>
  <c r="Q65" i="61"/>
  <c r="AC65" i="61"/>
  <c r="BG65" i="61"/>
  <c r="M66" i="61"/>
  <c r="AH66" i="61"/>
  <c r="CM66" i="61"/>
  <c r="W67" i="61"/>
  <c r="BN67" i="61"/>
  <c r="BS67" i="61" s="1"/>
  <c r="AN68" i="61"/>
  <c r="AS68" i="61" s="1"/>
  <c r="W70" i="61"/>
  <c r="BN70" i="61"/>
  <c r="BS70" i="61" s="1"/>
  <c r="Q72" i="61"/>
  <c r="AC72" i="61"/>
  <c r="AM72" i="61" s="1"/>
  <c r="BG72" i="61"/>
  <c r="M73" i="61"/>
  <c r="AH73" i="61"/>
  <c r="CM73" i="61"/>
  <c r="W74" i="61"/>
  <c r="BN74" i="61"/>
  <c r="BS74" i="61" s="1"/>
  <c r="Q76" i="61"/>
  <c r="AC76" i="61"/>
  <c r="BG76" i="61"/>
  <c r="M77" i="61"/>
  <c r="AH77" i="61"/>
  <c r="CM77" i="61"/>
  <c r="W78" i="61"/>
  <c r="BN78" i="61"/>
  <c r="BS78" i="61" s="1"/>
  <c r="M80" i="61"/>
  <c r="AH80" i="61"/>
  <c r="CM80" i="61"/>
  <c r="W81" i="61"/>
  <c r="BN81" i="61"/>
  <c r="AG83" i="61"/>
  <c r="AI83" i="61"/>
  <c r="AH83" i="61"/>
  <c r="AM83" i="61" s="1"/>
  <c r="CL87" i="61"/>
  <c r="CN87" i="61"/>
  <c r="CM87" i="61"/>
  <c r="M94" i="61"/>
  <c r="BF94" i="61"/>
  <c r="BH94" i="61"/>
  <c r="BG94" i="61"/>
  <c r="M41" i="61"/>
  <c r="M45" i="61"/>
  <c r="AN47" i="61"/>
  <c r="M49" i="61"/>
  <c r="AN51" i="61"/>
  <c r="M53" i="61"/>
  <c r="AN55" i="61"/>
  <c r="M57" i="61"/>
  <c r="M61" i="61"/>
  <c r="AN63" i="61"/>
  <c r="AS63" i="61" s="1"/>
  <c r="M65" i="61"/>
  <c r="M72" i="61"/>
  <c r="AN74" i="61"/>
  <c r="M76" i="61"/>
  <c r="BM84" i="61"/>
  <c r="BR84" i="61" s="1"/>
  <c r="BO84" i="61"/>
  <c r="BT84" i="61" s="1"/>
  <c r="BN84" i="61"/>
  <c r="BS84" i="61" s="1"/>
  <c r="BX84" i="61" s="1"/>
  <c r="V88" i="61"/>
  <c r="X88" i="61"/>
  <c r="W88" i="61"/>
  <c r="P90" i="61"/>
  <c r="R90" i="61"/>
  <c r="Q90" i="61"/>
  <c r="CL91" i="61"/>
  <c r="CN91" i="61"/>
  <c r="CM91" i="61"/>
  <c r="CL83" i="61"/>
  <c r="CN83" i="61"/>
  <c r="CM83" i="61"/>
  <c r="P86" i="61"/>
  <c r="R86" i="61"/>
  <c r="Q86" i="61"/>
  <c r="AG87" i="61"/>
  <c r="AI87" i="61"/>
  <c r="AH87" i="61"/>
  <c r="M90" i="61"/>
  <c r="AB90" i="61"/>
  <c r="AD90" i="61"/>
  <c r="AN90" i="61" s="1"/>
  <c r="AC90" i="61"/>
  <c r="BR90" i="61"/>
  <c r="AG91" i="61"/>
  <c r="AI91" i="61"/>
  <c r="AH91" i="61"/>
  <c r="AM91" i="61" s="1"/>
  <c r="V92" i="61"/>
  <c r="X92" i="61"/>
  <c r="W92" i="61"/>
  <c r="AD83" i="61"/>
  <c r="BH83" i="61"/>
  <c r="AI84" i="61"/>
  <c r="CN84" i="61"/>
  <c r="X85" i="61"/>
  <c r="BO85" i="61"/>
  <c r="BT86" i="61"/>
  <c r="BY86" i="61" s="1"/>
  <c r="M87" i="61"/>
  <c r="R87" i="61"/>
  <c r="AD87" i="61"/>
  <c r="BH87" i="61"/>
  <c r="AI88" i="61"/>
  <c r="CN88" i="61"/>
  <c r="X89" i="61"/>
  <c r="BO89" i="61"/>
  <c r="BS89" i="61"/>
  <c r="M91" i="61"/>
  <c r="R91" i="61"/>
  <c r="AD91" i="61"/>
  <c r="BH91" i="61"/>
  <c r="AI92" i="61"/>
  <c r="AN92" i="61" s="1"/>
  <c r="AS92" i="61" s="1"/>
  <c r="BT94" i="61"/>
  <c r="BF92" i="61"/>
  <c r="AG93" i="61"/>
  <c r="CL93" i="61"/>
  <c r="V94" i="61"/>
  <c r="BM94" i="61"/>
  <c r="M84" i="61"/>
  <c r="M88" i="61"/>
  <c r="M92" i="61"/>
  <c r="BY47" i="61" l="1"/>
  <c r="BX67" i="61"/>
  <c r="BX89" i="61"/>
  <c r="BX44" i="61"/>
  <c r="BW84" i="61"/>
  <c r="BY94" i="61"/>
  <c r="AJ78" i="61"/>
  <c r="BW64" i="61"/>
  <c r="BY56" i="61"/>
  <c r="CO88" i="61"/>
  <c r="BX43" i="61"/>
  <c r="S87" i="61"/>
  <c r="BX74" i="61"/>
  <c r="AL76" i="61"/>
  <c r="AQ76" i="61" s="1"/>
  <c r="BX78" i="61"/>
  <c r="CO90" i="61"/>
  <c r="T44" i="61"/>
  <c r="AL51" i="61"/>
  <c r="AQ51" i="61" s="1"/>
  <c r="S59" i="61"/>
  <c r="AL73" i="61"/>
  <c r="AQ73" i="61" s="1"/>
  <c r="BY45" i="61"/>
  <c r="BW90" i="61"/>
  <c r="BX55" i="61"/>
  <c r="AL77" i="61"/>
  <c r="AQ77" i="61" s="1"/>
  <c r="AS81" i="61"/>
  <c r="AL67" i="61"/>
  <c r="AQ67" i="61" s="1"/>
  <c r="BX51" i="61"/>
  <c r="BW63" i="61"/>
  <c r="BX41" i="61"/>
  <c r="BX68" i="61"/>
  <c r="BW86" i="61"/>
  <c r="BY68" i="61"/>
  <c r="AM57" i="61"/>
  <c r="BW88" i="61"/>
  <c r="S56" i="61"/>
  <c r="CO48" i="61"/>
  <c r="E16" i="55"/>
  <c r="V16" i="55"/>
  <c r="Y54" i="61"/>
  <c r="AJ52" i="61"/>
  <c r="Y75" i="61"/>
  <c r="BY51" i="61"/>
  <c r="AL42" i="61"/>
  <c r="AQ42" i="61" s="1"/>
  <c r="BX64" i="61"/>
  <c r="BX70" i="61"/>
  <c r="BW72" i="61"/>
  <c r="AQ57" i="61"/>
  <c r="BK29" i="61"/>
  <c r="BK30" i="61" s="1"/>
  <c r="BK31" i="61" s="1"/>
  <c r="BK33" i="61" s="1"/>
  <c r="AQ45" i="61"/>
  <c r="BY61" i="61"/>
  <c r="BX76" i="61"/>
  <c r="BY91" i="61"/>
  <c r="BX63" i="61"/>
  <c r="BW66" i="61"/>
  <c r="BX50" i="61"/>
  <c r="AR72" i="61"/>
  <c r="AR57" i="61"/>
  <c r="AS51" i="61"/>
  <c r="BX66" i="61"/>
  <c r="AR92" i="61"/>
  <c r="AS74" i="61"/>
  <c r="BX86" i="61"/>
  <c r="BW42" i="61"/>
  <c r="AR83" i="61"/>
  <c r="BY53" i="61"/>
  <c r="BW49" i="61"/>
  <c r="BW80" i="61"/>
  <c r="BX77" i="61"/>
  <c r="AS47" i="61"/>
  <c r="AS77" i="61"/>
  <c r="BY71" i="61"/>
  <c r="BW54" i="61"/>
  <c r="BW75" i="61"/>
  <c r="BX59" i="61"/>
  <c r="BX91" i="61"/>
  <c r="AS86" i="61"/>
  <c r="BW81" i="61"/>
  <c r="AL39" i="61"/>
  <c r="AQ39" i="61" s="1"/>
  <c r="BY76" i="61"/>
  <c r="BW50" i="61"/>
  <c r="BY83" i="61"/>
  <c r="BX83" i="61"/>
  <c r="BW56" i="61"/>
  <c r="BW44" i="61"/>
  <c r="AR84" i="61"/>
  <c r="AR91" i="61"/>
  <c r="BW57" i="61"/>
  <c r="BW62" i="61"/>
  <c r="BX93" i="61"/>
  <c r="BX42" i="61"/>
  <c r="AQ81" i="61"/>
  <c r="AE81" i="61"/>
  <c r="BW65" i="61"/>
  <c r="BX49" i="61"/>
  <c r="BX72" i="61"/>
  <c r="BX85" i="61"/>
  <c r="BX80" i="61"/>
  <c r="BW46" i="61"/>
  <c r="BX54" i="61"/>
  <c r="BY90" i="61"/>
  <c r="AS56" i="61"/>
  <c r="BY82" i="61"/>
  <c r="BX92" i="61"/>
  <c r="BY88" i="61"/>
  <c r="CO43" i="61"/>
  <c r="BY60" i="61"/>
  <c r="AS55" i="61"/>
  <c r="AR51" i="61"/>
  <c r="AL43" i="61"/>
  <c r="AQ43" i="61" s="1"/>
  <c r="BW61" i="61"/>
  <c r="BW83" i="61"/>
  <c r="BX57" i="61"/>
  <c r="BX62" i="61"/>
  <c r="BW40" i="61"/>
  <c r="BW58" i="61"/>
  <c r="AS48" i="61"/>
  <c r="BY41" i="61"/>
  <c r="AS40" i="61"/>
  <c r="AR52" i="61"/>
  <c r="BY84" i="61"/>
  <c r="AR45" i="61"/>
  <c r="AS90" i="61"/>
  <c r="AE85" i="61"/>
  <c r="BX82" i="61"/>
  <c r="BW43" i="61"/>
  <c r="AJ86" i="61"/>
  <c r="BX73" i="61"/>
  <c r="BW89" i="61"/>
  <c r="AQ66" i="61"/>
  <c r="AS44" i="61"/>
  <c r="AS71" i="61"/>
  <c r="BY57" i="61"/>
  <c r="BX87" i="61"/>
  <c r="BY40" i="61"/>
  <c r="AS62" i="61"/>
  <c r="BW93" i="61"/>
  <c r="AS46" i="61"/>
  <c r="BW71" i="61"/>
  <c r="AS42" i="61"/>
  <c r="BX65" i="61"/>
  <c r="AQ89" i="61"/>
  <c r="BW53" i="61"/>
  <c r="BX58" i="61"/>
  <c r="BX61" i="61"/>
  <c r="BW68" i="61"/>
  <c r="BW87" i="61"/>
  <c r="BI73" i="61"/>
  <c r="BI92" i="61"/>
  <c r="CO70" i="61"/>
  <c r="BN8" i="61"/>
  <c r="BM8" i="61"/>
  <c r="BO8" i="61"/>
  <c r="CO74" i="61"/>
  <c r="BI54" i="61"/>
  <c r="CO89" i="61"/>
  <c r="CO44" i="61"/>
  <c r="BI40" i="61"/>
  <c r="AN39" i="61"/>
  <c r="AS39" i="61" s="1"/>
  <c r="T56" i="61"/>
  <c r="BF8" i="61"/>
  <c r="L9" i="54" s="1"/>
  <c r="AM71" i="61"/>
  <c r="AR71" i="61" s="1"/>
  <c r="X8" i="61"/>
  <c r="CN8" i="61"/>
  <c r="R15" i="54" s="1"/>
  <c r="R8" i="61"/>
  <c r="W8" i="61"/>
  <c r="CL8" i="61"/>
  <c r="R9" i="54" s="1"/>
  <c r="AL90" i="61"/>
  <c r="AQ90" i="61" s="1"/>
  <c r="CM8" i="61"/>
  <c r="R12" i="54" s="1"/>
  <c r="AJ39" i="61"/>
  <c r="AH8" i="61"/>
  <c r="AM88" i="61"/>
  <c r="AR88" i="61" s="1"/>
  <c r="AG8" i="61"/>
  <c r="AJ56" i="61"/>
  <c r="AI8" i="61"/>
  <c r="P8" i="61"/>
  <c r="AL72" i="61"/>
  <c r="AQ72" i="61" s="1"/>
  <c r="AL61" i="61"/>
  <c r="AQ61" i="61" s="1"/>
  <c r="BH8" i="61"/>
  <c r="L15" i="54" s="1"/>
  <c r="V8" i="61"/>
  <c r="BG8" i="61"/>
  <c r="L12" i="54" s="1"/>
  <c r="S83" i="61"/>
  <c r="BT39" i="61"/>
  <c r="BY39" i="61" s="1"/>
  <c r="L8" i="61"/>
  <c r="AD8" i="61"/>
  <c r="Q8" i="61"/>
  <c r="AC8" i="61"/>
  <c r="CO85" i="61"/>
  <c r="CO84" i="61"/>
  <c r="BP86" i="61"/>
  <c r="BU86" i="61" s="1"/>
  <c r="BI67" i="61"/>
  <c r="BI84" i="61"/>
  <c r="AN94" i="61"/>
  <c r="AS94" i="61" s="1"/>
  <c r="AL80" i="61"/>
  <c r="AQ80" i="61" s="1"/>
  <c r="AL55" i="61"/>
  <c r="AQ55" i="61" s="1"/>
  <c r="AL46" i="61"/>
  <c r="AQ46" i="61" s="1"/>
  <c r="AE46" i="61"/>
  <c r="AE42" i="61"/>
  <c r="AE44" i="61"/>
  <c r="S88" i="61"/>
  <c r="AJ72" i="61"/>
  <c r="AN89" i="61"/>
  <c r="AS89" i="61" s="1"/>
  <c r="Z75" i="61"/>
  <c r="BI52" i="61"/>
  <c r="CO86" i="61"/>
  <c r="AM46" i="61"/>
  <c r="AR46" i="61" s="1"/>
  <c r="AJ90" i="61"/>
  <c r="BI78" i="61"/>
  <c r="S63" i="61"/>
  <c r="AJ41" i="61"/>
  <c r="AE88" i="61"/>
  <c r="Y73" i="61"/>
  <c r="CO92" i="61"/>
  <c r="AM60" i="61"/>
  <c r="AR60" i="61" s="1"/>
  <c r="AM94" i="61"/>
  <c r="AR94" i="61" s="1"/>
  <c r="AJ81" i="61"/>
  <c r="AO81" i="61" s="1"/>
  <c r="K58" i="55" s="1"/>
  <c r="M39" i="61"/>
  <c r="S85" i="61"/>
  <c r="AN93" i="61"/>
  <c r="AS93" i="61" s="1"/>
  <c r="S78" i="61"/>
  <c r="BP48" i="61"/>
  <c r="BU48" i="61" s="1"/>
  <c r="Y61" i="61"/>
  <c r="CO49" i="61"/>
  <c r="S40" i="61"/>
  <c r="T40" i="61" s="1"/>
  <c r="AE54" i="61"/>
  <c r="AE93" i="61"/>
  <c r="AE60" i="61"/>
  <c r="AJ94" i="61"/>
  <c r="AM64" i="61"/>
  <c r="AR64" i="61" s="1"/>
  <c r="AL75" i="61"/>
  <c r="AQ75" i="61" s="1"/>
  <c r="AL71" i="61"/>
  <c r="AQ71" i="61" s="1"/>
  <c r="AE82" i="61"/>
  <c r="AJ45" i="61"/>
  <c r="BI82" i="61"/>
  <c r="AM85" i="61"/>
  <c r="AR85" i="61" s="1"/>
  <c r="AE84" i="61"/>
  <c r="S48" i="61"/>
  <c r="T48" i="61" s="1"/>
  <c r="AM82" i="61"/>
  <c r="AR82" i="61" s="1"/>
  <c r="S70" i="61"/>
  <c r="T70" i="61" s="1"/>
  <c r="AN82" i="61"/>
  <c r="AS82" i="61" s="1"/>
  <c r="CO39" i="61"/>
  <c r="AL59" i="61"/>
  <c r="AQ59" i="61" s="1"/>
  <c r="BI93" i="61"/>
  <c r="BP85" i="61"/>
  <c r="BU85" i="61" s="1"/>
  <c r="Y90" i="61"/>
  <c r="AL41" i="61"/>
  <c r="AQ41" i="61" s="1"/>
  <c r="AM75" i="61"/>
  <c r="AR75" i="61" s="1"/>
  <c r="S54" i="61"/>
  <c r="AN45" i="61"/>
  <c r="AS45" i="61" s="1"/>
  <c r="Y44" i="61"/>
  <c r="Z44" i="61" s="1"/>
  <c r="S42" i="61"/>
  <c r="BI60" i="61"/>
  <c r="S43" i="61"/>
  <c r="AL78" i="61"/>
  <c r="AQ78" i="61" s="1"/>
  <c r="CO64" i="61"/>
  <c r="AM44" i="61"/>
  <c r="AR44" i="61" s="1"/>
  <c r="Y85" i="61"/>
  <c r="Z85" i="61" s="1"/>
  <c r="S73" i="61"/>
  <c r="T73" i="61" s="1"/>
  <c r="S93" i="61"/>
  <c r="AE52" i="61"/>
  <c r="Y94" i="61"/>
  <c r="BP89" i="61"/>
  <c r="BU89" i="61" s="1"/>
  <c r="Y40" i="61"/>
  <c r="Z40" i="61" s="1"/>
  <c r="CO56" i="61"/>
  <c r="AE55" i="61"/>
  <c r="S64" i="61"/>
  <c r="T64" i="61" s="1"/>
  <c r="CO60" i="61"/>
  <c r="Y49" i="61"/>
  <c r="BI63" i="61"/>
  <c r="AM62" i="61"/>
  <c r="AR62" i="61" s="1"/>
  <c r="AM58" i="61"/>
  <c r="AR58" i="61" s="1"/>
  <c r="BP52" i="61"/>
  <c r="BU52" i="61" s="1"/>
  <c r="BI58" i="61"/>
  <c r="BP61" i="61"/>
  <c r="BU61" i="61" s="1"/>
  <c r="AM68" i="61"/>
  <c r="AR68" i="61" s="1"/>
  <c r="S52" i="61"/>
  <c r="T52" i="61" s="1"/>
  <c r="AJ88" i="61"/>
  <c r="AL58" i="61"/>
  <c r="AQ58" i="61" s="1"/>
  <c r="CO40" i="61"/>
  <c r="S84" i="61"/>
  <c r="T84" i="61" s="1"/>
  <c r="S82" i="61"/>
  <c r="T82" i="61" s="1"/>
  <c r="Y41" i="61"/>
  <c r="Z41" i="61" s="1"/>
  <c r="BI87" i="61"/>
  <c r="BP82" i="61"/>
  <c r="BU82" i="61" s="1"/>
  <c r="BI88" i="61"/>
  <c r="CO45" i="61"/>
  <c r="AJ40" i="61"/>
  <c r="AL53" i="61"/>
  <c r="AQ53" i="61" s="1"/>
  <c r="AJ82" i="61"/>
  <c r="S62" i="61"/>
  <c r="BP56" i="61"/>
  <c r="BU56" i="61" s="1"/>
  <c r="AL49" i="61"/>
  <c r="AQ49" i="61" s="1"/>
  <c r="AE75" i="61"/>
  <c r="AL91" i="61"/>
  <c r="AQ91" i="61" s="1"/>
  <c r="AL70" i="61"/>
  <c r="AQ70" i="61" s="1"/>
  <c r="S81" i="61"/>
  <c r="T81" i="61" s="1"/>
  <c r="T93" i="61"/>
  <c r="Y86" i="61"/>
  <c r="AE64" i="61"/>
  <c r="AE51" i="61"/>
  <c r="AM87" i="61"/>
  <c r="AR87" i="61" s="1"/>
  <c r="AM76" i="61"/>
  <c r="AR76" i="61" s="1"/>
  <c r="AM54" i="61"/>
  <c r="AR54" i="61" s="1"/>
  <c r="CO81" i="61"/>
  <c r="AE62" i="61"/>
  <c r="AL54" i="61"/>
  <c r="AQ54" i="61" s="1"/>
  <c r="AN59" i="61"/>
  <c r="AS59" i="61" s="1"/>
  <c r="AE48" i="61"/>
  <c r="AM48" i="61"/>
  <c r="AR48" i="61" s="1"/>
  <c r="AJ57" i="61"/>
  <c r="AN57" i="61"/>
  <c r="AS57" i="61" s="1"/>
  <c r="S55" i="61"/>
  <c r="T55" i="61" s="1"/>
  <c r="AJ68" i="61"/>
  <c r="AL83" i="61"/>
  <c r="AQ83" i="61" s="1"/>
  <c r="BP73" i="61"/>
  <c r="BU73" i="61" s="1"/>
  <c r="AM74" i="61"/>
  <c r="AR74" i="61" s="1"/>
  <c r="BI64" i="61"/>
  <c r="AE40" i="61"/>
  <c r="AM40" i="61"/>
  <c r="AR40" i="61" s="1"/>
  <c r="AL44" i="61"/>
  <c r="AQ44" i="61" s="1"/>
  <c r="AM49" i="61"/>
  <c r="AR49" i="61" s="1"/>
  <c r="AJ74" i="61"/>
  <c r="AJ63" i="61"/>
  <c r="CO51" i="61"/>
  <c r="BI70" i="61"/>
  <c r="CO94" i="61"/>
  <c r="CO65" i="61"/>
  <c r="BI56" i="61"/>
  <c r="AL64" i="61"/>
  <c r="AQ64" i="61" s="1"/>
  <c r="AJ64" i="61"/>
  <c r="AM90" i="61"/>
  <c r="AR90" i="61" s="1"/>
  <c r="AN60" i="61"/>
  <c r="AS60" i="61" s="1"/>
  <c r="Y48" i="61"/>
  <c r="Z48" i="61" s="1"/>
  <c r="AJ47" i="61"/>
  <c r="AM47" i="61"/>
  <c r="AR47" i="61" s="1"/>
  <c r="BI74" i="61"/>
  <c r="AE43" i="61"/>
  <c r="AJ89" i="61"/>
  <c r="CO93" i="61"/>
  <c r="S91" i="61"/>
  <c r="T91" i="61" s="1"/>
  <c r="AM86" i="61"/>
  <c r="AR86" i="61" s="1"/>
  <c r="S50" i="61"/>
  <c r="T50" i="61" s="1"/>
  <c r="Y83" i="61"/>
  <c r="Z83" i="61" s="1"/>
  <c r="S47" i="61"/>
  <c r="T47" i="61" s="1"/>
  <c r="AM65" i="61"/>
  <c r="AR65" i="61" s="1"/>
  <c r="BI77" i="61"/>
  <c r="BI50" i="61"/>
  <c r="BP50" i="61"/>
  <c r="BU50" i="61" s="1"/>
  <c r="S94" i="61"/>
  <c r="BI42" i="61"/>
  <c r="T85" i="61"/>
  <c r="AE70" i="61"/>
  <c r="AL88" i="61"/>
  <c r="AQ88" i="61" s="1"/>
  <c r="Y87" i="61"/>
  <c r="BR41" i="61"/>
  <c r="BW41" i="61" s="1"/>
  <c r="BP41" i="61"/>
  <c r="BU41" i="61" s="1"/>
  <c r="BR76" i="61"/>
  <c r="BW76" i="61" s="1"/>
  <c r="BP76" i="61"/>
  <c r="BU76" i="61" s="1"/>
  <c r="AM73" i="61"/>
  <c r="AR73" i="61" s="1"/>
  <c r="AJ60" i="61"/>
  <c r="AL60" i="61"/>
  <c r="AQ60" i="61" s="1"/>
  <c r="S66" i="61"/>
  <c r="BI80" i="61"/>
  <c r="BP66" i="61"/>
  <c r="BU66" i="61" s="1"/>
  <c r="AN75" i="61"/>
  <c r="AS75" i="61" s="1"/>
  <c r="BT66" i="61"/>
  <c r="BY66" i="61" s="1"/>
  <c r="S74" i="61"/>
  <c r="AE78" i="61"/>
  <c r="AO78" i="61" s="1"/>
  <c r="K55" i="55" s="1"/>
  <c r="AE71" i="61"/>
  <c r="AE67" i="61"/>
  <c r="AM66" i="61"/>
  <c r="AR66" i="61" s="1"/>
  <c r="AM39" i="61"/>
  <c r="AR39" i="61" s="1"/>
  <c r="T83" i="61"/>
  <c r="BI66" i="61"/>
  <c r="CO59" i="61"/>
  <c r="Y56" i="61"/>
  <c r="Z56" i="61" s="1"/>
  <c r="S46" i="61"/>
  <c r="T46" i="61" s="1"/>
  <c r="Y93" i="61"/>
  <c r="Z93" i="61" s="1"/>
  <c r="Y80" i="61"/>
  <c r="CO76" i="61"/>
  <c r="S67" i="61"/>
  <c r="T67" i="61" s="1"/>
  <c r="CO82" i="61"/>
  <c r="CO67" i="61"/>
  <c r="BI62" i="61"/>
  <c r="BI46" i="61"/>
  <c r="AL52" i="61"/>
  <c r="AQ52" i="61" s="1"/>
  <c r="BP80" i="61"/>
  <c r="AJ71" i="61"/>
  <c r="CO68" i="61"/>
  <c r="BI75" i="61"/>
  <c r="S71" i="61"/>
  <c r="T71" i="61" s="1"/>
  <c r="Y65" i="61"/>
  <c r="Z65" i="61" s="1"/>
  <c r="CO41" i="61"/>
  <c r="S68" i="61"/>
  <c r="T68" i="61" s="1"/>
  <c r="BR91" i="61"/>
  <c r="BW91" i="61" s="1"/>
  <c r="BP91" i="61"/>
  <c r="BU91" i="61" s="1"/>
  <c r="BS45" i="61"/>
  <c r="BX45" i="61" s="1"/>
  <c r="BP45" i="61"/>
  <c r="BU45" i="61" s="1"/>
  <c r="BZ45" i="61" s="1"/>
  <c r="Y66" i="61"/>
  <c r="BT49" i="61"/>
  <c r="BY49" i="61" s="1"/>
  <c r="BT72" i="61"/>
  <c r="BY72" i="61" s="1"/>
  <c r="BP72" i="61"/>
  <c r="BU72" i="61" s="1"/>
  <c r="BP46" i="61"/>
  <c r="BU46" i="61" s="1"/>
  <c r="BS46" i="61"/>
  <c r="BX46" i="61" s="1"/>
  <c r="AM56" i="61"/>
  <c r="AR56" i="61" s="1"/>
  <c r="AE56" i="61"/>
  <c r="BI44" i="61"/>
  <c r="BS90" i="61"/>
  <c r="BX90" i="61" s="1"/>
  <c r="BP90" i="61"/>
  <c r="BU90" i="61" s="1"/>
  <c r="Y89" i="61"/>
  <c r="Z89" i="61" s="1"/>
  <c r="AE83" i="61"/>
  <c r="AN43" i="61"/>
  <c r="AS43" i="61" s="1"/>
  <c r="AJ92" i="61"/>
  <c r="BP83" i="61"/>
  <c r="BU83" i="61" s="1"/>
  <c r="AJ51" i="61"/>
  <c r="Y45" i="61"/>
  <c r="Z45" i="61" s="1"/>
  <c r="BP58" i="61"/>
  <c r="BU58" i="61" s="1"/>
  <c r="BZ58" i="61" s="1"/>
  <c r="AN76" i="61"/>
  <c r="AS76" i="61" s="1"/>
  <c r="BP84" i="61"/>
  <c r="BU84" i="61" s="1"/>
  <c r="BZ84" i="61" s="1"/>
  <c r="AL47" i="61"/>
  <c r="AQ47" i="61" s="1"/>
  <c r="AE47" i="61"/>
  <c r="BT87" i="61"/>
  <c r="BY87" i="61" s="1"/>
  <c r="BP87" i="61"/>
  <c r="BI94" i="61"/>
  <c r="AM89" i="61"/>
  <c r="AR89" i="61" s="1"/>
  <c r="AE89" i="61"/>
  <c r="AL48" i="61"/>
  <c r="AQ48" i="61" s="1"/>
  <c r="AJ48" i="61"/>
  <c r="S77" i="61"/>
  <c r="T77" i="61" s="1"/>
  <c r="AE73" i="61"/>
  <c r="Y71" i="61"/>
  <c r="Z71" i="61" s="1"/>
  <c r="AE66" i="61"/>
  <c r="Y64" i="61"/>
  <c r="Z64" i="61" s="1"/>
  <c r="Y63" i="61"/>
  <c r="Z63" i="61" s="1"/>
  <c r="AJ62" i="61"/>
  <c r="S58" i="61"/>
  <c r="S57" i="61"/>
  <c r="CO55" i="61"/>
  <c r="AJ55" i="61"/>
  <c r="AJ50" i="61"/>
  <c r="S41" i="61"/>
  <c r="T41" i="61" s="1"/>
  <c r="AL40" i="61"/>
  <c r="AQ40" i="61" s="1"/>
  <c r="Y77" i="61"/>
  <c r="BI71" i="61"/>
  <c r="BP57" i="61"/>
  <c r="BU57" i="61" s="1"/>
  <c r="BP75" i="61"/>
  <c r="BU75" i="61" s="1"/>
  <c r="CO66" i="61"/>
  <c r="S65" i="61"/>
  <c r="CO63" i="61"/>
  <c r="Y60" i="61"/>
  <c r="Z60" i="61" s="1"/>
  <c r="AJ59" i="61"/>
  <c r="BP40" i="61"/>
  <c r="BU40" i="61" s="1"/>
  <c r="CO75" i="61"/>
  <c r="BP77" i="61"/>
  <c r="BU77" i="61" s="1"/>
  <c r="BI48" i="61"/>
  <c r="BI68" i="61"/>
  <c r="AJ76" i="61"/>
  <c r="CO52" i="61"/>
  <c r="BP49" i="61"/>
  <c r="BU49" i="61" s="1"/>
  <c r="Y53" i="61"/>
  <c r="CO78" i="61"/>
  <c r="Y68" i="61"/>
  <c r="Z68" i="61" s="1"/>
  <c r="Y52" i="61"/>
  <c r="Z52" i="61" s="1"/>
  <c r="CO47" i="61"/>
  <c r="BI39" i="61"/>
  <c r="BP44" i="61"/>
  <c r="BU44" i="61" s="1"/>
  <c r="BI85" i="61"/>
  <c r="BR77" i="61"/>
  <c r="BW77" i="61" s="1"/>
  <c r="Y82" i="61"/>
  <c r="Z82" i="61" s="1"/>
  <c r="Y58" i="61"/>
  <c r="BI89" i="61"/>
  <c r="S60" i="61"/>
  <c r="T60" i="61" s="1"/>
  <c r="S89" i="61"/>
  <c r="T89" i="61" s="1"/>
  <c r="BP65" i="61"/>
  <c r="BU65" i="61" s="1"/>
  <c r="BP54" i="61"/>
  <c r="Y50" i="61"/>
  <c r="AE59" i="61"/>
  <c r="AM59" i="61"/>
  <c r="AR59" i="61" s="1"/>
  <c r="AE50" i="61"/>
  <c r="AM50" i="61"/>
  <c r="AR50" i="61" s="1"/>
  <c r="AJ43" i="61"/>
  <c r="AM43" i="61"/>
  <c r="AR43" i="61" s="1"/>
  <c r="AE74" i="61"/>
  <c r="AL74" i="61"/>
  <c r="AQ74" i="61" s="1"/>
  <c r="AJ67" i="61"/>
  <c r="AM67" i="61"/>
  <c r="AR67" i="61" s="1"/>
  <c r="AJ65" i="61"/>
  <c r="AL65" i="61"/>
  <c r="AQ65" i="61" s="1"/>
  <c r="AE77" i="61"/>
  <c r="AM77" i="61"/>
  <c r="AR77" i="61" s="1"/>
  <c r="AL85" i="61"/>
  <c r="AQ85" i="61" s="1"/>
  <c r="AJ85" i="61"/>
  <c r="BS53" i="61"/>
  <c r="BX53" i="61" s="1"/>
  <c r="BP53" i="61"/>
  <c r="BU53" i="61" s="1"/>
  <c r="AN84" i="61"/>
  <c r="AS84" i="61" s="1"/>
  <c r="AJ84" i="61"/>
  <c r="AO84" i="61" s="1"/>
  <c r="AJ87" i="61"/>
  <c r="AL87" i="61"/>
  <c r="AQ87" i="61" s="1"/>
  <c r="AE63" i="61"/>
  <c r="AL63" i="61"/>
  <c r="AQ63" i="61" s="1"/>
  <c r="AE92" i="61"/>
  <c r="AL92" i="61"/>
  <c r="AQ92" i="61" s="1"/>
  <c r="BP92" i="61"/>
  <c r="BU92" i="61" s="1"/>
  <c r="BR92" i="61"/>
  <c r="BW92" i="61" s="1"/>
  <c r="BI83" i="61"/>
  <c r="CO83" i="61"/>
  <c r="AM42" i="61"/>
  <c r="AR42" i="61" s="1"/>
  <c r="AM81" i="61"/>
  <c r="AR81" i="61" s="1"/>
  <c r="AL50" i="61"/>
  <c r="AQ50" i="61" s="1"/>
  <c r="AJ73" i="61"/>
  <c r="CO72" i="61"/>
  <c r="BP59" i="61"/>
  <c r="BU59" i="61" s="1"/>
  <c r="BZ59" i="61" s="1"/>
  <c r="AE58" i="61"/>
  <c r="BP47" i="61"/>
  <c r="BU47" i="61" s="1"/>
  <c r="CO61" i="61"/>
  <c r="BI51" i="61"/>
  <c r="BI59" i="61"/>
  <c r="AJ61" i="61"/>
  <c r="BI81" i="61"/>
  <c r="Y51" i="61"/>
  <c r="S75" i="61"/>
  <c r="T75" i="61" s="1"/>
  <c r="BI91" i="61"/>
  <c r="S86" i="61"/>
  <c r="T86" i="61" s="1"/>
  <c r="Y88" i="61"/>
  <c r="Z88" i="61" s="1"/>
  <c r="AM80" i="61"/>
  <c r="AR80" i="61" s="1"/>
  <c r="AE76" i="61"/>
  <c r="AE61" i="61"/>
  <c r="BP55" i="61"/>
  <c r="BU55" i="61" s="1"/>
  <c r="BP93" i="61"/>
  <c r="BU93" i="61" s="1"/>
  <c r="AJ44" i="61"/>
  <c r="AN87" i="61"/>
  <c r="AS87" i="61" s="1"/>
  <c r="AN88" i="61"/>
  <c r="AS88" i="61" s="1"/>
  <c r="AE94" i="61"/>
  <c r="AO94" i="61" s="1"/>
  <c r="S76" i="61"/>
  <c r="T76" i="61" s="1"/>
  <c r="Y74" i="61"/>
  <c r="Z74" i="61" s="1"/>
  <c r="AL84" i="61"/>
  <c r="AQ84" i="61" s="1"/>
  <c r="S51" i="61"/>
  <c r="T51" i="61" s="1"/>
  <c r="AJ49" i="61"/>
  <c r="Y42" i="61"/>
  <c r="Z42" i="61" s="1"/>
  <c r="CO71" i="61"/>
  <c r="Y72" i="61"/>
  <c r="Z72" i="61" s="1"/>
  <c r="AJ70" i="61"/>
  <c r="AE57" i="61"/>
  <c r="AJ75" i="61"/>
  <c r="Y91" i="61"/>
  <c r="Z91" i="61" s="1"/>
  <c r="AE68" i="61"/>
  <c r="AL68" i="61"/>
  <c r="AQ68" i="61" s="1"/>
  <c r="AM61" i="61"/>
  <c r="AR61" i="61" s="1"/>
  <c r="AM53" i="61"/>
  <c r="AR53" i="61" s="1"/>
  <c r="AE86" i="61"/>
  <c r="CO58" i="61"/>
  <c r="BI53" i="61"/>
  <c r="BR73" i="61"/>
  <c r="BW73" i="61" s="1"/>
  <c r="Y62" i="61"/>
  <c r="Z62" i="61" s="1"/>
  <c r="BP62" i="61"/>
  <c r="BU62" i="61" s="1"/>
  <c r="AJ53" i="61"/>
  <c r="Y46" i="61"/>
  <c r="Z46" i="61" s="1"/>
  <c r="BP42" i="61"/>
  <c r="BU42" i="61" s="1"/>
  <c r="T92" i="61"/>
  <c r="BP94" i="61"/>
  <c r="BU94" i="61" s="1"/>
  <c r="BR94" i="61"/>
  <c r="BW94" i="61" s="1"/>
  <c r="AN91" i="61"/>
  <c r="AS91" i="61" s="1"/>
  <c r="BU87" i="61"/>
  <c r="Z87" i="61"/>
  <c r="T87" i="61"/>
  <c r="AN83" i="61"/>
  <c r="AS83" i="61" s="1"/>
  <c r="AE90" i="61"/>
  <c r="AO90" i="61" s="1"/>
  <c r="K67" i="55" s="1"/>
  <c r="AE91" i="61"/>
  <c r="Z53" i="61"/>
  <c r="AL94" i="61"/>
  <c r="AQ94" i="61" s="1"/>
  <c r="BU80" i="61"/>
  <c r="Z80" i="61"/>
  <c r="AM78" i="61"/>
  <c r="AR78" i="61" s="1"/>
  <c r="Z73" i="61"/>
  <c r="AM70" i="61"/>
  <c r="AR70" i="61" s="1"/>
  <c r="T66" i="61"/>
  <c r="Z66" i="61"/>
  <c r="AM63" i="61"/>
  <c r="AR63" i="61" s="1"/>
  <c r="AL62" i="61"/>
  <c r="AQ62" i="61" s="1"/>
  <c r="AL86" i="61"/>
  <c r="AQ86" i="61" s="1"/>
  <c r="BT85" i="61"/>
  <c r="BY85" i="61" s="1"/>
  <c r="Y84" i="61"/>
  <c r="Z84" i="61" s="1"/>
  <c r="Y78" i="61"/>
  <c r="Z78" i="61" s="1"/>
  <c r="AJ77" i="61"/>
  <c r="CO73" i="61"/>
  <c r="S72" i="61"/>
  <c r="T72" i="61" s="1"/>
  <c r="Y70" i="61"/>
  <c r="Z70" i="61" s="1"/>
  <c r="Y67" i="61"/>
  <c r="Z67" i="61" s="1"/>
  <c r="AJ66" i="61"/>
  <c r="CO62" i="61"/>
  <c r="S61" i="61"/>
  <c r="T61" i="61" s="1"/>
  <c r="Y59" i="61"/>
  <c r="Z59" i="61" s="1"/>
  <c r="AJ58" i="61"/>
  <c r="AE53" i="61"/>
  <c r="CO50" i="61"/>
  <c r="S49" i="61"/>
  <c r="T49" i="61" s="1"/>
  <c r="BI45" i="61"/>
  <c r="BP43" i="61"/>
  <c r="BU43" i="61" s="1"/>
  <c r="Y43" i="61"/>
  <c r="Z43" i="61" s="1"/>
  <c r="AJ42" i="61"/>
  <c r="Y39" i="61"/>
  <c r="BP64" i="61"/>
  <c r="BU64" i="61" s="1"/>
  <c r="BP60" i="61"/>
  <c r="BU60" i="61" s="1"/>
  <c r="BS56" i="61"/>
  <c r="BX56" i="61" s="1"/>
  <c r="BR55" i="61"/>
  <c r="BW55" i="61" s="1"/>
  <c r="BI43" i="61"/>
  <c r="BS48" i="61"/>
  <c r="BX48" i="61" s="1"/>
  <c r="BS40" i="61"/>
  <c r="BX40" i="61" s="1"/>
  <c r="T88" i="61"/>
  <c r="Z90" i="61"/>
  <c r="BT89" i="61"/>
  <c r="BY89" i="61" s="1"/>
  <c r="Z76" i="61"/>
  <c r="Z57" i="61"/>
  <c r="T57" i="61"/>
  <c r="CO87" i="61"/>
  <c r="AM55" i="61"/>
  <c r="AR55" i="61" s="1"/>
  <c r="Z50" i="61"/>
  <c r="T42" i="61"/>
  <c r="BI90" i="61"/>
  <c r="Y81" i="61"/>
  <c r="Z81" i="61" s="1"/>
  <c r="AJ80" i="61"/>
  <c r="BP78" i="61"/>
  <c r="BU78" i="61" s="1"/>
  <c r="BZ78" i="61" s="1"/>
  <c r="T78" i="61"/>
  <c r="BI72" i="61"/>
  <c r="BP70" i="61"/>
  <c r="BU70" i="61" s="1"/>
  <c r="BP67" i="61"/>
  <c r="BU67" i="61" s="1"/>
  <c r="AE65" i="61"/>
  <c r="AO65" i="61" s="1"/>
  <c r="K42" i="55" s="1"/>
  <c r="BI61" i="61"/>
  <c r="T59" i="61"/>
  <c r="CO54" i="61"/>
  <c r="S53" i="61"/>
  <c r="T53" i="61" s="1"/>
  <c r="BI49" i="61"/>
  <c r="Y47" i="61"/>
  <c r="Z47" i="61" s="1"/>
  <c r="AJ46" i="61"/>
  <c r="T43" i="61"/>
  <c r="AE41" i="61"/>
  <c r="AO41" i="61" s="1"/>
  <c r="K18" i="55" s="1"/>
  <c r="BR59" i="61"/>
  <c r="BW59" i="61" s="1"/>
  <c r="BP71" i="61"/>
  <c r="BU71" i="61" s="1"/>
  <c r="BP68" i="61"/>
  <c r="BU68" i="61" s="1"/>
  <c r="BS52" i="61"/>
  <c r="BX52" i="61" s="1"/>
  <c r="BS81" i="61"/>
  <c r="BX81" i="61" s="1"/>
  <c r="Z61" i="61"/>
  <c r="Z77" i="61"/>
  <c r="T62" i="61"/>
  <c r="T58" i="61"/>
  <c r="Z58" i="61"/>
  <c r="BP81" i="61"/>
  <c r="BU81" i="61" s="1"/>
  <c r="CO77" i="61"/>
  <c r="BP51" i="61"/>
  <c r="BU51" i="61" s="1"/>
  <c r="AE45" i="61"/>
  <c r="AO45" i="61" s="1"/>
  <c r="K22" i="55" s="1"/>
  <c r="CO42" i="61"/>
  <c r="BS75" i="61"/>
  <c r="BX75" i="61" s="1"/>
  <c r="BI55" i="61"/>
  <c r="BR70" i="61"/>
  <c r="BW70" i="61" s="1"/>
  <c r="CO53" i="61"/>
  <c r="BI47" i="61"/>
  <c r="BR47" i="61"/>
  <c r="BW47" i="61" s="1"/>
  <c r="S39" i="61"/>
  <c r="AJ93" i="61"/>
  <c r="AL93" i="61"/>
  <c r="AQ93" i="61" s="1"/>
  <c r="Y92" i="61"/>
  <c r="Z92" i="61" s="1"/>
  <c r="AJ91" i="61"/>
  <c r="CO91" i="61"/>
  <c r="S90" i="61"/>
  <c r="T90" i="61" s="1"/>
  <c r="AE87" i="61"/>
  <c r="T65" i="61"/>
  <c r="Z49" i="61"/>
  <c r="T94" i="61"/>
  <c r="Z94" i="61"/>
  <c r="AJ83" i="61"/>
  <c r="T54" i="61"/>
  <c r="BU54" i="61"/>
  <c r="Z54" i="61"/>
  <c r="AM41" i="61"/>
  <c r="AR41" i="61" s="1"/>
  <c r="BP88" i="61"/>
  <c r="BU88" i="61" s="1"/>
  <c r="BZ88" i="61" s="1"/>
  <c r="BI86" i="61"/>
  <c r="Z86" i="61"/>
  <c r="CO80" i="61"/>
  <c r="BI76" i="61"/>
  <c r="BP74" i="61"/>
  <c r="BU74" i="61" s="1"/>
  <c r="T74" i="61"/>
  <c r="AE72" i="61"/>
  <c r="BI65" i="61"/>
  <c r="BP63" i="61"/>
  <c r="BU63" i="61" s="1"/>
  <c r="T63" i="61"/>
  <c r="BI57" i="61"/>
  <c r="Y55" i="61"/>
  <c r="Z55" i="61" s="1"/>
  <c r="AJ54" i="61"/>
  <c r="Z51" i="61"/>
  <c r="AE49" i="61"/>
  <c r="CO46" i="61"/>
  <c r="S45" i="61"/>
  <c r="T45" i="61" s="1"/>
  <c r="BI41" i="61"/>
  <c r="BP39" i="61"/>
  <c r="BU39" i="61" s="1"/>
  <c r="BZ39" i="61" s="1"/>
  <c r="CO57" i="61"/>
  <c r="AE80" i="61"/>
  <c r="BR78" i="61"/>
  <c r="BW78" i="61" s="1"/>
  <c r="AE39" i="61"/>
  <c r="BR67" i="61"/>
  <c r="BW67" i="61" s="1"/>
  <c r="BS39" i="61"/>
  <c r="BX39" i="61" s="1"/>
  <c r="S80" i="61"/>
  <c r="T80" i="61" s="1"/>
  <c r="BR74" i="61"/>
  <c r="BW74" i="61" s="1"/>
  <c r="BR39" i="61"/>
  <c r="BW39" i="61" s="1"/>
  <c r="AO46" i="61" l="1"/>
  <c r="BZ70" i="61"/>
  <c r="BZ44" i="61"/>
  <c r="AO88" i="61"/>
  <c r="AT88" i="61" s="1"/>
  <c r="AO56" i="61"/>
  <c r="K33" i="55" s="1"/>
  <c r="BZ60" i="61"/>
  <c r="AO57" i="61"/>
  <c r="K34" i="55" s="1"/>
  <c r="BZ92" i="61"/>
  <c r="AO49" i="61"/>
  <c r="BZ63" i="61"/>
  <c r="AO75" i="61"/>
  <c r="K52" i="55" s="1"/>
  <c r="BZ64" i="61"/>
  <c r="AO70" i="61"/>
  <c r="K47" i="55" s="1"/>
  <c r="K8" i="55" s="1"/>
  <c r="BZ89" i="61"/>
  <c r="BZ48" i="61"/>
  <c r="BZ85" i="61"/>
  <c r="BZ68" i="61"/>
  <c r="AO43" i="61"/>
  <c r="K20" i="55" s="1"/>
  <c r="AO60" i="61"/>
  <c r="K37" i="55" s="1"/>
  <c r="AO51" i="61"/>
  <c r="K28" i="55" s="1"/>
  <c r="AO52" i="61"/>
  <c r="AT41" i="61"/>
  <c r="BZ49" i="61"/>
  <c r="BZ43" i="61"/>
  <c r="AO62" i="61"/>
  <c r="K39" i="55" s="1"/>
  <c r="BZ94" i="61"/>
  <c r="AO54" i="61"/>
  <c r="AT54" i="61" s="1"/>
  <c r="BZ51" i="61"/>
  <c r="BZ81" i="61"/>
  <c r="AO85" i="61"/>
  <c r="K62" i="55" s="1"/>
  <c r="AO86" i="61"/>
  <c r="K63" i="55" s="1"/>
  <c r="AO44" i="61"/>
  <c r="K21" i="55" s="1"/>
  <c r="AO67" i="61"/>
  <c r="AT67" i="61" s="1"/>
  <c r="AO66" i="61"/>
  <c r="K43" i="55" s="1"/>
  <c r="BZ93" i="61"/>
  <c r="BZ90" i="61"/>
  <c r="AO82" i="61"/>
  <c r="AT82" i="61" s="1"/>
  <c r="BX8" i="61"/>
  <c r="AO39" i="61"/>
  <c r="K16" i="55" s="1"/>
  <c r="BZ67" i="61"/>
  <c r="BZ76" i="61"/>
  <c r="AO72" i="61"/>
  <c r="K49" i="55" s="1"/>
  <c r="AO42" i="61"/>
  <c r="BZ74" i="61"/>
  <c r="AT57" i="61"/>
  <c r="AT90" i="61"/>
  <c r="BZ55" i="61"/>
  <c r="AT45" i="61"/>
  <c r="BZ77" i="61"/>
  <c r="BZ75" i="61"/>
  <c r="AO80" i="61"/>
  <c r="K57" i="55" s="1"/>
  <c r="BZ91" i="61"/>
  <c r="BZ86" i="61"/>
  <c r="AT65" i="61"/>
  <c r="AT86" i="61"/>
  <c r="BZ46" i="61"/>
  <c r="BZ66" i="61"/>
  <c r="BW8" i="61"/>
  <c r="AT81" i="61"/>
  <c r="BZ47" i="61"/>
  <c r="BZ53" i="61"/>
  <c r="AR8" i="61"/>
  <c r="BZ42" i="61"/>
  <c r="BZ54" i="61"/>
  <c r="BZ61" i="61"/>
  <c r="BZ72" i="61"/>
  <c r="BZ80" i="61"/>
  <c r="BZ87" i="61"/>
  <c r="BZ62" i="61"/>
  <c r="AO63" i="61"/>
  <c r="K40" i="55" s="1"/>
  <c r="BZ65" i="61"/>
  <c r="AT85" i="61"/>
  <c r="BZ40" i="61"/>
  <c r="BZ57" i="61"/>
  <c r="AT94" i="61"/>
  <c r="BZ83" i="61"/>
  <c r="AT44" i="61"/>
  <c r="AT75" i="61"/>
  <c r="AT46" i="61"/>
  <c r="BZ50" i="61"/>
  <c r="BZ52" i="61"/>
  <c r="AT52" i="61"/>
  <c r="BZ71" i="61"/>
  <c r="AT49" i="61"/>
  <c r="AT51" i="61"/>
  <c r="BZ41" i="61"/>
  <c r="AT56" i="61"/>
  <c r="BZ56" i="61"/>
  <c r="BZ82" i="61"/>
  <c r="AT63" i="61"/>
  <c r="AT78" i="61"/>
  <c r="AT84" i="61"/>
  <c r="BY8" i="61"/>
  <c r="AT42" i="61"/>
  <c r="BZ73" i="61"/>
  <c r="AT60" i="61"/>
  <c r="S8" i="61"/>
  <c r="AQ8" i="61"/>
  <c r="AO47" i="61"/>
  <c r="K24" i="55" s="1"/>
  <c r="BP8" i="61"/>
  <c r="K26" i="55"/>
  <c r="K61" i="55"/>
  <c r="K19" i="55"/>
  <c r="K31" i="55"/>
  <c r="K23" i="55"/>
  <c r="K65" i="55"/>
  <c r="K71" i="55"/>
  <c r="K29" i="55"/>
  <c r="M8" i="61"/>
  <c r="F15" i="54"/>
  <c r="Z39" i="61"/>
  <c r="T39" i="61"/>
  <c r="BI8" i="61"/>
  <c r="AO50" i="61"/>
  <c r="K27" i="55" s="1"/>
  <c r="AJ8" i="61"/>
  <c r="CO8" i="61"/>
  <c r="AO89" i="61"/>
  <c r="K66" i="55" s="1"/>
  <c r="Y8" i="61"/>
  <c r="AS8" i="61"/>
  <c r="AB8" i="61"/>
  <c r="AE8" i="61" s="1"/>
  <c r="AO93" i="61"/>
  <c r="AT93" i="61" s="1"/>
  <c r="AO91" i="61"/>
  <c r="AT91" i="61" s="1"/>
  <c r="AO74" i="61"/>
  <c r="AT74" i="61" s="1"/>
  <c r="AO64" i="61"/>
  <c r="AT64" i="61" s="1"/>
  <c r="AO73" i="61"/>
  <c r="AT73" i="61" s="1"/>
  <c r="AO76" i="61"/>
  <c r="K53" i="55" s="1"/>
  <c r="AO77" i="61"/>
  <c r="AT77" i="61" s="1"/>
  <c r="AO59" i="61"/>
  <c r="AT59" i="61" s="1"/>
  <c r="AO55" i="61"/>
  <c r="AT55" i="61" s="1"/>
  <c r="AO92" i="61"/>
  <c r="AT92" i="61" s="1"/>
  <c r="AO40" i="61"/>
  <c r="AT40" i="61" s="1"/>
  <c r="AO83" i="61"/>
  <c r="AT83" i="61" s="1"/>
  <c r="AO58" i="61"/>
  <c r="AT58" i="61" s="1"/>
  <c r="AO48" i="61"/>
  <c r="AT48" i="61" s="1"/>
  <c r="AO87" i="61"/>
  <c r="AT87" i="61" s="1"/>
  <c r="AO68" i="61"/>
  <c r="AT68" i="61" s="1"/>
  <c r="AO61" i="61"/>
  <c r="AT61" i="61" s="1"/>
  <c r="AO71" i="61"/>
  <c r="AT71" i="61" s="1"/>
  <c r="AO53" i="61"/>
  <c r="AT53" i="61" s="1"/>
  <c r="AT62" i="61" l="1"/>
  <c r="AT70" i="61"/>
  <c r="AT43" i="61"/>
  <c r="AT80" i="61"/>
  <c r="K44" i="55"/>
  <c r="K59" i="55"/>
  <c r="AT39" i="61"/>
  <c r="AT72" i="61"/>
  <c r="AT66" i="61"/>
  <c r="AT8" i="61"/>
  <c r="AT50" i="61"/>
  <c r="AT76" i="61"/>
  <c r="BZ8" i="61"/>
  <c r="S18" i="61"/>
  <c r="AT47" i="61"/>
  <c r="AT89" i="61"/>
  <c r="K35" i="55"/>
  <c r="K36" i="55"/>
  <c r="K64" i="55"/>
  <c r="K50" i="55"/>
  <c r="K70" i="55"/>
  <c r="K48" i="55"/>
  <c r="K60" i="55"/>
  <c r="K69" i="55"/>
  <c r="K54" i="55"/>
  <c r="K51" i="55"/>
  <c r="K30" i="55"/>
  <c r="K45" i="55"/>
  <c r="K38" i="55"/>
  <c r="K25" i="55"/>
  <c r="K17" i="55"/>
  <c r="K32" i="55"/>
  <c r="K41" i="55"/>
  <c r="K68" i="55"/>
  <c r="AE19" i="61"/>
  <c r="E25" i="54"/>
  <c r="BP19" i="61"/>
  <c r="BU19" i="61" s="1"/>
  <c r="N25" i="54" s="1"/>
  <c r="AJ19" i="61"/>
  <c r="Y19" i="61"/>
  <c r="Z19" i="61" s="1"/>
  <c r="S19" i="61"/>
  <c r="T19" i="61" s="1"/>
  <c r="CO19" i="61"/>
  <c r="BI19" i="61"/>
  <c r="L25" i="54" s="1"/>
  <c r="BI18" i="61" l="1"/>
  <c r="L24" i="54" s="1"/>
  <c r="AE18" i="61"/>
  <c r="Y18" i="61"/>
  <c r="CO18" i="61"/>
  <c r="R24" i="54" s="1"/>
  <c r="BZ18" i="61"/>
  <c r="BZ19" i="61"/>
  <c r="E24" i="54"/>
  <c r="CJ18" i="61"/>
  <c r="Q24" i="54" s="1"/>
  <c r="BD18" i="61"/>
  <c r="K24" i="54" s="1"/>
  <c r="CE18" i="61"/>
  <c r="P24" i="54" s="1"/>
  <c r="AY18" i="61"/>
  <c r="J24" i="54" s="1"/>
  <c r="AJ18" i="61"/>
  <c r="AO18" i="61" s="1"/>
  <c r="H24" i="54" s="1"/>
  <c r="AT18" i="61"/>
  <c r="BD19" i="61"/>
  <c r="K25" i="54" s="1"/>
  <c r="CJ19" i="61"/>
  <c r="Q25" i="54" s="1"/>
  <c r="CE19" i="61"/>
  <c r="P25" i="54" s="1"/>
  <c r="AY19" i="61"/>
  <c r="J25" i="54" s="1"/>
  <c r="BP18" i="61"/>
  <c r="BU18" i="61" s="1"/>
  <c r="N24" i="54" s="1"/>
  <c r="R25" i="54"/>
  <c r="AO19" i="61"/>
  <c r="H25" i="54" s="1"/>
  <c r="I25" i="54" l="1"/>
  <c r="G24" i="54"/>
  <c r="I24" i="54"/>
  <c r="E17" i="54" l="1"/>
  <c r="E16" i="54"/>
  <c r="BS8" i="61"/>
  <c r="N12" i="54" s="1"/>
  <c r="AM8" i="61"/>
  <c r="H12" i="54" s="1"/>
  <c r="I12" i="54" s="1"/>
  <c r="AN8" i="61"/>
  <c r="H15" i="54" s="1"/>
  <c r="I15" i="54" s="1"/>
  <c r="BT8" i="61"/>
  <c r="N15" i="54" s="1"/>
  <c r="O30" i="54"/>
  <c r="O10" i="54"/>
  <c r="E18" i="54" l="1"/>
  <c r="BD12" i="61"/>
  <c r="CJ12" i="61"/>
  <c r="CE12" i="61"/>
  <c r="AY12" i="61"/>
  <c r="BZ12" i="61"/>
  <c r="BZ13" i="61" s="1"/>
  <c r="E13" i="54"/>
  <c r="CJ9" i="61"/>
  <c r="BD9" i="61"/>
  <c r="CE9" i="61"/>
  <c r="AY9" i="61"/>
  <c r="BZ9" i="61"/>
  <c r="E20" i="54"/>
  <c r="CJ14" i="61"/>
  <c r="Q20" i="54" s="1"/>
  <c r="BD14" i="61"/>
  <c r="K20" i="54" s="1"/>
  <c r="CE14" i="61"/>
  <c r="P20" i="54" s="1"/>
  <c r="AY14" i="61"/>
  <c r="J20" i="54" s="1"/>
  <c r="BZ14" i="61"/>
  <c r="E21" i="54"/>
  <c r="CJ15" i="61"/>
  <c r="Q21" i="54" s="1"/>
  <c r="BD15" i="61"/>
  <c r="K21" i="54" s="1"/>
  <c r="CE15" i="61"/>
  <c r="P21" i="54" s="1"/>
  <c r="AY15" i="61"/>
  <c r="J21" i="54" s="1"/>
  <c r="BZ15" i="61"/>
  <c r="R8" i="54"/>
  <c r="AE12" i="61"/>
  <c r="AJ12" i="61"/>
  <c r="AJ13" i="61" s="1"/>
  <c r="BI12" i="61"/>
  <c r="L18" i="54" s="1"/>
  <c r="Y12" i="61"/>
  <c r="S12" i="61"/>
  <c r="CO12" i="61"/>
  <c r="R18" i="54" s="1"/>
  <c r="BP12" i="61"/>
  <c r="L8" i="54"/>
  <c r="AJ9" i="61"/>
  <c r="BI9" i="61"/>
  <c r="L13" i="54" s="1"/>
  <c r="AE9" i="61"/>
  <c r="Y9" i="61"/>
  <c r="S9" i="61"/>
  <c r="CO9" i="61"/>
  <c r="R13" i="54" s="1"/>
  <c r="BP9" i="61"/>
  <c r="Y14" i="61"/>
  <c r="Z14" i="61" s="1"/>
  <c r="BI14" i="61"/>
  <c r="L20" i="54" s="1"/>
  <c r="AE14" i="61"/>
  <c r="AJ14" i="61"/>
  <c r="S14" i="61"/>
  <c r="T14" i="61" s="1"/>
  <c r="CO14" i="61"/>
  <c r="R20" i="54" s="1"/>
  <c r="BP14" i="61"/>
  <c r="BU14" i="61" s="1"/>
  <c r="N20" i="54" s="1"/>
  <c r="Y15" i="61"/>
  <c r="Z15" i="61" s="1"/>
  <c r="BI15" i="61"/>
  <c r="L21" i="54" s="1"/>
  <c r="S15" i="61"/>
  <c r="T15" i="61" s="1"/>
  <c r="CO15" i="61"/>
  <c r="R21" i="54" s="1"/>
  <c r="AE15" i="61"/>
  <c r="AJ15" i="61"/>
  <c r="BP15" i="61"/>
  <c r="BU15" i="61" s="1"/>
  <c r="N21" i="54" s="1"/>
  <c r="E27" i="54"/>
  <c r="BR8" i="61"/>
  <c r="N9" i="54" s="1"/>
  <c r="AL8" i="61"/>
  <c r="H9" i="54" s="1"/>
  <c r="I9" i="54" s="1"/>
  <c r="AY21" i="61" l="1"/>
  <c r="J27" i="54" s="1"/>
  <c r="J13" i="54"/>
  <c r="J11" i="54" s="1"/>
  <c r="AY11" i="61"/>
  <c r="J17" i="54" s="1"/>
  <c r="AY10" i="61"/>
  <c r="J16" i="54" s="1"/>
  <c r="Q18" i="54"/>
  <c r="CJ13" i="61"/>
  <c r="Q19" i="54" s="1"/>
  <c r="BZ11" i="61"/>
  <c r="BZ10" i="61"/>
  <c r="BZ21" i="61"/>
  <c r="CE13" i="61"/>
  <c r="P19" i="54" s="1"/>
  <c r="P18" i="54"/>
  <c r="CE10" i="61"/>
  <c r="P16" i="54" s="1"/>
  <c r="P13" i="54"/>
  <c r="P11" i="54" s="1"/>
  <c r="CE11" i="61"/>
  <c r="P17" i="54" s="1"/>
  <c r="CE21" i="61"/>
  <c r="P27" i="54" s="1"/>
  <c r="BD13" i="61"/>
  <c r="K19" i="54" s="1"/>
  <c r="K18" i="54"/>
  <c r="BD16" i="61"/>
  <c r="K22" i="54" s="1"/>
  <c r="CJ16" i="61"/>
  <c r="Q22" i="54" s="1"/>
  <c r="CE16" i="61"/>
  <c r="P22" i="54" s="1"/>
  <c r="AY16" i="61"/>
  <c r="J22" i="54" s="1"/>
  <c r="BZ16" i="61"/>
  <c r="CJ11" i="61"/>
  <c r="Q17" i="54" s="1"/>
  <c r="CJ10" i="61"/>
  <c r="Q16" i="54" s="1"/>
  <c r="CJ21" i="61"/>
  <c r="Q27" i="54" s="1"/>
  <c r="Q13" i="54"/>
  <c r="Q11" i="54" s="1"/>
  <c r="K13" i="54"/>
  <c r="K11" i="54" s="1"/>
  <c r="BD11" i="61"/>
  <c r="K17" i="54" s="1"/>
  <c r="BD21" i="61"/>
  <c r="K27" i="54" s="1"/>
  <c r="BD10" i="61"/>
  <c r="K16" i="54" s="1"/>
  <c r="AY13" i="61"/>
  <c r="J19" i="54" s="1"/>
  <c r="J18" i="54"/>
  <c r="S16" i="61"/>
  <c r="T16" i="61" s="1"/>
  <c r="E22" i="54"/>
  <c r="AO15" i="61"/>
  <c r="H21" i="54" s="1"/>
  <c r="I21" i="54" s="1"/>
  <c r="AE21" i="61"/>
  <c r="N8" i="54"/>
  <c r="AE16" i="61"/>
  <c r="BU9" i="61"/>
  <c r="N13" i="54" s="1"/>
  <c r="BP10" i="61"/>
  <c r="BU10" i="61" s="1"/>
  <c r="N16" i="54" s="1"/>
  <c r="BP11" i="61"/>
  <c r="BU11" i="61" s="1"/>
  <c r="N17" i="54" s="1"/>
  <c r="AE10" i="61"/>
  <c r="AO9" i="61"/>
  <c r="AE11" i="61"/>
  <c r="BP21" i="61"/>
  <c r="BU21" i="61" s="1"/>
  <c r="N27" i="54" s="1"/>
  <c r="BI16" i="61"/>
  <c r="L22" i="54" s="1"/>
  <c r="Y13" i="61"/>
  <c r="Z13" i="61" s="1"/>
  <c r="Z12" i="61"/>
  <c r="AJ16" i="61"/>
  <c r="CO21" i="61"/>
  <c r="R27" i="54" s="1"/>
  <c r="R11" i="54"/>
  <c r="CO11" i="61"/>
  <c r="R17" i="54" s="1"/>
  <c r="CO10" i="61"/>
  <c r="R16" i="54" s="1"/>
  <c r="L11" i="54"/>
  <c r="BI11" i="61"/>
  <c r="L17" i="54" s="1"/>
  <c r="BI10" i="61"/>
  <c r="L16" i="54" s="1"/>
  <c r="BP16" i="61"/>
  <c r="BU16" i="61" s="1"/>
  <c r="N22" i="54" s="1"/>
  <c r="BP13" i="61"/>
  <c r="BU13" i="61" s="1"/>
  <c r="N19" i="54" s="1"/>
  <c r="BU12" i="61"/>
  <c r="N18" i="54" s="1"/>
  <c r="BI13" i="61"/>
  <c r="L19" i="54" s="1"/>
  <c r="CO16" i="61"/>
  <c r="R22" i="54" s="1"/>
  <c r="AO14" i="61"/>
  <c r="H20" i="54" s="1"/>
  <c r="I20" i="54" s="1"/>
  <c r="Y16" i="61"/>
  <c r="Z16" i="61" s="1"/>
  <c r="AT14" i="61"/>
  <c r="AT12" i="61"/>
  <c r="AT13" i="61" s="1"/>
  <c r="AT15" i="61"/>
  <c r="AT9" i="61"/>
  <c r="AT10" i="61" s="1"/>
  <c r="S10" i="61"/>
  <c r="T10" i="61" s="1"/>
  <c r="T9" i="61"/>
  <c r="S11" i="61"/>
  <c r="T11" i="61" s="1"/>
  <c r="AJ21" i="61"/>
  <c r="AJ10" i="61"/>
  <c r="AJ11" i="61"/>
  <c r="S21" i="61"/>
  <c r="T21" i="61" s="1"/>
  <c r="BI21" i="61"/>
  <c r="L27" i="54" s="1"/>
  <c r="CO13" i="61"/>
  <c r="R19" i="54" s="1"/>
  <c r="AT16" i="61"/>
  <c r="H8" i="54"/>
  <c r="I8" i="54" s="1"/>
  <c r="Y21" i="61"/>
  <c r="Z21" i="61" s="1"/>
  <c r="Z9" i="61"/>
  <c r="Y11" i="61"/>
  <c r="Z11" i="61" s="1"/>
  <c r="Y10" i="61"/>
  <c r="T12" i="61"/>
  <c r="S13" i="61"/>
  <c r="T13" i="61" s="1"/>
  <c r="AO12" i="61"/>
  <c r="H18" i="54" s="1"/>
  <c r="AE13" i="61"/>
  <c r="AO13" i="61" s="1"/>
  <c r="H19" i="54" s="1"/>
  <c r="M24" i="61"/>
  <c r="T8" i="61"/>
  <c r="BU8" i="61"/>
  <c r="AO8" i="61"/>
  <c r="AT19" i="61" s="1"/>
  <c r="Z8" i="61"/>
  <c r="I18" i="54" l="1"/>
  <c r="E23" i="54"/>
  <c r="CJ17" i="61"/>
  <c r="BD17" i="61"/>
  <c r="K23" i="54" s="1"/>
  <c r="CE17" i="61"/>
  <c r="AY17" i="61"/>
  <c r="J23" i="54" s="1"/>
  <c r="BZ17" i="61"/>
  <c r="E26" i="54"/>
  <c r="BD20" i="61"/>
  <c r="K26" i="54" s="1"/>
  <c r="CJ20" i="61"/>
  <c r="Q26" i="54" s="1"/>
  <c r="CE20" i="61"/>
  <c r="P26" i="54" s="1"/>
  <c r="AY20" i="61"/>
  <c r="J26" i="54" s="1"/>
  <c r="BZ20" i="61"/>
  <c r="I19" i="54"/>
  <c r="O27" i="54"/>
  <c r="H13" i="54"/>
  <c r="AO21" i="61"/>
  <c r="H27" i="54" s="1"/>
  <c r="I27" i="54" s="1"/>
  <c r="AT11" i="61"/>
  <c r="Z10" i="61"/>
  <c r="AO16" i="61"/>
  <c r="H22" i="54" s="1"/>
  <c r="I22" i="54" s="1"/>
  <c r="AO10" i="61"/>
  <c r="H16" i="54" s="1"/>
  <c r="I16" i="54" s="1"/>
  <c r="BI20" i="61"/>
  <c r="L26" i="54" s="1"/>
  <c r="BP20" i="61"/>
  <c r="BU20" i="61" s="1"/>
  <c r="N26" i="54" s="1"/>
  <c r="AJ20" i="61"/>
  <c r="Y20" i="61"/>
  <c r="Z20" i="61" s="1"/>
  <c r="S20" i="61"/>
  <c r="T20" i="61" s="1"/>
  <c r="AE20" i="61"/>
  <c r="CO20" i="61"/>
  <c r="R26" i="54" s="1"/>
  <c r="AT20" i="61"/>
  <c r="AT17" i="61"/>
  <c r="AE17" i="61"/>
  <c r="BI17" i="61"/>
  <c r="L23" i="54" s="1"/>
  <c r="AJ17" i="61"/>
  <c r="CO17" i="61"/>
  <c r="R23" i="54" s="1"/>
  <c r="Y17" i="61"/>
  <c r="Z17" i="61" s="1"/>
  <c r="BP17" i="61"/>
  <c r="BU17" i="61" s="1"/>
  <c r="N23" i="54" s="1"/>
  <c r="S17" i="61"/>
  <c r="T17" i="61" s="1"/>
  <c r="AT21" i="61"/>
  <c r="AO11" i="61"/>
  <c r="H17" i="54" s="1"/>
  <c r="I17" i="54" s="1"/>
  <c r="N11" i="54"/>
  <c r="M29" i="61"/>
  <c r="M30" i="61" s="1"/>
  <c r="F36" i="54" s="1"/>
  <c r="BZ24" i="61" l="1"/>
  <c r="K14" i="54"/>
  <c r="K7" i="54" s="1"/>
  <c r="J14" i="54"/>
  <c r="J7" i="54" s="1"/>
  <c r="P23" i="54"/>
  <c r="P14" i="54" s="1"/>
  <c r="P7" i="54" s="1"/>
  <c r="CE24" i="61"/>
  <c r="AY24" i="61"/>
  <c r="AY25" i="61" s="1"/>
  <c r="J31" i="54" s="1"/>
  <c r="Q23" i="54"/>
  <c r="Q14" i="54" s="1"/>
  <c r="Q7" i="54" s="1"/>
  <c r="CJ24" i="61"/>
  <c r="BD24" i="61"/>
  <c r="CJ25" i="61"/>
  <c r="Q31" i="54" s="1"/>
  <c r="H11" i="54"/>
  <c r="I11" i="54" s="1"/>
  <c r="I13" i="54"/>
  <c r="CE25" i="61"/>
  <c r="BZ25" i="61"/>
  <c r="BZ26" i="61" s="1"/>
  <c r="BZ29" i="61" s="1"/>
  <c r="BZ30" i="61" s="1"/>
  <c r="BZ31" i="61" s="1"/>
  <c r="O26" i="54"/>
  <c r="O24" i="54"/>
  <c r="O23" i="54"/>
  <c r="AE24" i="61"/>
  <c r="AE25" i="61" s="1"/>
  <c r="AJ24" i="61"/>
  <c r="AT24" i="61"/>
  <c r="AT25" i="61" s="1"/>
  <c r="AT26" i="61" s="1"/>
  <c r="AT29" i="61" s="1"/>
  <c r="AT30" i="61" s="1"/>
  <c r="CO24" i="61"/>
  <c r="BP24" i="61"/>
  <c r="BI24" i="61"/>
  <c r="Y24" i="61"/>
  <c r="Y25" i="61" s="1"/>
  <c r="S24" i="61"/>
  <c r="S25" i="61" s="1"/>
  <c r="AO17" i="61"/>
  <c r="H23" i="54" s="1"/>
  <c r="G23" i="54" s="1"/>
  <c r="AO20" i="61"/>
  <c r="H26" i="54" s="1"/>
  <c r="I26" i="54" s="1"/>
  <c r="M31" i="61"/>
  <c r="CE26" i="61" l="1"/>
  <c r="BU24" i="61"/>
  <c r="CJ26" i="61"/>
  <c r="Q32" i="54" s="1"/>
  <c r="AY26" i="61"/>
  <c r="J32" i="54" s="1"/>
  <c r="BD25" i="61"/>
  <c r="I23" i="54"/>
  <c r="P31" i="54"/>
  <c r="P32" i="54"/>
  <c r="CO25" i="61"/>
  <c r="BI25" i="61"/>
  <c r="AO24" i="61"/>
  <c r="AJ25" i="61"/>
  <c r="AJ26" i="61" s="1"/>
  <c r="BP25" i="61"/>
  <c r="BU25" i="61" s="1"/>
  <c r="Z24" i="61"/>
  <c r="T24" i="61"/>
  <c r="Z25" i="61"/>
  <c r="Y26" i="61"/>
  <c r="Z26" i="61" s="1"/>
  <c r="M33" i="61"/>
  <c r="AE26" i="61"/>
  <c r="S26" i="61"/>
  <c r="T26" i="61" s="1"/>
  <c r="T25" i="61"/>
  <c r="AT31" i="61"/>
  <c r="AY29" i="61" l="1"/>
  <c r="CJ29" i="61"/>
  <c r="BP26" i="61"/>
  <c r="CE29" i="61"/>
  <c r="K31" i="54"/>
  <c r="BD26" i="61"/>
  <c r="K32" i="54" s="1"/>
  <c r="CJ30" i="61"/>
  <c r="Q36" i="54" s="1"/>
  <c r="Q35" i="54"/>
  <c r="AY30" i="61"/>
  <c r="J36" i="54" s="1"/>
  <c r="J35" i="54"/>
  <c r="CO26" i="61"/>
  <c r="R32" i="54" s="1"/>
  <c r="L31" i="54"/>
  <c r="BI26" i="61"/>
  <c r="L32" i="54" s="1"/>
  <c r="N31" i="54"/>
  <c r="N14" i="54"/>
  <c r="N7" i="54" s="1"/>
  <c r="R31" i="54"/>
  <c r="R14" i="54"/>
  <c r="R7" i="54" s="1"/>
  <c r="AJ29" i="61"/>
  <c r="AO25" i="61"/>
  <c r="BU26" i="61"/>
  <c r="N32" i="54" s="1"/>
  <c r="S29" i="61"/>
  <c r="Y29" i="61"/>
  <c r="Y30" i="61" s="1"/>
  <c r="AT32" i="61"/>
  <c r="AO32" i="61" s="1"/>
  <c r="H38" i="54" s="1"/>
  <c r="I38" i="54" s="1"/>
  <c r="AE29" i="61"/>
  <c r="AE30" i="61" s="1"/>
  <c r="AO26" i="61"/>
  <c r="H32" i="54" s="1"/>
  <c r="CJ31" i="61" l="1"/>
  <c r="Q37" i="54" s="1"/>
  <c r="P35" i="54"/>
  <c r="CE30" i="61"/>
  <c r="P36" i="54" s="1"/>
  <c r="AY31" i="61"/>
  <c r="BD29" i="61"/>
  <c r="I32" i="54"/>
  <c r="R35" i="54"/>
  <c r="CO29" i="61"/>
  <c r="CO30" i="61" s="1"/>
  <c r="R36" i="54" s="1"/>
  <c r="AJ30" i="61"/>
  <c r="AJ31" i="61" s="1"/>
  <c r="L14" i="54"/>
  <c r="H14" i="54"/>
  <c r="H7" i="54" s="1"/>
  <c r="H31" i="54"/>
  <c r="I31" i="54" s="1"/>
  <c r="BI29" i="61"/>
  <c r="BI30" i="61" s="1"/>
  <c r="L36" i="54" s="1"/>
  <c r="S30" i="61"/>
  <c r="T30" i="61" s="1"/>
  <c r="BP29" i="61"/>
  <c r="T29" i="61"/>
  <c r="AT33" i="61"/>
  <c r="Z30" i="61"/>
  <c r="Z29" i="61"/>
  <c r="AO29" i="61"/>
  <c r="CJ33" i="61" l="1"/>
  <c r="Q39" i="54" s="1"/>
  <c r="BD30" i="61"/>
  <c r="K36" i="54" s="1"/>
  <c r="K35" i="54"/>
  <c r="R37" i="54"/>
  <c r="R39" i="54" s="1"/>
  <c r="AY33" i="61"/>
  <c r="J39" i="54" s="1"/>
  <c r="J37" i="54"/>
  <c r="CE31" i="61"/>
  <c r="L7" i="54"/>
  <c r="I7" i="54" s="1"/>
  <c r="I14" i="54"/>
  <c r="S31" i="61"/>
  <c r="T31" i="61" s="1"/>
  <c r="BU29" i="61"/>
  <c r="BP30" i="61"/>
  <c r="BP31" i="61" s="1"/>
  <c r="BU31" i="61" s="1"/>
  <c r="CO31" i="61"/>
  <c r="CO33" i="61" s="1"/>
  <c r="BI31" i="61"/>
  <c r="BI33" i="61" s="1"/>
  <c r="Y31" i="61"/>
  <c r="Z31" i="61" s="1"/>
  <c r="AE31" i="61"/>
  <c r="AO31" i="61" s="1"/>
  <c r="AO33" i="61" s="1"/>
  <c r="AO30" i="61"/>
  <c r="H36" i="54" s="1"/>
  <c r="G36" i="54" s="1"/>
  <c r="I30" i="54"/>
  <c r="C21" i="50"/>
  <c r="C20" i="50"/>
  <c r="C18" i="50"/>
  <c r="C17" i="50"/>
  <c r="M30" i="54"/>
  <c r="M27" i="54"/>
  <c r="M26" i="54"/>
  <c r="M24" i="54"/>
  <c r="M23" i="54"/>
  <c r="M10" i="54"/>
  <c r="O34" i="54"/>
  <c r="G30" i="54"/>
  <c r="G27" i="54"/>
  <c r="G26" i="54"/>
  <c r="G10" i="54"/>
  <c r="L35" i="54" l="1"/>
  <c r="CE33" i="61"/>
  <c r="P39" i="54" s="1"/>
  <c r="P37" i="54"/>
  <c r="BD31" i="61"/>
  <c r="I36" i="54"/>
  <c r="BU30" i="61"/>
  <c r="BZ32" i="61"/>
  <c r="BD33" i="61" l="1"/>
  <c r="K39" i="54" s="1"/>
  <c r="K37" i="54"/>
  <c r="BU32" i="61"/>
  <c r="BP32" i="61" s="1"/>
  <c r="BP33" i="61" s="1"/>
  <c r="BU33" i="61" s="1"/>
  <c r="BZ33" i="61"/>
  <c r="N36" i="54"/>
  <c r="N38" i="54" l="1"/>
  <c r="F8" i="54" l="1"/>
  <c r="F14" i="54" l="1"/>
  <c r="F11" i="54"/>
  <c r="F7" i="54" l="1"/>
  <c r="F35" i="54" l="1"/>
  <c r="G34" i="54"/>
  <c r="M34" i="54"/>
  <c r="V42" i="55" l="1"/>
  <c r="V21" i="55"/>
  <c r="V66" i="55"/>
  <c r="V26" i="55"/>
  <c r="V44" i="55"/>
  <c r="V38" i="55"/>
  <c r="V71" i="55"/>
  <c r="V48" i="55"/>
  <c r="V35" i="55"/>
  <c r="V47" i="55"/>
  <c r="V43" i="55"/>
  <c r="V64" i="55"/>
  <c r="V40" i="55"/>
  <c r="V25" i="55"/>
  <c r="V63" i="55"/>
  <c r="V62" i="55"/>
  <c r="V67" i="55"/>
  <c r="V70" i="55"/>
  <c r="V53" i="55"/>
  <c r="V51" i="55"/>
  <c r="V23" i="55"/>
  <c r="V55" i="55"/>
  <c r="V58" i="55"/>
  <c r="V39" i="55"/>
  <c r="V61" i="55"/>
  <c r="V59" i="55"/>
  <c r="V41" i="55"/>
  <c r="V27" i="55"/>
  <c r="V69" i="55"/>
  <c r="V45" i="55"/>
  <c r="V31" i="55"/>
  <c r="V54" i="55"/>
  <c r="V52" i="55"/>
  <c r="V36" i="55"/>
  <c r="V49" i="55"/>
  <c r="V60" i="55"/>
  <c r="V30" i="55"/>
  <c r="V50" i="55"/>
  <c r="V37" i="55"/>
  <c r="V57" i="55"/>
  <c r="V68" i="55"/>
  <c r="V65" i="55"/>
  <c r="T28" i="55" l="1"/>
  <c r="AC50" i="55"/>
  <c r="X43" i="55"/>
  <c r="X42" i="55"/>
  <c r="X40" i="55"/>
  <c r="AC51" i="55"/>
  <c r="T36" i="55"/>
  <c r="X53" i="55"/>
  <c r="O53" i="55"/>
  <c r="T41" i="55"/>
  <c r="T40" i="55"/>
  <c r="T51" i="55"/>
  <c r="X52" i="55"/>
  <c r="Z48" i="55"/>
  <c r="Z49" i="55"/>
  <c r="Q43" i="55"/>
  <c r="Z54" i="55"/>
  <c r="Q55" i="55"/>
  <c r="Z43" i="55"/>
  <c r="Z52" i="55"/>
  <c r="Z51" i="55"/>
  <c r="Q41" i="55"/>
  <c r="M55" i="55"/>
  <c r="AC52" i="55"/>
  <c r="O49" i="55"/>
  <c r="O47" i="55"/>
  <c r="X50" i="55"/>
  <c r="M40" i="55"/>
  <c r="M41" i="55"/>
  <c r="Z40" i="55"/>
  <c r="Z42" i="55"/>
  <c r="AC53" i="55"/>
  <c r="AC48" i="55"/>
  <c r="AC49" i="55"/>
  <c r="T39" i="55"/>
  <c r="T49" i="55"/>
  <c r="AC54" i="55"/>
  <c r="Z47" i="55"/>
  <c r="M43" i="55"/>
  <c r="Z50" i="55"/>
  <c r="X55" i="55"/>
  <c r="X54" i="55"/>
  <c r="O48" i="55"/>
  <c r="O43" i="55"/>
  <c r="O42" i="55"/>
  <c r="O40" i="55"/>
  <c r="O54" i="55"/>
  <c r="M52" i="55"/>
  <c r="Q42" i="55"/>
  <c r="Q47" i="55"/>
  <c r="M48" i="55"/>
  <c r="AC30" i="55"/>
  <c r="X69" i="55"/>
  <c r="X59" i="55"/>
  <c r="T69" i="55"/>
  <c r="O69" i="55"/>
  <c r="O68" i="55"/>
  <c r="AC68" i="55"/>
  <c r="T63" i="55"/>
  <c r="AC63" i="55"/>
  <c r="O63" i="55"/>
  <c r="T59" i="55"/>
  <c r="O59" i="55"/>
  <c r="T26" i="55"/>
  <c r="X66" i="55"/>
  <c r="X68" i="55"/>
  <c r="X60" i="55"/>
  <c r="X58" i="55"/>
  <c r="X67" i="55"/>
  <c r="X57" i="55"/>
  <c r="O22" i="55"/>
  <c r="AC22" i="55"/>
  <c r="T22" i="55"/>
  <c r="AC27" i="55"/>
  <c r="T27" i="55"/>
  <c r="O27" i="55"/>
  <c r="T66" i="55"/>
  <c r="O66" i="55"/>
  <c r="AC66" i="55"/>
  <c r="T64" i="55"/>
  <c r="O64" i="55"/>
  <c r="AC60" i="55"/>
  <c r="O60" i="55"/>
  <c r="T60" i="55"/>
  <c r="O23" i="55"/>
  <c r="AC23" i="55"/>
  <c r="T23" i="55"/>
  <c r="Z24" i="55"/>
  <c r="O33" i="55"/>
  <c r="X65" i="55"/>
  <c r="X63" i="55"/>
  <c r="O71" i="55"/>
  <c r="T71" i="55"/>
  <c r="O67" i="55"/>
  <c r="T67" i="55"/>
  <c r="T44" i="55"/>
  <c r="X44" i="55"/>
  <c r="O44" i="55"/>
  <c r="T33" i="55"/>
  <c r="T70" i="55"/>
  <c r="AC70" i="55"/>
  <c r="O70" i="55"/>
  <c r="O65" i="55"/>
  <c r="T65" i="55"/>
  <c r="T61" i="55"/>
  <c r="O61" i="55"/>
  <c r="O57" i="55"/>
  <c r="T57" i="55"/>
  <c r="O24" i="55"/>
  <c r="O31" i="55"/>
  <c r="T31" i="55"/>
  <c r="O30" i="55"/>
  <c r="AC29" i="55"/>
  <c r="T29" i="55"/>
  <c r="O29" i="55"/>
  <c r="X70" i="55"/>
  <c r="AC64" i="55"/>
  <c r="X62" i="55"/>
  <c r="AC31" i="55"/>
  <c r="O32" i="55"/>
  <c r="T25" i="55"/>
  <c r="X71" i="55"/>
  <c r="X61" i="55"/>
  <c r="O62" i="55"/>
  <c r="T62" i="55"/>
  <c r="AC62" i="55"/>
  <c r="T58" i="55"/>
  <c r="AC58" i="55"/>
  <c r="O58" i="55"/>
  <c r="Z32" i="55"/>
  <c r="O45" i="55"/>
  <c r="AC45" i="55"/>
  <c r="T45" i="55"/>
  <c r="X45" i="55"/>
  <c r="AC21" i="55"/>
  <c r="O21" i="55"/>
  <c r="T21" i="55"/>
  <c r="Z30" i="55"/>
  <c r="AI37" i="55"/>
  <c r="AG37" i="55"/>
  <c r="AK37" i="55"/>
  <c r="AE37" i="55"/>
  <c r="T37" i="55"/>
  <c r="AI53" i="55"/>
  <c r="AG53" i="55"/>
  <c r="AE53" i="55"/>
  <c r="AK53" i="55"/>
  <c r="T53" i="55"/>
  <c r="AG70" i="55"/>
  <c r="AE70" i="55"/>
  <c r="AK70" i="55"/>
  <c r="AI70" i="55"/>
  <c r="AE43" i="55"/>
  <c r="AG43" i="55"/>
  <c r="AI43" i="55"/>
  <c r="AK43" i="55"/>
  <c r="T43" i="55"/>
  <c r="AC43" i="55"/>
  <c r="AK65" i="55"/>
  <c r="AE65" i="55"/>
  <c r="AI65" i="55"/>
  <c r="AG65" i="55"/>
  <c r="AG30" i="55"/>
  <c r="AI30" i="55"/>
  <c r="AE30" i="55"/>
  <c r="AK30" i="55"/>
  <c r="T30" i="55"/>
  <c r="AK54" i="55"/>
  <c r="AI54" i="55"/>
  <c r="AE54" i="55"/>
  <c r="AG54" i="55"/>
  <c r="Q54" i="55"/>
  <c r="T54" i="55"/>
  <c r="AE62" i="55"/>
  <c r="AG62" i="55"/>
  <c r="AK62" i="55"/>
  <c r="AI62" i="55"/>
  <c r="AG20" i="55"/>
  <c r="AE20" i="55"/>
  <c r="AK20" i="55"/>
  <c r="AI20" i="55"/>
  <c r="AK34" i="55"/>
  <c r="AI34" i="55"/>
  <c r="AE34" i="55"/>
  <c r="AG34" i="55"/>
  <c r="T34" i="55"/>
  <c r="Z34" i="55"/>
  <c r="AK47" i="55"/>
  <c r="AI47" i="55"/>
  <c r="AG47" i="55"/>
  <c r="AE47" i="55"/>
  <c r="T47" i="55"/>
  <c r="X47" i="55"/>
  <c r="AC47" i="55"/>
  <c r="AK44" i="55"/>
  <c r="AI44" i="55"/>
  <c r="AE44" i="55"/>
  <c r="AG44" i="55"/>
  <c r="AI26" i="55"/>
  <c r="AG26" i="55"/>
  <c r="AE26" i="55"/>
  <c r="AK26" i="55"/>
  <c r="AI69" i="55"/>
  <c r="AE69" i="55"/>
  <c r="AK69" i="55"/>
  <c r="AG69" i="55"/>
  <c r="AK23" i="55"/>
  <c r="AE23" i="55"/>
  <c r="AI23" i="55"/>
  <c r="AG23" i="55"/>
  <c r="AK67" i="55"/>
  <c r="AI67" i="55"/>
  <c r="AG67" i="55"/>
  <c r="AE67" i="55"/>
  <c r="AG21" i="55"/>
  <c r="AK21" i="55"/>
  <c r="AI21" i="55"/>
  <c r="AE21" i="55"/>
  <c r="AK68" i="55"/>
  <c r="AI68" i="55"/>
  <c r="AG68" i="55"/>
  <c r="AE68" i="55"/>
  <c r="T68" i="55"/>
  <c r="AK22" i="55"/>
  <c r="AG22" i="55"/>
  <c r="AI22" i="55"/>
  <c r="AE22" i="55"/>
  <c r="AG60" i="55"/>
  <c r="AK60" i="55"/>
  <c r="AI60" i="55"/>
  <c r="AE60" i="55"/>
  <c r="AK31" i="55"/>
  <c r="AI31" i="55"/>
  <c r="AG31" i="55"/>
  <c r="AE31" i="55"/>
  <c r="AK59" i="55"/>
  <c r="AI59" i="55"/>
  <c r="AG59" i="55"/>
  <c r="AE59" i="55"/>
  <c r="AI39" i="55"/>
  <c r="AG39" i="55"/>
  <c r="AK39" i="55"/>
  <c r="AE39" i="55"/>
  <c r="AK24" i="55"/>
  <c r="AI24" i="55"/>
  <c r="AG24" i="55"/>
  <c r="AE24" i="55"/>
  <c r="T24" i="55"/>
  <c r="AK25" i="55"/>
  <c r="AI25" i="55"/>
  <c r="AE25" i="55"/>
  <c r="AG25" i="55"/>
  <c r="AI19" i="55"/>
  <c r="AE19" i="55"/>
  <c r="AK19" i="55"/>
  <c r="AG19" i="55"/>
  <c r="AI48" i="55"/>
  <c r="AE48" i="55"/>
  <c r="AK48" i="55"/>
  <c r="AG48" i="55"/>
  <c r="Q48" i="55"/>
  <c r="T48" i="55"/>
  <c r="X48" i="55"/>
  <c r="AE45" i="55"/>
  <c r="AI45" i="55"/>
  <c r="AK45" i="55"/>
  <c r="AG45" i="55"/>
  <c r="AK18" i="55"/>
  <c r="AI18" i="55"/>
  <c r="AG18" i="55"/>
  <c r="AE18" i="55"/>
  <c r="AK55" i="55"/>
  <c r="AG55" i="55"/>
  <c r="AI55" i="55"/>
  <c r="AE55" i="55"/>
  <c r="T55" i="55"/>
  <c r="AC55" i="55"/>
  <c r="O55" i="55"/>
  <c r="AI51" i="55"/>
  <c r="AE51" i="55"/>
  <c r="AG51" i="55"/>
  <c r="AK51" i="55"/>
  <c r="X51" i="55"/>
  <c r="O51" i="55"/>
  <c r="AG29" i="55"/>
  <c r="AE29" i="55"/>
  <c r="AK29" i="55"/>
  <c r="AI29" i="55"/>
  <c r="AE57" i="55"/>
  <c r="AG57" i="55"/>
  <c r="AK57" i="55"/>
  <c r="AI57" i="55"/>
  <c r="AK33" i="55"/>
  <c r="AI33" i="55"/>
  <c r="AG33" i="55"/>
  <c r="AE33" i="55"/>
  <c r="AE49" i="55"/>
  <c r="AK49" i="55"/>
  <c r="AI49" i="55"/>
  <c r="AG49" i="55"/>
  <c r="X49" i="55"/>
  <c r="AK52" i="55"/>
  <c r="AI52" i="55"/>
  <c r="AG52" i="55"/>
  <c r="AE52" i="55"/>
  <c r="O52" i="55"/>
  <c r="T52" i="55"/>
  <c r="AK41" i="55"/>
  <c r="AI41" i="55"/>
  <c r="AE41" i="55"/>
  <c r="AG41" i="55"/>
  <c r="Z41" i="55"/>
  <c r="AC41" i="55"/>
  <c r="O41" i="55"/>
  <c r="AK61" i="55"/>
  <c r="AI61" i="55"/>
  <c r="AE61" i="55"/>
  <c r="AG61" i="55"/>
  <c r="AK58" i="55"/>
  <c r="AI58" i="55"/>
  <c r="AG58" i="55"/>
  <c r="AE58" i="55"/>
  <c r="AE63" i="55"/>
  <c r="AG63" i="55"/>
  <c r="AI63" i="55"/>
  <c r="AK63" i="55"/>
  <c r="AK28" i="55"/>
  <c r="AE28" i="55"/>
  <c r="AG28" i="55"/>
  <c r="AI28" i="55"/>
  <c r="AG35" i="55"/>
  <c r="AE35" i="55"/>
  <c r="AK35" i="55"/>
  <c r="AI35" i="55"/>
  <c r="AK38" i="55"/>
  <c r="AG38" i="55"/>
  <c r="AE38" i="55"/>
  <c r="AI38" i="55"/>
  <c r="T38" i="55"/>
  <c r="AG32" i="55"/>
  <c r="AE32" i="55"/>
  <c r="AK32" i="55"/>
  <c r="AI32" i="55"/>
  <c r="T32" i="55"/>
  <c r="AI27" i="55"/>
  <c r="AK27" i="55"/>
  <c r="AG27" i="55"/>
  <c r="AE27" i="55"/>
  <c r="AE16" i="55"/>
  <c r="AG16" i="55"/>
  <c r="AK16" i="55"/>
  <c r="AI16" i="55"/>
  <c r="AG64" i="55"/>
  <c r="AK64" i="55"/>
  <c r="AE64" i="55"/>
  <c r="AI64" i="55"/>
  <c r="AK50" i="55"/>
  <c r="AI50" i="55"/>
  <c r="AE50" i="55"/>
  <c r="AG50" i="55"/>
  <c r="T50" i="55"/>
  <c r="O50" i="55"/>
  <c r="AG36" i="55"/>
  <c r="AK36" i="55"/>
  <c r="AI36" i="55"/>
  <c r="AE36" i="55"/>
  <c r="AK40" i="55"/>
  <c r="AI40" i="55"/>
  <c r="AE40" i="55"/>
  <c r="AG40" i="55"/>
  <c r="Q40" i="55"/>
  <c r="AC40" i="55"/>
  <c r="AK17" i="55"/>
  <c r="AI17" i="55"/>
  <c r="AG17" i="55"/>
  <c r="AE17" i="55"/>
  <c r="AK71" i="55"/>
  <c r="AI71" i="55"/>
  <c r="AG71" i="55"/>
  <c r="AE71" i="55"/>
  <c r="AE66" i="55"/>
  <c r="AG66" i="55"/>
  <c r="AK66" i="55"/>
  <c r="AI66" i="55"/>
  <c r="AI42" i="55"/>
  <c r="AK42" i="55"/>
  <c r="AG42" i="55"/>
  <c r="AE42" i="55"/>
  <c r="AC42" i="55"/>
  <c r="T42" i="55"/>
  <c r="R48" i="55" l="1"/>
  <c r="R40" i="55"/>
  <c r="R54" i="55"/>
  <c r="AN48" i="55"/>
  <c r="AN43" i="55"/>
  <c r="AN40" i="55"/>
  <c r="R47" i="55"/>
  <c r="R42" i="55"/>
  <c r="R41" i="55"/>
  <c r="R55" i="55"/>
  <c r="R43" i="55"/>
  <c r="Z25" i="55"/>
  <c r="V19" i="55"/>
  <c r="T18" i="55"/>
  <c r="O25" i="55"/>
  <c r="Z39" i="55"/>
  <c r="O39" i="55"/>
  <c r="Z36" i="55"/>
  <c r="M47" i="55"/>
  <c r="AN47" i="55" s="1"/>
  <c r="M42" i="55"/>
  <c r="AN42" i="55" s="1"/>
  <c r="M50" i="55"/>
  <c r="M53" i="55"/>
  <c r="O36" i="55"/>
  <c r="Z53" i="55"/>
  <c r="Q51" i="55"/>
  <c r="R51" i="55" s="1"/>
  <c r="X41" i="55"/>
  <c r="AN41" i="55" s="1"/>
  <c r="Q49" i="55"/>
  <c r="R49" i="55" s="1"/>
  <c r="T35" i="55"/>
  <c r="M49" i="55"/>
  <c r="AN49" i="55" s="1"/>
  <c r="M54" i="55"/>
  <c r="AN54" i="55" s="1"/>
  <c r="Q52" i="55"/>
  <c r="AN52" i="55" s="1"/>
  <c r="M51" i="55"/>
  <c r="O38" i="55"/>
  <c r="Z55" i="55"/>
  <c r="AN55" i="55" s="1"/>
  <c r="O35" i="55"/>
  <c r="O37" i="55"/>
  <c r="Q50" i="55"/>
  <c r="R50" i="55" s="1"/>
  <c r="Z35" i="55"/>
  <c r="Q53" i="55"/>
  <c r="R53" i="55" s="1"/>
  <c r="Z66" i="55"/>
  <c r="AA66" i="55" s="1"/>
  <c r="X21" i="55"/>
  <c r="X29" i="55"/>
  <c r="AC59" i="55"/>
  <c r="AL59" i="55" s="1"/>
  <c r="AC65" i="55"/>
  <c r="AL65" i="55" s="1"/>
  <c r="AC69" i="55"/>
  <c r="AL69" i="55" s="1"/>
  <c r="T17" i="55"/>
  <c r="O17" i="55"/>
  <c r="O16" i="55"/>
  <c r="AC24" i="55"/>
  <c r="AL24" i="55" s="1"/>
  <c r="T20" i="55"/>
  <c r="O34" i="55"/>
  <c r="Z62" i="55"/>
  <c r="AA62" i="55" s="1"/>
  <c r="Z31" i="55"/>
  <c r="Z57" i="55"/>
  <c r="AA57" i="55" s="1"/>
  <c r="Z23" i="55"/>
  <c r="Z27" i="55"/>
  <c r="Z68" i="55"/>
  <c r="AA68" i="55" s="1"/>
  <c r="X27" i="55"/>
  <c r="AC33" i="55"/>
  <c r="AL33" i="55" s="1"/>
  <c r="O18" i="55"/>
  <c r="Z21" i="55"/>
  <c r="Z29" i="55"/>
  <c r="Z61" i="55"/>
  <c r="AA61" i="55" s="1"/>
  <c r="Z65" i="55"/>
  <c r="AA65" i="55" s="1"/>
  <c r="Z70" i="55"/>
  <c r="AA70" i="55" s="1"/>
  <c r="Z33" i="55"/>
  <c r="Q44" i="55"/>
  <c r="R44" i="55" s="1"/>
  <c r="Z59" i="55"/>
  <c r="AA59" i="55" s="1"/>
  <c r="X23" i="55"/>
  <c r="AC57" i="55"/>
  <c r="AL57" i="55" s="1"/>
  <c r="AC61" i="55"/>
  <c r="AL61" i="55" s="1"/>
  <c r="AC67" i="55"/>
  <c r="AL67" i="55" s="1"/>
  <c r="AC71" i="55"/>
  <c r="AL71" i="55" s="1"/>
  <c r="AC44" i="55"/>
  <c r="AL44" i="55" s="1"/>
  <c r="O28" i="55"/>
  <c r="T19" i="55"/>
  <c r="Z45" i="55"/>
  <c r="AA45" i="55" s="1"/>
  <c r="Z26" i="55"/>
  <c r="Z44" i="55"/>
  <c r="AA44" i="55" s="1"/>
  <c r="Z67" i="55"/>
  <c r="AA67" i="55" s="1"/>
  <c r="Z60" i="55"/>
  <c r="AA60" i="55" s="1"/>
  <c r="Z64" i="55"/>
  <c r="Z22" i="55"/>
  <c r="Z28" i="55"/>
  <c r="Z63" i="55"/>
  <c r="AA63" i="55" s="1"/>
  <c r="X22" i="55"/>
  <c r="X31" i="55"/>
  <c r="X33" i="55"/>
  <c r="T16" i="55"/>
  <c r="O26" i="55"/>
  <c r="Z58" i="55"/>
  <c r="AA58" i="55" s="1"/>
  <c r="Q33" i="55"/>
  <c r="R33" i="55" s="1"/>
  <c r="Z71" i="55"/>
  <c r="AA71" i="55" s="1"/>
  <c r="Z69" i="55"/>
  <c r="AA69" i="55" s="1"/>
  <c r="AA43" i="55"/>
  <c r="AL30" i="55"/>
  <c r="AA51" i="55"/>
  <c r="AA42" i="55"/>
  <c r="AL66" i="55"/>
  <c r="AA50" i="55"/>
  <c r="AA48" i="55"/>
  <c r="AL31" i="55"/>
  <c r="AL54" i="55"/>
  <c r="AA40" i="55"/>
  <c r="AL42" i="55"/>
  <c r="AL50" i="55"/>
  <c r="AL64" i="55"/>
  <c r="AL40" i="55"/>
  <c r="AL27" i="55"/>
  <c r="AL63" i="55"/>
  <c r="AL41" i="55"/>
  <c r="AL49" i="55"/>
  <c r="AL22" i="55"/>
  <c r="AL21" i="55"/>
  <c r="AL23" i="55"/>
  <c r="AA54" i="55"/>
  <c r="AL70" i="55"/>
  <c r="AL55" i="55"/>
  <c r="AL68" i="55"/>
  <c r="AL53" i="55"/>
  <c r="AL45" i="55"/>
  <c r="AL48" i="55"/>
  <c r="AL60" i="55"/>
  <c r="AL58" i="55"/>
  <c r="AA52" i="55"/>
  <c r="AA49" i="55"/>
  <c r="AA47" i="55"/>
  <c r="AL29" i="55"/>
  <c r="AL51" i="55"/>
  <c r="AE46" i="55"/>
  <c r="AL62" i="55"/>
  <c r="AG46" i="55"/>
  <c r="AG8" i="55" s="1"/>
  <c r="O8" i="50" s="1"/>
  <c r="AI46" i="55"/>
  <c r="AI8" i="55" s="1"/>
  <c r="P8" i="50" s="1"/>
  <c r="AL43" i="55"/>
  <c r="AL52" i="55"/>
  <c r="AK46" i="55"/>
  <c r="AK8" i="55" s="1"/>
  <c r="Q8" i="50" s="1"/>
  <c r="AL47" i="55"/>
  <c r="V20" i="55"/>
  <c r="AN51" i="55" l="1"/>
  <c r="AN53" i="55"/>
  <c r="AE8" i="55"/>
  <c r="N8" i="50" s="1"/>
  <c r="AN46" i="55"/>
  <c r="AN50" i="55"/>
  <c r="R52" i="55"/>
  <c r="T8" i="55"/>
  <c r="H8" i="50" s="1"/>
  <c r="AA55" i="55"/>
  <c r="AA41" i="55"/>
  <c r="AA21" i="55"/>
  <c r="AA22" i="55"/>
  <c r="AA23" i="55"/>
  <c r="AA27" i="55"/>
  <c r="AA33" i="55"/>
  <c r="AA31" i="55"/>
  <c r="M39" i="55"/>
  <c r="AA29" i="55"/>
  <c r="AA53" i="55"/>
  <c r="Q34" i="55"/>
  <c r="R34" i="55" s="1"/>
  <c r="M38" i="55"/>
  <c r="M36" i="55"/>
  <c r="Z38" i="55"/>
  <c r="Z37" i="55"/>
  <c r="M35" i="55"/>
  <c r="Z17" i="55"/>
  <c r="Q59" i="55"/>
  <c r="R59" i="55" s="1"/>
  <c r="Q65" i="55"/>
  <c r="R65" i="55" s="1"/>
  <c r="M59" i="55"/>
  <c r="AN59" i="55" s="1"/>
  <c r="AC26" i="55"/>
  <c r="AL26" i="55" s="1"/>
  <c r="O20" i="55"/>
  <c r="M31" i="55"/>
  <c r="M69" i="55"/>
  <c r="M62" i="55"/>
  <c r="M61" i="55"/>
  <c r="Q69" i="55"/>
  <c r="R69" i="55" s="1"/>
  <c r="M68" i="55"/>
  <c r="M58" i="55"/>
  <c r="Q64" i="55"/>
  <c r="R64" i="55" s="1"/>
  <c r="Q67" i="55"/>
  <c r="R67" i="55" s="1"/>
  <c r="AC28" i="55"/>
  <c r="AL28" i="55" s="1"/>
  <c r="O19" i="55"/>
  <c r="Q31" i="55"/>
  <c r="R31" i="55" s="1"/>
  <c r="M57" i="55"/>
  <c r="Q71" i="55"/>
  <c r="R71" i="55" s="1"/>
  <c r="AC25" i="55"/>
  <c r="AL25" i="55" s="1"/>
  <c r="Z18" i="55"/>
  <c r="Q61" i="55"/>
  <c r="R61" i="55" s="1"/>
  <c r="M66" i="55"/>
  <c r="M71" i="55"/>
  <c r="Q57" i="55"/>
  <c r="R57" i="55" s="1"/>
  <c r="Z16" i="55"/>
  <c r="M60" i="55"/>
  <c r="AL46" i="55"/>
  <c r="AN61" i="55" l="1"/>
  <c r="AN71" i="55"/>
  <c r="AN57" i="55"/>
  <c r="AN69" i="55"/>
  <c r="AN31" i="55"/>
  <c r="M27" i="55"/>
  <c r="V8" i="55"/>
  <c r="I8" i="50" s="1"/>
  <c r="AC36" i="55"/>
  <c r="AL36" i="55" s="1"/>
  <c r="AC35" i="55"/>
  <c r="AL35" i="55" s="1"/>
  <c r="M37" i="55"/>
  <c r="Q22" i="55"/>
  <c r="R22" i="55" s="1"/>
  <c r="M32" i="55"/>
  <c r="Q62" i="55"/>
  <c r="R62" i="55" s="1"/>
  <c r="Q70" i="55"/>
  <c r="R70" i="55" s="1"/>
  <c r="M64" i="55"/>
  <c r="M33" i="55"/>
  <c r="AN33" i="55" s="1"/>
  <c r="Q63" i="55"/>
  <c r="R63" i="55" s="1"/>
  <c r="Q21" i="55"/>
  <c r="R21" i="55" s="1"/>
  <c r="Q23" i="55"/>
  <c r="R23" i="55" s="1"/>
  <c r="Q45" i="55"/>
  <c r="R45" i="55" s="1"/>
  <c r="Q29" i="55"/>
  <c r="R29" i="55" s="1"/>
  <c r="X64" i="55"/>
  <c r="M70" i="55"/>
  <c r="Z19" i="55"/>
  <c r="X24" i="55"/>
  <c r="AA24" i="55" s="1"/>
  <c r="M65" i="55"/>
  <c r="AN65" i="55" s="1"/>
  <c r="Z20" i="55"/>
  <c r="Q58" i="55"/>
  <c r="R58" i="55" s="1"/>
  <c r="Q66" i="55"/>
  <c r="R66" i="55" s="1"/>
  <c r="X28" i="55"/>
  <c r="AA28" i="55" s="1"/>
  <c r="M67" i="55"/>
  <c r="AN67" i="55" s="1"/>
  <c r="M22" i="55"/>
  <c r="Q27" i="55"/>
  <c r="R27" i="55" s="1"/>
  <c r="X26" i="55"/>
  <c r="AA26" i="55" s="1"/>
  <c r="X25" i="55"/>
  <c r="AA25" i="55" s="1"/>
  <c r="M29" i="55"/>
  <c r="Q60" i="55"/>
  <c r="R60" i="55" s="1"/>
  <c r="Q68" i="55"/>
  <c r="R68" i="55" s="1"/>
  <c r="AN22" i="55" l="1"/>
  <c r="AN29" i="55"/>
  <c r="AN70" i="55"/>
  <c r="AN60" i="55"/>
  <c r="AN68" i="55"/>
  <c r="AN62" i="55"/>
  <c r="AN66" i="55"/>
  <c r="AN27" i="55"/>
  <c r="AN64" i="55"/>
  <c r="AN58" i="55"/>
  <c r="O8" i="55"/>
  <c r="E8" i="50" s="1"/>
  <c r="Z8" i="55"/>
  <c r="K8" i="50" s="1"/>
  <c r="Q39" i="55"/>
  <c r="X36" i="55"/>
  <c r="AA36" i="55" s="1"/>
  <c r="Q35" i="55"/>
  <c r="Q36" i="55"/>
  <c r="X35" i="55"/>
  <c r="AA35" i="55" s="1"/>
  <c r="AC38" i="55"/>
  <c r="AL38" i="55" s="1"/>
  <c r="AC37" i="55"/>
  <c r="AL37" i="55" s="1"/>
  <c r="M21" i="55"/>
  <c r="AN21" i="55" s="1"/>
  <c r="X30" i="55"/>
  <c r="AA30" i="55" s="1"/>
  <c r="AC32" i="55"/>
  <c r="AL32" i="55" s="1"/>
  <c r="M63" i="55"/>
  <c r="AN63" i="55" s="1"/>
  <c r="X32" i="55"/>
  <c r="AA32" i="55" s="1"/>
  <c r="M44" i="55"/>
  <c r="AN44" i="55" s="1"/>
  <c r="M23" i="55"/>
  <c r="AN23" i="55" s="1"/>
  <c r="AA64" i="55"/>
  <c r="R36" i="55" l="1"/>
  <c r="AN36" i="55"/>
  <c r="R39" i="55"/>
  <c r="R35" i="55"/>
  <c r="AN35" i="55"/>
  <c r="M45" i="55"/>
  <c r="AN45" i="55" s="1"/>
  <c r="X34" i="55"/>
  <c r="AA34" i="55" s="1"/>
  <c r="AC39" i="55"/>
  <c r="AL39" i="55" s="1"/>
  <c r="Q38" i="55"/>
  <c r="Q37" i="55"/>
  <c r="M34" i="55"/>
  <c r="M30" i="55"/>
  <c r="Q32" i="55"/>
  <c r="M28" i="55"/>
  <c r="R32" i="55" l="1"/>
  <c r="AN32" i="55"/>
  <c r="R37" i="55"/>
  <c r="R38" i="55"/>
  <c r="L37" i="54"/>
  <c r="M19" i="55"/>
  <c r="C15" i="50"/>
  <c r="C12" i="50"/>
  <c r="G20" i="54"/>
  <c r="X19" i="55"/>
  <c r="AA19" i="55" s="1"/>
  <c r="X37" i="55"/>
  <c r="AA37" i="55" s="1"/>
  <c r="X38" i="55"/>
  <c r="AA38" i="55" s="1"/>
  <c r="X39" i="55"/>
  <c r="AN39" i="55" s="1"/>
  <c r="M25" i="55"/>
  <c r="Q28" i="55"/>
  <c r="R28" i="55" s="1"/>
  <c r="M20" i="55"/>
  <c r="Q24" i="55"/>
  <c r="R24" i="55" s="1"/>
  <c r="Q30" i="55"/>
  <c r="R30" i="55" s="1"/>
  <c r="AC16" i="55"/>
  <c r="AC17" i="55"/>
  <c r="Q25" i="55"/>
  <c r="R25" i="55" s="1"/>
  <c r="AC18" i="55"/>
  <c r="AL18" i="55" s="1"/>
  <c r="M24" i="55"/>
  <c r="M26" i="55"/>
  <c r="Q26" i="55"/>
  <c r="R26" i="55" s="1"/>
  <c r="G12" i="54"/>
  <c r="G9" i="54"/>
  <c r="G15" i="54"/>
  <c r="G18" i="54"/>
  <c r="C14" i="50"/>
  <c r="G8" i="54"/>
  <c r="G11" i="54"/>
  <c r="G13" i="54"/>
  <c r="C9" i="50"/>
  <c r="AN24" i="55" l="1"/>
  <c r="AN26" i="55"/>
  <c r="AN30" i="55"/>
  <c r="AN38" i="55"/>
  <c r="AN25" i="55"/>
  <c r="AN37" i="55"/>
  <c r="AN28" i="55"/>
  <c r="L39" i="54"/>
  <c r="AL17" i="55"/>
  <c r="G21" i="54"/>
  <c r="C8" i="50"/>
  <c r="X20" i="55"/>
  <c r="AA39" i="55"/>
  <c r="AC19" i="55"/>
  <c r="AL19" i="55" s="1"/>
  <c r="Q20" i="55"/>
  <c r="R20" i="55" s="1"/>
  <c r="AL16" i="55"/>
  <c r="Q18" i="55"/>
  <c r="R18" i="55" s="1"/>
  <c r="AC20" i="55"/>
  <c r="M18" i="55"/>
  <c r="Q17" i="55"/>
  <c r="R17" i="55" s="1"/>
  <c r="X16" i="55"/>
  <c r="M16" i="55"/>
  <c r="X17" i="55"/>
  <c r="Q16" i="55"/>
  <c r="R16" i="55" s="1"/>
  <c r="X18" i="55"/>
  <c r="AA18" i="55" s="1"/>
  <c r="M17" i="55"/>
  <c r="Q19" i="55"/>
  <c r="R19" i="55" s="1"/>
  <c r="M15" i="54"/>
  <c r="O15" i="54"/>
  <c r="M12" i="54"/>
  <c r="O12" i="54"/>
  <c r="M20" i="54"/>
  <c r="M21" i="54"/>
  <c r="O13" i="54"/>
  <c r="C11" i="50"/>
  <c r="G17" i="54"/>
  <c r="C19" i="50"/>
  <c r="G25" i="54"/>
  <c r="G16" i="54"/>
  <c r="C10" i="50"/>
  <c r="C16" i="50"/>
  <c r="G22" i="54"/>
  <c r="C23" i="50"/>
  <c r="G29" i="54"/>
  <c r="C22" i="50"/>
  <c r="G28" i="54"/>
  <c r="AN16" i="55" l="1"/>
  <c r="AN18" i="55"/>
  <c r="AN20" i="55"/>
  <c r="AN17" i="55"/>
  <c r="AN19" i="55"/>
  <c r="M8" i="55"/>
  <c r="D8" i="50" s="1"/>
  <c r="AA17" i="55"/>
  <c r="X8" i="55"/>
  <c r="J8" i="50" s="1"/>
  <c r="Q8" i="55"/>
  <c r="C13" i="50"/>
  <c r="G19" i="54"/>
  <c r="AA20" i="55"/>
  <c r="AL20" i="55"/>
  <c r="AA16" i="55"/>
  <c r="AC34" i="55"/>
  <c r="O20" i="54"/>
  <c r="M28" i="54"/>
  <c r="O8" i="54"/>
  <c r="O21" i="54"/>
  <c r="O18" i="54"/>
  <c r="M9" i="54"/>
  <c r="O9" i="54"/>
  <c r="M18" i="54"/>
  <c r="M8" i="54"/>
  <c r="M22" i="54"/>
  <c r="M25" i="54"/>
  <c r="M13" i="54"/>
  <c r="G14" i="54"/>
  <c r="R8" i="55" l="1"/>
  <c r="F8" i="50"/>
  <c r="AC8" i="55"/>
  <c r="M8" i="50" s="1"/>
  <c r="AN34" i="55"/>
  <c r="C24" i="50"/>
  <c r="AL34" i="55"/>
  <c r="O28" i="54"/>
  <c r="O11" i="54"/>
  <c r="O22" i="54"/>
  <c r="O25" i="54"/>
  <c r="M19" i="54"/>
  <c r="O19" i="54"/>
  <c r="O16" i="54"/>
  <c r="M29" i="54"/>
  <c r="M11" i="54"/>
  <c r="G7" i="54"/>
  <c r="AN8" i="55" l="1"/>
  <c r="O29" i="54"/>
  <c r="M17" i="54"/>
  <c r="O17" i="54"/>
  <c r="M16" i="54"/>
  <c r="G31" i="54"/>
  <c r="C25" i="50"/>
  <c r="O14" i="54" l="1"/>
  <c r="M14" i="54"/>
  <c r="O7" i="54"/>
  <c r="G32" i="54"/>
  <c r="C26" i="50"/>
  <c r="M7" i="54" l="1"/>
  <c r="O31" i="54" l="1"/>
  <c r="M31" i="54"/>
  <c r="M32" i="54" l="1"/>
  <c r="O32" i="54"/>
  <c r="AL8" i="55" l="1"/>
  <c r="AA8" i="55" l="1"/>
  <c r="R8" i="50" l="1"/>
  <c r="G8" i="50"/>
  <c r="L8" i="50" l="1"/>
  <c r="T8" i="50" l="1"/>
  <c r="G33" i="54" l="1"/>
  <c r="H35" i="54"/>
  <c r="I35" i="54" s="1"/>
  <c r="C27" i="50" l="1"/>
  <c r="C28" i="50" s="1"/>
  <c r="G35" i="54"/>
  <c r="G38" i="54" l="1"/>
  <c r="C29" i="50"/>
  <c r="C30" i="50" s="1"/>
  <c r="H37" i="54"/>
  <c r="I37" i="54" s="1"/>
  <c r="C32" i="50" l="1"/>
  <c r="O33" i="54"/>
  <c r="N35" i="54"/>
  <c r="N37" i="54" s="1"/>
  <c r="M33" i="54"/>
  <c r="O36" i="54"/>
  <c r="H39" i="54"/>
  <c r="I39" i="54" s="1"/>
  <c r="O37" i="54" l="1"/>
  <c r="O35" i="54"/>
  <c r="M35" i="54"/>
  <c r="M36" i="54"/>
  <c r="F37" i="54"/>
  <c r="O38" i="54" l="1"/>
  <c r="N39" i="54"/>
  <c r="M38" i="54"/>
  <c r="G37" i="54"/>
  <c r="F39" i="54"/>
  <c r="M37" i="54"/>
  <c r="O39" i="54" l="1"/>
  <c r="G39" i="54"/>
  <c r="M39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과장님-PC</author>
    <author>user</author>
    <author>ME</author>
  </authors>
  <commentList>
    <comment ref="B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출력시에는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페이지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크기를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재노경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시트를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숨기기하여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제본</t>
        </r>
      </text>
    </comment>
    <comment ref="A5" authorId="1" shapeId="0" xr:uid="{00000000-0006-0000-0200-000002000000}">
      <text>
        <r>
          <rPr>
            <b/>
            <sz val="10"/>
            <color indexed="81"/>
            <rFont val="돋움"/>
            <family val="3"/>
            <charset val="129"/>
          </rPr>
          <t>조달청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검토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완료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통보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시
코드번호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부여하오니
</t>
        </r>
        <r>
          <rPr>
            <b/>
            <sz val="10"/>
            <color indexed="81"/>
            <rFont val="Tahoma"/>
            <family val="2"/>
          </rPr>
          <t>00</t>
        </r>
        <r>
          <rPr>
            <b/>
            <sz val="10"/>
            <color indexed="81"/>
            <rFont val="돋움"/>
            <family val="3"/>
            <charset val="129"/>
          </rPr>
          <t>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물가변동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또는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설계변경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공정만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빈칸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유지
단</t>
        </r>
        <r>
          <rPr>
            <b/>
            <sz val="10"/>
            <color indexed="81"/>
            <rFont val="Tahoma"/>
            <family val="2"/>
          </rPr>
          <t xml:space="preserve">, </t>
        </r>
        <r>
          <rPr>
            <b/>
            <sz val="10"/>
            <color indexed="81"/>
            <rFont val="돋움"/>
            <family val="3"/>
            <charset val="129"/>
          </rPr>
          <t>조달청이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부여한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코드번호는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수정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불가</t>
        </r>
      </text>
    </comment>
    <comment ref="N5" authorId="2" shapeId="0" xr:uid="{00000000-0006-0000-0200-000003000000}">
      <text>
        <r>
          <rPr>
            <b/>
            <sz val="11"/>
            <color indexed="81"/>
            <rFont val="Tahoma"/>
            <family val="2"/>
          </rPr>
          <t>ME: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>조정기준일전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설계변경이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있고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신규공종이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있을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날짜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순서에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따라</t>
        </r>
        <r>
          <rPr>
            <sz val="11"/>
            <color indexed="81"/>
            <rFont val="Tahoma"/>
            <family val="2"/>
          </rPr>
          <t xml:space="preserve"> K1, K2…</t>
        </r>
        <r>
          <rPr>
            <sz val="11"/>
            <color indexed="81"/>
            <rFont val="돋움"/>
            <family val="3"/>
            <charset val="129"/>
          </rPr>
          <t>등으로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표기합니다</t>
        </r>
      </text>
    </comment>
    <comment ref="BE5" authorId="1" shapeId="0" xr:uid="{00000000-0006-0000-0200-000004000000}">
      <text>
        <r>
          <rPr>
            <b/>
            <sz val="9"/>
            <color indexed="81"/>
            <rFont val="Tahoma"/>
            <family val="2"/>
          </rPr>
          <t xml:space="preserve">K4 </t>
        </r>
        <r>
          <rPr>
            <b/>
            <sz val="9"/>
            <color indexed="81"/>
            <rFont val="돋움"/>
            <family val="3"/>
            <charset val="129"/>
          </rPr>
          <t>발생시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열삽입</t>
        </r>
        <r>
          <rPr>
            <b/>
            <sz val="9"/>
            <color indexed="81"/>
            <rFont val="Tahoma"/>
            <family val="2"/>
          </rPr>
          <t xml:space="preserve"> 5</t>
        </r>
        <r>
          <rPr>
            <b/>
            <sz val="9"/>
            <color indexed="81"/>
            <rFont val="돋움"/>
            <family val="3"/>
            <charset val="129"/>
          </rPr>
          <t>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</text>
    </comment>
    <comment ref="CK5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 xml:space="preserve">K4 </t>
        </r>
        <r>
          <rPr>
            <b/>
            <sz val="9"/>
            <color indexed="81"/>
            <rFont val="돋움"/>
            <family val="3"/>
            <charset val="129"/>
          </rPr>
          <t>발생시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열삽입</t>
        </r>
        <r>
          <rPr>
            <b/>
            <sz val="9"/>
            <color indexed="81"/>
            <rFont val="Tahoma"/>
            <family val="2"/>
          </rPr>
          <t xml:space="preserve"> 5</t>
        </r>
        <r>
          <rPr>
            <b/>
            <sz val="9"/>
            <color indexed="81"/>
            <rFont val="돋움"/>
            <family val="3"/>
            <charset val="129"/>
          </rPr>
          <t>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4" authorId="0" shapeId="0" xr:uid="{00000000-0006-0000-0300-000001000000}">
      <text>
        <r>
          <rPr>
            <b/>
            <sz val="9"/>
            <color indexed="81"/>
            <rFont val="돋움"/>
            <family val="3"/>
            <charset val="129"/>
          </rPr>
          <t>물가변동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적용대가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포함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사유를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명시하여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발주처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문서로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제출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ME</author>
  </authors>
  <commentList>
    <comment ref="A5" authorId="0" shapeId="0" xr:uid="{00000000-0006-0000-0600-000001000000}">
      <text>
        <r>
          <rPr>
            <b/>
            <sz val="10"/>
            <color indexed="81"/>
            <rFont val="돋움"/>
            <family val="3"/>
            <charset val="129"/>
          </rPr>
          <t>조달청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검토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완료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통보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시
코드번호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부여하오니
</t>
        </r>
        <r>
          <rPr>
            <b/>
            <sz val="10"/>
            <color indexed="81"/>
            <rFont val="Tahoma"/>
            <family val="2"/>
          </rPr>
          <t>1</t>
        </r>
        <r>
          <rPr>
            <b/>
            <sz val="10"/>
            <color indexed="81"/>
            <rFont val="돋움"/>
            <family val="3"/>
            <charset val="129"/>
          </rPr>
          <t>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물가변동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또는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설계변경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공정만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빈칸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유비
단</t>
        </r>
        <r>
          <rPr>
            <b/>
            <sz val="10"/>
            <color indexed="81"/>
            <rFont val="Tahoma"/>
            <family val="2"/>
          </rPr>
          <t xml:space="preserve">, </t>
        </r>
        <r>
          <rPr>
            <b/>
            <sz val="10"/>
            <color indexed="81"/>
            <rFont val="돋움"/>
            <family val="3"/>
            <charset val="129"/>
          </rPr>
          <t>조달청이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부여한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코드번호는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수정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불가</t>
        </r>
      </text>
    </comment>
    <comment ref="F5" authorId="0" shapeId="0" xr:uid="{00000000-0006-0000-0600-000002000000}">
      <text>
        <r>
          <rPr>
            <b/>
            <sz val="9"/>
            <color indexed="81"/>
            <rFont val="돋움"/>
            <family val="3"/>
            <charset val="129"/>
          </rPr>
          <t>산출근거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시트의</t>
        </r>
        <r>
          <rPr>
            <b/>
            <sz val="9"/>
            <color indexed="81"/>
            <rFont val="Tahoma"/>
            <family val="2"/>
          </rPr>
          <t xml:space="preserve"> AP</t>
        </r>
        <r>
          <rPr>
            <b/>
            <sz val="9"/>
            <color indexed="81"/>
            <rFont val="돋움"/>
            <family val="3"/>
            <charset val="129"/>
          </rPr>
          <t>행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수량으로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연결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M5" authorId="1" shapeId="0" xr:uid="{00000000-0006-0000-0600-000003000000}">
      <text>
        <r>
          <rPr>
            <b/>
            <sz val="11"/>
            <color indexed="81"/>
            <rFont val="Tahoma"/>
            <family val="2"/>
          </rPr>
          <t>ME: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>일위대가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또는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산근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번호를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 xml:space="preserve">기재합니다
</t>
        </r>
        <r>
          <rPr>
            <sz val="11"/>
            <color indexed="81"/>
            <rFont val="Tahoma"/>
            <family val="2"/>
          </rPr>
          <t>(</t>
        </r>
        <r>
          <rPr>
            <sz val="11"/>
            <color indexed="81"/>
            <rFont val="돋움"/>
            <family val="3"/>
            <charset val="129"/>
          </rPr>
          <t>건축등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번호가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없는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코드를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기재</t>
        </r>
        <r>
          <rPr>
            <sz val="11"/>
            <color indexed="81"/>
            <rFont val="Tahoma"/>
            <family val="2"/>
          </rPr>
          <t>)</t>
        </r>
      </text>
    </comment>
    <comment ref="L7" authorId="1" shapeId="0" xr:uid="{00000000-0006-0000-0600-000004000000}">
      <text>
        <r>
          <rPr>
            <b/>
            <sz val="11"/>
            <color indexed="81"/>
            <rFont val="Tahoma"/>
            <family val="2"/>
          </rPr>
          <t>ME: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>각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비목군의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단가는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대가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또는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산근이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없는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>(</t>
        </r>
        <r>
          <rPr>
            <sz val="11"/>
            <color indexed="81"/>
            <rFont val="돋움"/>
            <family val="3"/>
            <charset val="129"/>
          </rPr>
          <t>사급자재비등</t>
        </r>
        <r>
          <rPr>
            <sz val="11"/>
            <color indexed="81"/>
            <rFont val="Tahoma"/>
            <family val="2"/>
          </rPr>
          <t>)</t>
        </r>
        <r>
          <rPr>
            <sz val="11"/>
            <color indexed="81"/>
            <rFont val="돋움"/>
            <family val="3"/>
            <charset val="129"/>
          </rPr>
          <t>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제외하고는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모두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일위대가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목록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또는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산근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목록에서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연결하여야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합니다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</author>
  </authors>
  <commentList>
    <comment ref="G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ME: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재료경은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표시하지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됩니다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계약단가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재노경은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비목군에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영향을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</author>
  </authors>
  <commentList>
    <comment ref="E5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ME: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재료경은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표시하지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됩니다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계약단가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재노경은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비목군에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영향을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5" authorId="0" shapeId="0" xr:uid="{61675992-03B4-40FC-A484-61287FE0D9D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돋움"/>
            <family val="3"/>
            <charset val="129"/>
          </rPr>
          <t>해당연도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연부액
또는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차수계약금액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5" authorId="0" shapeId="0" xr:uid="{F948F390-5FD2-4B45-9D74-2217FDD053A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돋움"/>
            <family val="3"/>
            <charset val="129"/>
          </rPr>
          <t>해당연도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연부액
또는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차수계약금액</t>
        </r>
      </text>
    </comment>
  </commentList>
</comments>
</file>

<file path=xl/sharedStrings.xml><?xml version="1.0" encoding="utf-8"?>
<sst xmlns="http://schemas.openxmlformats.org/spreadsheetml/2006/main" count="797" uniqueCount="389">
  <si>
    <t>재  료  비</t>
  </si>
  <si>
    <t>노  무  비</t>
  </si>
  <si>
    <t>단가</t>
  </si>
  <si>
    <t>금액</t>
  </si>
  <si>
    <t>경    비</t>
  </si>
  <si>
    <t>검산</t>
    <phoneticPr fontId="6" type="noConversion"/>
  </si>
  <si>
    <t>국산장비(B')</t>
  </si>
  <si>
    <t>기타비목군(Z)</t>
  </si>
  <si>
    <t>광산품(C)</t>
  </si>
  <si>
    <t>공산품(D)</t>
  </si>
  <si>
    <t>노무비
(A)</t>
  </si>
  <si>
    <t>기타비목군
(Z)</t>
  </si>
  <si>
    <t>공산품
(D)</t>
  </si>
  <si>
    <t>농림수산품
(F)</t>
  </si>
  <si>
    <t>전력수도가스(E)</t>
  </si>
  <si>
    <t>농림수산품(F)</t>
  </si>
  <si>
    <t>경                    비</t>
    <phoneticPr fontId="0" type="noConversion"/>
  </si>
  <si>
    <t>재          료          비</t>
    <phoneticPr fontId="0" type="noConversion"/>
  </si>
  <si>
    <t>계
(B'+B"+Z)</t>
    <phoneticPr fontId="0" type="noConversion"/>
  </si>
  <si>
    <t>계
(C+D+E+F+H)</t>
    <phoneticPr fontId="0" type="noConversion"/>
  </si>
  <si>
    <t>노무비
(A)</t>
    <phoneticPr fontId="24" type="noConversion"/>
  </si>
  <si>
    <t>국산장비(B')</t>
    <phoneticPr fontId="14" type="noConversion"/>
  </si>
  <si>
    <t>단위</t>
    <phoneticPr fontId="14" type="noConversion"/>
  </si>
  <si>
    <t>경                       비</t>
    <phoneticPr fontId="14" type="noConversion"/>
  </si>
  <si>
    <t>재        료        비</t>
    <phoneticPr fontId="14" type="noConversion"/>
  </si>
  <si>
    <t>광산품(C)</t>
    <phoneticPr fontId="14" type="noConversion"/>
  </si>
  <si>
    <t>계 
(C+D+E+F)</t>
    <phoneticPr fontId="14" type="noConversion"/>
  </si>
  <si>
    <t>단가</t>
    <phoneticPr fontId="14" type="noConversion"/>
  </si>
  <si>
    <t>금액</t>
    <phoneticPr fontId="14" type="noConversion"/>
  </si>
  <si>
    <t>비고</t>
    <phoneticPr fontId="6" type="noConversion"/>
  </si>
  <si>
    <t>부가가치세</t>
  </si>
  <si>
    <t>도급금액</t>
  </si>
  <si>
    <t>규  격</t>
    <phoneticPr fontId="14" type="noConversion"/>
  </si>
  <si>
    <t>표준시장단가</t>
    <phoneticPr fontId="6" type="noConversion"/>
  </si>
  <si>
    <t>단산</t>
    <phoneticPr fontId="6" type="noConversion"/>
  </si>
  <si>
    <r>
      <rPr>
        <b/>
        <sz val="10"/>
        <rFont val="돋움"/>
        <family val="3"/>
        <charset val="129"/>
      </rPr>
      <t>순공사비</t>
    </r>
    <phoneticPr fontId="6" type="noConversion"/>
  </si>
  <si>
    <r>
      <rPr>
        <sz val="10"/>
        <color theme="1"/>
        <rFont val="굴림체"/>
        <family val="3"/>
        <charset val="129"/>
      </rPr>
      <t>다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</si>
  <si>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라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</si>
  <si>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마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</si>
  <si>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바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</si>
  <si>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사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</si>
  <si>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아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</si>
  <si>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자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</si>
  <si>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차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</si>
  <si>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파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</si>
  <si>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Ⅱ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</si>
  <si>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Ⅲ</t>
    </r>
    <r>
      <rPr>
        <sz val="10"/>
        <color theme="1"/>
        <rFont val="Arial Narrow"/>
        <family val="2"/>
      </rPr>
      <t>.</t>
    </r>
  </si>
  <si>
    <r>
      <rPr>
        <sz val="10"/>
        <color theme="1"/>
        <rFont val="굴림체"/>
        <family val="3"/>
        <charset val="129"/>
      </rPr>
      <t>이윤</t>
    </r>
  </si>
  <si>
    <r>
      <rPr>
        <sz val="10"/>
        <color theme="1"/>
        <rFont val="굴림체"/>
        <family val="3"/>
        <charset val="129"/>
      </rPr>
      <t>공단장비임대</t>
    </r>
    <phoneticPr fontId="204" type="noConversion"/>
  </si>
  <si>
    <t>적용대가</t>
    <phoneticPr fontId="24" type="noConversion"/>
  </si>
  <si>
    <t>기존(K0)</t>
    <phoneticPr fontId="24" type="noConversion"/>
  </si>
  <si>
    <t>신규(K1)</t>
    <phoneticPr fontId="24" type="noConversion"/>
  </si>
  <si>
    <t>재료비</t>
  </si>
  <si>
    <t>노무비</t>
  </si>
  <si>
    <t>경비</t>
  </si>
  <si>
    <t>계</t>
  </si>
  <si>
    <t>수량</t>
  </si>
  <si>
    <t>수량</t>
    <phoneticPr fontId="6" type="noConversion"/>
  </si>
  <si>
    <r>
      <rPr>
        <b/>
        <sz val="10"/>
        <color theme="1"/>
        <rFont val="굴림체"/>
        <family val="3"/>
        <charset val="129"/>
      </rPr>
      <t>가</t>
    </r>
    <r>
      <rPr>
        <b/>
        <sz val="10"/>
        <color theme="1"/>
        <rFont val="Arial Narrow"/>
        <family val="2"/>
      </rPr>
      <t>.</t>
    </r>
    <phoneticPr fontId="6" type="noConversion"/>
  </si>
  <si>
    <t>단위</t>
    <phoneticPr fontId="237" type="noConversion"/>
  </si>
  <si>
    <t>(A)</t>
    <phoneticPr fontId="237" type="noConversion"/>
  </si>
  <si>
    <t>전체
수량</t>
    <phoneticPr fontId="237" type="noConversion"/>
  </si>
  <si>
    <t>비고</t>
    <phoneticPr fontId="237" type="noConversion"/>
  </si>
  <si>
    <t>공정률</t>
    <phoneticPr fontId="6" type="noConversion"/>
  </si>
  <si>
    <t>신규
구분</t>
    <phoneticPr fontId="6" type="noConversion"/>
  </si>
  <si>
    <t>`</t>
    <phoneticPr fontId="6" type="noConversion"/>
  </si>
  <si>
    <t>계약단가</t>
    <phoneticPr fontId="6" type="noConversion"/>
  </si>
  <si>
    <t>계약금액[A]</t>
  </si>
  <si>
    <t>계약금액
[A]</t>
    <phoneticPr fontId="6" type="noConversion"/>
  </si>
  <si>
    <t>PS 추가제외
[C]</t>
    <phoneticPr fontId="6" type="noConversion"/>
  </si>
  <si>
    <t>조정률 산출대가
[D]=(A-B-C)</t>
    <phoneticPr fontId="24" type="noConversion"/>
  </si>
  <si>
    <t>조정률 산출대가
(K0)</t>
    <phoneticPr fontId="24" type="noConversion"/>
  </si>
  <si>
    <t>조정률 산출대가
(K1)</t>
    <phoneticPr fontId="24" type="noConversion"/>
  </si>
  <si>
    <t>준공/기성 누계
[E]</t>
    <phoneticPr fontId="6" type="noConversion"/>
  </si>
  <si>
    <t>물가변동 적용제외
[F]=MAX((B+C),E)</t>
    <phoneticPr fontId="6" type="noConversion"/>
  </si>
  <si>
    <t>적용제외</t>
    <phoneticPr fontId="6" type="noConversion"/>
  </si>
  <si>
    <t xml:space="preserve">1. 순 공 사 원 가 </t>
    <phoneticPr fontId="6" type="noConversion"/>
  </si>
  <si>
    <t>가. 재료비</t>
  </si>
  <si>
    <t>가-1.</t>
    <phoneticPr fontId="6" type="noConversion"/>
  </si>
  <si>
    <t>직접재료비</t>
    <phoneticPr fontId="6" type="noConversion"/>
  </si>
  <si>
    <t>가-2.</t>
    <phoneticPr fontId="6" type="noConversion"/>
  </si>
  <si>
    <t>작업설(-)</t>
    <phoneticPr fontId="6" type="noConversion"/>
  </si>
  <si>
    <t>나. 노무비</t>
  </si>
  <si>
    <t>나-1.</t>
    <phoneticPr fontId="6" type="noConversion"/>
  </si>
  <si>
    <t>직접노무비</t>
    <phoneticPr fontId="6" type="noConversion"/>
  </si>
  <si>
    <t>나-2.</t>
    <phoneticPr fontId="6" type="noConversion"/>
  </si>
  <si>
    <t xml:space="preserve">간접노무비 </t>
    <phoneticPr fontId="6" type="noConversion"/>
  </si>
  <si>
    <t>%</t>
    <phoneticPr fontId="6" type="noConversion"/>
  </si>
  <si>
    <t>다. 경   비</t>
    <phoneticPr fontId="6" type="noConversion"/>
  </si>
  <si>
    <t xml:space="preserve">다-1. </t>
    <phoneticPr fontId="6" type="noConversion"/>
  </si>
  <si>
    <t>산 출 경 비</t>
    <phoneticPr fontId="6" type="noConversion"/>
  </si>
  <si>
    <t>다-2.</t>
    <phoneticPr fontId="6" type="noConversion"/>
  </si>
  <si>
    <t xml:space="preserve">다-3. </t>
    <phoneticPr fontId="6" type="noConversion"/>
  </si>
  <si>
    <t xml:space="preserve">고용보험료 </t>
    <phoneticPr fontId="6" type="noConversion"/>
  </si>
  <si>
    <t>다-4.</t>
  </si>
  <si>
    <t>건강보험료</t>
    <phoneticPr fontId="6" type="noConversion"/>
  </si>
  <si>
    <t>다-5.</t>
    <phoneticPr fontId="6" type="noConversion"/>
  </si>
  <si>
    <t>노인장기요양보험료</t>
    <phoneticPr fontId="6" type="noConversion"/>
  </si>
  <si>
    <t xml:space="preserve">다-6. </t>
    <phoneticPr fontId="6" type="noConversion"/>
  </si>
  <si>
    <t>연금보험료</t>
    <phoneticPr fontId="6" type="noConversion"/>
  </si>
  <si>
    <t xml:space="preserve">다-7. </t>
    <phoneticPr fontId="6" type="noConversion"/>
  </si>
  <si>
    <t>퇴직공제부금</t>
    <phoneticPr fontId="6" type="noConversion"/>
  </si>
  <si>
    <t>다-8.</t>
    <phoneticPr fontId="6" type="noConversion"/>
  </si>
  <si>
    <t>산업안전보건관리비</t>
    <phoneticPr fontId="6" type="noConversion"/>
  </si>
  <si>
    <t xml:space="preserve">다-9. </t>
    <phoneticPr fontId="6" type="noConversion"/>
  </si>
  <si>
    <t>안전관리비</t>
    <phoneticPr fontId="6" type="noConversion"/>
  </si>
  <si>
    <t xml:space="preserve">다-10. </t>
    <phoneticPr fontId="6" type="noConversion"/>
  </si>
  <si>
    <t>품질관리비</t>
    <phoneticPr fontId="6" type="noConversion"/>
  </si>
  <si>
    <t>다-11.</t>
  </si>
  <si>
    <t>환경보전비</t>
    <phoneticPr fontId="6" type="noConversion"/>
  </si>
  <si>
    <t>다-12.</t>
  </si>
  <si>
    <t>공사이행보증수수료</t>
    <phoneticPr fontId="6" type="noConversion"/>
  </si>
  <si>
    <t>다-13.</t>
  </si>
  <si>
    <t>다-14.</t>
  </si>
  <si>
    <t>다-15.</t>
  </si>
  <si>
    <t xml:space="preserve">기타경비 </t>
    <phoneticPr fontId="6" type="noConversion"/>
  </si>
  <si>
    <t xml:space="preserve">2. 일 반 관 리 비  </t>
    <phoneticPr fontId="6" type="noConversion"/>
  </si>
  <si>
    <t xml:space="preserve">3.1 미확정설계공종(PS) </t>
    <phoneticPr fontId="6" type="noConversion"/>
  </si>
  <si>
    <t xml:space="preserve">3.2 제요율적용제외공종 </t>
    <phoneticPr fontId="255" type="noConversion"/>
  </si>
  <si>
    <t xml:space="preserve">4. 총     원     가 </t>
    <phoneticPr fontId="6" type="noConversion"/>
  </si>
  <si>
    <t>건설기계보증수수료</t>
    <phoneticPr fontId="6" type="noConversion"/>
  </si>
  <si>
    <t>하도급대금보증수수료</t>
    <phoneticPr fontId="6" type="noConversion"/>
  </si>
  <si>
    <t>직접공사비</t>
  </si>
  <si>
    <t>계약금액</t>
    <phoneticPr fontId="6" type="noConversion"/>
  </si>
  <si>
    <t>구     분</t>
    <phoneticPr fontId="6" type="noConversion"/>
  </si>
  <si>
    <t>규  격</t>
  </si>
  <si>
    <t>규  격</t>
    <phoneticPr fontId="237" type="noConversion"/>
  </si>
  <si>
    <t>공   종</t>
  </si>
  <si>
    <t>공   종</t>
    <phoneticPr fontId="237" type="noConversion"/>
  </si>
  <si>
    <t>적용대가
합      계</t>
    <phoneticPr fontId="237" type="noConversion"/>
  </si>
  <si>
    <t>경    비</t>
    <phoneticPr fontId="0" type="noConversion"/>
  </si>
  <si>
    <t>재  료  비</t>
    <phoneticPr fontId="0" type="noConversion"/>
  </si>
  <si>
    <t>전력수도가스
(E)</t>
    <phoneticPr fontId="6" type="noConversion"/>
  </si>
  <si>
    <t>토목(G1)</t>
    <phoneticPr fontId="6" type="noConversion"/>
  </si>
  <si>
    <t>건축(G2)</t>
    <phoneticPr fontId="6" type="noConversion"/>
  </si>
  <si>
    <t>기계(G3)</t>
    <phoneticPr fontId="6" type="noConversion"/>
  </si>
  <si>
    <t>전기(G4)</t>
    <phoneticPr fontId="6" type="noConversion"/>
  </si>
  <si>
    <t>토목
(G1)</t>
    <phoneticPr fontId="6" type="noConversion"/>
  </si>
  <si>
    <t>건축
(G2)</t>
    <phoneticPr fontId="6" type="noConversion"/>
  </si>
  <si>
    <t>기계
(G3)</t>
    <phoneticPr fontId="6" type="noConversion"/>
  </si>
  <si>
    <t>전기
(G4)</t>
    <phoneticPr fontId="6" type="noConversion"/>
  </si>
  <si>
    <t>통신
(G5)</t>
    <phoneticPr fontId="6" type="noConversion"/>
  </si>
  <si>
    <t>물가변동 적용대가 산출근거</t>
    <phoneticPr fontId="6" type="noConversion"/>
  </si>
  <si>
    <t>조정률(K) 산출대가</t>
    <phoneticPr fontId="24" type="noConversion"/>
  </si>
  <si>
    <t>조정금액 산정대가</t>
    <phoneticPr fontId="6" type="noConversion"/>
  </si>
  <si>
    <t>적용
대상
수량</t>
    <phoneticPr fontId="237" type="noConversion"/>
  </si>
  <si>
    <t>계
(G1~G5)</t>
    <phoneticPr fontId="0" type="noConversion"/>
  </si>
  <si>
    <t>재료비</t>
    <phoneticPr fontId="6" type="noConversion"/>
  </si>
  <si>
    <t>노무비</t>
    <phoneticPr fontId="6" type="noConversion"/>
  </si>
  <si>
    <t>경비</t>
    <phoneticPr fontId="6" type="noConversion"/>
  </si>
  <si>
    <t>표 준 시 장 단 가</t>
    <phoneticPr fontId="0" type="noConversion"/>
  </si>
  <si>
    <t>물가변동 적용대가 원가계산서</t>
    <phoneticPr fontId="6" type="noConversion"/>
  </si>
  <si>
    <t>계</t>
    <phoneticPr fontId="6" type="noConversion"/>
  </si>
  <si>
    <t>Ⅴ.</t>
  </si>
  <si>
    <t>Ⅵ.</t>
  </si>
  <si>
    <t>Ⅶ.</t>
  </si>
  <si>
    <t>Ⅳ.</t>
  </si>
  <si>
    <t>물가변동 적용대가의 비목군 분류 집계표(K0)</t>
    <phoneticPr fontId="6" type="noConversion"/>
  </si>
  <si>
    <t xml:space="preserve">5. 부 가 가 치 세 </t>
    <phoneticPr fontId="6" type="noConversion"/>
  </si>
  <si>
    <t>6. 도  급   금  액</t>
    <phoneticPr fontId="6" type="noConversion"/>
  </si>
  <si>
    <t>8. 도 급 예 정 액</t>
    <phoneticPr fontId="6" type="noConversion"/>
  </si>
  <si>
    <t>물가변동 적용대가의 비목군 분류 일위대가</t>
    <phoneticPr fontId="6" type="noConversion"/>
  </si>
  <si>
    <t>물가변동 적용대가(K0)</t>
    <phoneticPr fontId="24" type="noConversion"/>
  </si>
  <si>
    <t>물가변동 적용대가(K1)</t>
    <phoneticPr fontId="24" type="noConversion"/>
  </si>
  <si>
    <t>3. 이           윤</t>
    <phoneticPr fontId="6" type="noConversion"/>
  </si>
  <si>
    <t>물가변동 적용대가
[G]=(A-F)</t>
    <phoneticPr fontId="24" type="noConversion"/>
  </si>
  <si>
    <t>48</t>
  </si>
  <si>
    <t>71</t>
  </si>
  <si>
    <t>83</t>
  </si>
  <si>
    <t>84</t>
  </si>
  <si>
    <t>85</t>
  </si>
  <si>
    <t>86</t>
  </si>
  <si>
    <t>87</t>
  </si>
  <si>
    <t>184</t>
  </si>
  <si>
    <t>330</t>
  </si>
  <si>
    <t>331</t>
  </si>
  <si>
    <t>333</t>
  </si>
  <si>
    <t>384</t>
  </si>
  <si>
    <t>386</t>
  </si>
  <si>
    <t>388</t>
  </si>
  <si>
    <t>조사</t>
    <phoneticPr fontId="6" type="noConversion"/>
  </si>
  <si>
    <t>No.3</t>
    <phoneticPr fontId="6" type="noConversion"/>
  </si>
  <si>
    <t>No.10</t>
    <phoneticPr fontId="6" type="noConversion"/>
  </si>
  <si>
    <t>조사</t>
  </si>
  <si>
    <t>국산장비
(B)</t>
    <phoneticPr fontId="6" type="noConversion"/>
  </si>
  <si>
    <t>광산품
(C)</t>
    <phoneticPr fontId="0" type="noConversion"/>
  </si>
  <si>
    <r>
      <rPr>
        <sz val="10"/>
        <color theme="1"/>
        <rFont val="굴림체"/>
        <family val="3"/>
        <charset val="129"/>
      </rPr>
      <t>나</t>
    </r>
    <r>
      <rPr>
        <sz val="10"/>
        <color theme="1"/>
        <rFont val="Arial Narrow"/>
        <family val="2"/>
      </rPr>
      <t>.</t>
    </r>
    <phoneticPr fontId="6" type="noConversion"/>
  </si>
  <si>
    <r>
      <rPr>
        <sz val="10"/>
        <color theme="1"/>
        <rFont val="굴림체"/>
        <family val="3"/>
        <charset val="129"/>
      </rPr>
      <t>일반관리비</t>
    </r>
    <phoneticPr fontId="6" type="noConversion"/>
  </si>
  <si>
    <t>공급가액</t>
    <phoneticPr fontId="204" type="noConversion"/>
  </si>
  <si>
    <t>K0</t>
    <phoneticPr fontId="6" type="noConversion"/>
  </si>
  <si>
    <t>조사
/
계약</t>
  </si>
  <si>
    <t>계약</t>
  </si>
  <si>
    <t>적용대가 합계</t>
    <phoneticPr fontId="24" type="noConversion"/>
  </si>
  <si>
    <t xml:space="preserve">    (제경비 산출식에 의하여 역산한 율)</t>
    <phoneticPr fontId="6" type="noConversion"/>
  </si>
  <si>
    <t xml:space="preserve">     - 예를들어 입찰당시 법령상 산재보험료율이 3.75%인데 산출내역서에 계상(산재보험료÷노무비)된 율이 3.8%라면 3.8%를 적용함 </t>
    <phoneticPr fontId="6" type="noConversion"/>
  </si>
  <si>
    <t xml:space="preserve">     - 산업안전보건관리비는 관급자재비를 제외하는 수식, 즉 안전관리비 ÷ (재료비+직.노)의 산식에 의해 도출된 율을 기준함</t>
    <phoneticPr fontId="6" type="noConversion"/>
  </si>
  <si>
    <t>&lt; 작성 방법 및 유의사항 안내 &gt;</t>
    <phoneticPr fontId="6" type="noConversion"/>
  </si>
  <si>
    <t xml:space="preserve">   ※ 설계변경이 다수 발생한 경우 제잡비 요율이 변경될수 있습니다.</t>
    <phoneticPr fontId="6" type="noConversion"/>
  </si>
  <si>
    <t>(ex, 계약금액 100억, 예정공정금액 30억인 경우 30억/100억 *100% =30%)</t>
  </si>
  <si>
    <t>(ex, 계약금액 100억, 실행공정금액 29억인 경우 29억/100억 *100% =29%)</t>
    <phoneticPr fontId="6" type="noConversion"/>
  </si>
  <si>
    <t>전체공사 공정상 적용제외금액(B)</t>
    <phoneticPr fontId="6" type="noConversion"/>
  </si>
  <si>
    <t>예정 (ⓐ)</t>
    <phoneticPr fontId="6" type="noConversion"/>
  </si>
  <si>
    <t>실행 (ⓑ)</t>
    <phoneticPr fontId="6" type="noConversion"/>
  </si>
  <si>
    <t>적용제외(max(ⓐ,ⓑ)</t>
  </si>
  <si>
    <t xml:space="preserve">   ※ 물가변동 적용대가는 순공사원가 대상으로 계상하나 제비율제외공종을 물가변동 적용대가 포함 시 구체적인 사유를  반드시 명시</t>
    <phoneticPr fontId="6" type="noConversion"/>
  </si>
  <si>
    <t xml:space="preserve">2. 일 반 관 리 비  </t>
  </si>
  <si>
    <t>3. 이           윤</t>
  </si>
  <si>
    <t xml:space="preserve">3.1 미확정설계공종(PS) </t>
  </si>
  <si>
    <t xml:space="preserve">3.2 제요율적용제외공종 </t>
  </si>
  <si>
    <t xml:space="preserve">4. 총     원     가 </t>
  </si>
  <si>
    <t xml:space="preserve">5. 부 가 가 치 세 </t>
  </si>
  <si>
    <t>6. 도  급   금  액</t>
  </si>
  <si>
    <t>8. 도 급 예 정 액</t>
  </si>
  <si>
    <t>1. 순공사원가</t>
    <phoneticPr fontId="6" type="noConversion"/>
  </si>
  <si>
    <t xml:space="preserve"> 가. 직접공사비</t>
    <phoneticPr fontId="6" type="noConversion"/>
  </si>
  <si>
    <t xml:space="preserve"> 나. 간접노무비 </t>
    <phoneticPr fontId="6" type="noConversion"/>
  </si>
  <si>
    <t xml:space="preserve"> 다. 산재보험료 </t>
    <phoneticPr fontId="6" type="noConversion"/>
  </si>
  <si>
    <t xml:space="preserve"> 라. 고용보험료 </t>
    <phoneticPr fontId="6" type="noConversion"/>
  </si>
  <si>
    <t xml:space="preserve"> 마. 건강보험료</t>
    <phoneticPr fontId="6" type="noConversion"/>
  </si>
  <si>
    <t xml:space="preserve"> 바. 노인장기요양보험료</t>
    <phoneticPr fontId="6" type="noConversion"/>
  </si>
  <si>
    <t xml:space="preserve"> 사. 연금보험료</t>
    <phoneticPr fontId="6" type="noConversion"/>
  </si>
  <si>
    <t xml:space="preserve"> 아. 퇴직공제부금</t>
    <phoneticPr fontId="6" type="noConversion"/>
  </si>
  <si>
    <t xml:space="preserve"> 자. 산업안전보건관리비</t>
    <phoneticPr fontId="6" type="noConversion"/>
  </si>
  <si>
    <t xml:space="preserve">  공정률/적용률</t>
    <phoneticPr fontId="6" type="noConversion"/>
  </si>
  <si>
    <t xml:space="preserve"> 차. 환경보전비</t>
    <phoneticPr fontId="6" type="noConversion"/>
  </si>
  <si>
    <r>
      <t xml:space="preserve"> </t>
    </r>
    <r>
      <rPr>
        <sz val="11"/>
        <rFont val="돋움"/>
        <family val="3"/>
        <charset val="129"/>
      </rPr>
      <t>카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공사이행보증수수료</t>
    </r>
    <phoneticPr fontId="6" type="noConversion"/>
  </si>
  <si>
    <r>
      <t xml:space="preserve"> </t>
    </r>
    <r>
      <rPr>
        <sz val="11"/>
        <rFont val="돋움"/>
        <family val="3"/>
        <charset val="129"/>
      </rPr>
      <t>타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건설하도급대금지급보증서발급수수료</t>
    </r>
    <phoneticPr fontId="6" type="noConversion"/>
  </si>
  <si>
    <r>
      <t xml:space="preserve"> </t>
    </r>
    <r>
      <rPr>
        <sz val="11"/>
        <rFont val="돋움"/>
        <family val="3"/>
        <charset val="129"/>
      </rPr>
      <t>파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건설기계보증수수료</t>
    </r>
    <phoneticPr fontId="6" type="noConversion"/>
  </si>
  <si>
    <r>
      <t xml:space="preserve"> </t>
    </r>
    <r>
      <rPr>
        <sz val="11"/>
        <rFont val="돋움"/>
        <family val="3"/>
        <charset val="129"/>
      </rPr>
      <t>아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기타경비</t>
    </r>
    <r>
      <rPr>
        <sz val="11"/>
        <rFont val="Arial Narrow"/>
        <family val="2"/>
      </rPr>
      <t xml:space="preserve"> </t>
    </r>
    <phoneticPr fontId="6" type="noConversion"/>
  </si>
  <si>
    <r>
      <t xml:space="preserve"> </t>
    </r>
    <r>
      <rPr>
        <sz val="11"/>
        <rFont val="돋움"/>
        <family val="3"/>
        <charset val="129"/>
      </rPr>
      <t>자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안전관리비</t>
    </r>
    <phoneticPr fontId="6" type="noConversion"/>
  </si>
  <si>
    <r>
      <t xml:space="preserve"> </t>
    </r>
    <r>
      <rPr>
        <sz val="11"/>
        <rFont val="돋움"/>
        <family val="3"/>
        <charset val="129"/>
      </rPr>
      <t>차</t>
    </r>
    <r>
      <rPr>
        <sz val="11"/>
        <rFont val="Arial Narrow"/>
        <family val="2"/>
      </rPr>
      <t xml:space="preserve">. </t>
    </r>
    <r>
      <rPr>
        <sz val="11"/>
        <rFont val="돋움"/>
        <family val="3"/>
        <charset val="129"/>
      </rPr>
      <t>품질관리비</t>
    </r>
    <phoneticPr fontId="6" type="noConversion"/>
  </si>
  <si>
    <t>산재보험표</t>
    <phoneticPr fontId="6" type="noConversion"/>
  </si>
  <si>
    <t>통신(G5)</t>
    <phoneticPr fontId="6" type="noConversion"/>
  </si>
  <si>
    <t>구성비 및 내용</t>
    <phoneticPr fontId="6" type="noConversion"/>
  </si>
  <si>
    <r>
      <rPr>
        <sz val="10"/>
        <color theme="1"/>
        <rFont val="돋움"/>
        <family val="3"/>
        <charset val="129"/>
      </rPr>
      <t>카</t>
    </r>
    <r>
      <rPr>
        <sz val="10"/>
        <color theme="1"/>
        <rFont val="Arial Narrow"/>
        <family val="2"/>
      </rPr>
      <t>.</t>
    </r>
    <phoneticPr fontId="6" type="noConversion"/>
  </si>
  <si>
    <r>
      <rPr>
        <sz val="10"/>
        <color theme="1"/>
        <rFont val="돋움"/>
        <family val="3"/>
        <charset val="129"/>
      </rPr>
      <t>타</t>
    </r>
    <r>
      <rPr>
        <sz val="10"/>
        <color theme="1"/>
        <rFont val="Arial Narrow"/>
        <family val="2"/>
      </rPr>
      <t>.</t>
    </r>
    <phoneticPr fontId="6" type="noConversion"/>
  </si>
  <si>
    <r>
      <rPr>
        <sz val="10"/>
        <color theme="1"/>
        <rFont val="돋움"/>
        <family val="3"/>
        <charset val="129"/>
      </rPr>
      <t>파</t>
    </r>
    <r>
      <rPr>
        <sz val="10"/>
        <color theme="1"/>
        <rFont val="Arial Narrow"/>
        <family val="2"/>
      </rPr>
      <t>.</t>
    </r>
    <phoneticPr fontId="6" type="noConversion"/>
  </si>
  <si>
    <r>
      <rPr>
        <sz val="10"/>
        <color theme="1"/>
        <rFont val="돋움"/>
        <family val="3"/>
        <charset val="129"/>
      </rPr>
      <t>아</t>
    </r>
    <r>
      <rPr>
        <sz val="10"/>
        <color theme="1"/>
        <rFont val="Arial Narrow"/>
        <family val="2"/>
      </rPr>
      <t>.</t>
    </r>
    <phoneticPr fontId="6" type="noConversion"/>
  </si>
  <si>
    <t>자.</t>
    <phoneticPr fontId="6" type="noConversion"/>
  </si>
  <si>
    <t>■ 수요기관 : ○○○○○</t>
    <phoneticPr fontId="6" type="noConversion"/>
  </si>
  <si>
    <t xml:space="preserve">■ 공 사 명 : ○○~○○ ○○건설 ○○공사 </t>
    <phoneticPr fontId="6" type="noConversion"/>
  </si>
  <si>
    <t>조 달 청
코드번호</t>
    <phoneticPr fontId="6" type="noConversion"/>
  </si>
  <si>
    <t xml:space="preserve">   1-3. 조달청 코드번호 칸은 조달청 검토 완료 통보 시 부여하오니 1회 물가변동 요청 또는 설계변경 공종은 빈칸으로 유지(단, 조달청에 검토 완료 시 코드번호가 부여되면 삭제 금지)</t>
    <phoneticPr fontId="6" type="noConversion"/>
  </si>
  <si>
    <t>(ex, 1회 물가변동을 조달청에서 검토 완료 시 조달청 코드번호 부여되면 2회 물가변동을 조달 요청 시 기존 부여된 코드번호로 물가변동을 작업해야 합니다.)</t>
    <phoneticPr fontId="6" type="noConversion"/>
  </si>
  <si>
    <t xml:space="preserve">   2-3. 조달청 코드번호 칸은 조달청 검토 완료 통보 시 부여하오니 1회 물가변동 요청 또는 설계변경 공종은 빈칸으로 유지(단, 조달청에 검토 완료 시 코드번호가 부여되면 삭제 금지)</t>
    <phoneticPr fontId="6" type="noConversion"/>
  </si>
  <si>
    <t>3. (9) 일위대가 목록 시트, (10)단가산출근거 목록 시트</t>
    <phoneticPr fontId="6" type="noConversion"/>
  </si>
  <si>
    <t xml:space="preserve">   3-2. 계약단가는 산출근거시트의 계약단가로 연결해야 합니다.</t>
    <phoneticPr fontId="6" type="noConversion"/>
  </si>
  <si>
    <t xml:space="preserve">     - 건강, 연금, 퇴직 등 입찰 시 조사가 금액으로 고정하는 항목이므로 산출내역서의 율이 100% 법정율과 다름  </t>
    <phoneticPr fontId="6" type="noConversion"/>
  </si>
  <si>
    <t xml:space="preserve">1. (5) 산출근거 시트: </t>
    <phoneticPr fontId="6" type="noConversion"/>
  </si>
  <si>
    <t xml:space="preserve">   1-1.  노란색 채색 셀을 입력하면 자동계산됩니다.(행삽입은 가능하나 열삽입은 표준화 서식을 반드시 준수해야 합니다.)</t>
    <phoneticPr fontId="6" type="noConversion"/>
  </si>
  <si>
    <t>5. (8) 물가변동 적용대가의 비목군 분류 내역서:</t>
    <phoneticPr fontId="6" type="noConversion"/>
  </si>
  <si>
    <t xml:space="preserve">    5-1. 각 비목군의 단가는 대가 또는 산근이 없는 경우(사급자재비등)를 제외하고는 모두 일위대가 목록 또는 산근 목록에서 연결하여야 합니다</t>
    <phoneticPr fontId="6" type="noConversion"/>
  </si>
  <si>
    <t xml:space="preserve">    5-2. 일위대가 또는 산근 번호를 기재합니다. (건축등 번호가 없는 경우 코드를 기재)</t>
    <phoneticPr fontId="6" type="noConversion"/>
  </si>
  <si>
    <t>6. 필수제출 서류</t>
    <phoneticPr fontId="6" type="noConversion"/>
  </si>
  <si>
    <t>7. 제비율제외공정을 물가변동 적용대가에 포함 시 사유를 명시하여 발주처에서 결재 문서로 제출</t>
    <phoneticPr fontId="6" type="noConversion"/>
  </si>
  <si>
    <t xml:space="preserve">   7-1. 제비율제외공종  예시 : 설계비, 시공상세도작성비, 정기안전점검비, 기술사용료, 시운전비, 폐기물처리비, 한전수탁비, 사후환경영향평가 등 </t>
    <phoneticPr fontId="6" type="noConversion"/>
  </si>
  <si>
    <t xml:space="preserve">   6-1. 예정공정표  → 공사감독(또는 공사관리관),  현장대리인의 서명을 반드시 기재하고 예정공정율을 예정공정표에 계산산식 표기</t>
    <phoneticPr fontId="6" type="noConversion"/>
  </si>
  <si>
    <t xml:space="preserve">   6-2. 실정공정율(작업일보 또는 월간공정보고서)  → 공사감독(또는 공사관리관),  현장대리인의 서명을 반드시 기재하고 실행공정율을 작업일보에 계산산식 표기</t>
    <phoneticPr fontId="6" type="noConversion"/>
  </si>
  <si>
    <t xml:space="preserve">   6-3. 선금  : 선금지급원, 선금청구서, 통장사본(선금입금) → 공사감독 서명 기재된 자료 제출</t>
    <phoneticPr fontId="6" type="noConversion"/>
  </si>
  <si>
    <t xml:space="preserve">   6-4. 물가변동 조정 신청서 공문  → 발주처 접수일자 명시된 접수공문</t>
    <phoneticPr fontId="6" type="noConversion"/>
  </si>
  <si>
    <t xml:space="preserve">   6-5. 준공금, 기성금 : 준공계, 기성금청구서 → 공사감독 서명 기재된 자료 제출</t>
    <phoneticPr fontId="6" type="noConversion"/>
  </si>
  <si>
    <t xml:space="preserve">   6-6. 종합의견서 → 발주처 직인을 반드시 확인 후 제출(발주처 직인이 없는 경우 물가변동 서류 불인정)</t>
    <phoneticPr fontId="6" type="noConversion"/>
  </si>
  <si>
    <t xml:space="preserve">   6-7. 물가변동으로 인한 계약금액 조정내역 총괄표와 필수제출자료에 공사감독 날인(서명) 반드시 기재</t>
    <phoneticPr fontId="6" type="noConversion"/>
  </si>
  <si>
    <t xml:space="preserve">       ex)  조사단가 및 계약단가는 '9 일위대가 목록' 와 '10 산출근거 목록'과 같이 해당 값의 산출근거를 연결해야 합니다.</t>
    <phoneticPr fontId="6" type="noConversion"/>
  </si>
  <si>
    <t xml:space="preserve">   3-1. 조사단가와 계약단가는 횡배치 또는 종배치 모두 가능하오니 작업방식을 선택하시기 바랍니다.</t>
    <phoneticPr fontId="6" type="noConversion"/>
  </si>
  <si>
    <t xml:space="preserve">   4-1. 제경비 요율은 산출내역서의 율을 기준합니다</t>
    <phoneticPr fontId="6" type="noConversion"/>
  </si>
  <si>
    <t>4. (6) 물가변동 적용대가 원가계산서</t>
    <phoneticPr fontId="6" type="noConversion"/>
  </si>
  <si>
    <t xml:space="preserve">   2-1. 8.비목군분류내역서상 비목군별 단가는 일위대가 목록 또는 단가산출근거 목록에서 연결해야 합니다.</t>
    <phoneticPr fontId="6" type="noConversion"/>
  </si>
  <si>
    <t xml:space="preserve">   2-2. 5.산출근거 시트에 세부공종 줄수와 8.분류내 시트의 행(줄)수는 반드시 동일해야 합니다.</t>
    <phoneticPr fontId="6" type="noConversion"/>
  </si>
  <si>
    <t>물가변동 적용대가(K2)</t>
    <phoneticPr fontId="24" type="noConversion"/>
  </si>
  <si>
    <t>조정률 산출대가
(K2)</t>
    <phoneticPr fontId="24" type="noConversion"/>
  </si>
  <si>
    <t>조정률 산출대가
(K3)</t>
    <phoneticPr fontId="24" type="noConversion"/>
  </si>
  <si>
    <t>물가변동 적용대가(K3)</t>
    <phoneticPr fontId="24" type="noConversion"/>
  </si>
  <si>
    <t>신규(K2)</t>
    <phoneticPr fontId="24" type="noConversion"/>
  </si>
  <si>
    <t>신규(K3)</t>
    <phoneticPr fontId="24" type="noConversion"/>
  </si>
  <si>
    <t xml:space="preserve">     ※ 단, 신규비목 K4이상 발생시  열삽입 가능합니다.  자세한 사항은 산출근거시트(BR열 시트, CX열 시트) 메모를 참고하시기 바랍니다.</t>
    <phoneticPr fontId="6" type="noConversion"/>
  </si>
  <si>
    <t xml:space="preserve">   1-2. 우선시공분으로 인하여 M차 계약분 수량에 없는 경우는 전체 계약 수량에서 제외가능합니다.( 기타 참고사항에 사유 명시하고 샘플 참고)</t>
    <phoneticPr fontId="6" type="noConversion"/>
  </si>
  <si>
    <t>2. (8) 분류내 시트: (K0, K1, K3)</t>
    <phoneticPr fontId="6" type="noConversion"/>
  </si>
  <si>
    <t xml:space="preserve">   2-3. K1이상 분류내 시트 작업 시 K0 분류내 시트를 복사 후 적용대상수량(F열 메모 참조)을 산출근거 시트에서 연결하면 작업이 편리합니다.</t>
    <phoneticPr fontId="6" type="noConversion"/>
  </si>
  <si>
    <r>
      <rPr>
        <b/>
        <sz val="11"/>
        <rFont val="돋움"/>
        <family val="3"/>
        <charset val="129"/>
      </rPr>
      <t>직접공사비</t>
    </r>
    <r>
      <rPr>
        <b/>
        <sz val="11"/>
        <rFont val="Arial Narrow"/>
        <family val="2"/>
      </rPr>
      <t>(</t>
    </r>
    <r>
      <rPr>
        <b/>
        <sz val="11"/>
        <rFont val="돋움"/>
        <family val="3"/>
        <charset val="129"/>
      </rPr>
      <t>기존공종</t>
    </r>
    <r>
      <rPr>
        <b/>
        <sz val="11"/>
        <rFont val="Arial Narrow"/>
        <family val="2"/>
      </rPr>
      <t>K0)</t>
    </r>
    <phoneticPr fontId="6" type="noConversion"/>
  </si>
  <si>
    <t>물가변동 적용대가의 비목군 분류 내역서(K0)</t>
    <phoneticPr fontId="6" type="noConversion"/>
  </si>
  <si>
    <t xml:space="preserve">   1-3. 예정공정율 및 실행공정율의 보정은 일반관리비 또는 이윤에서 조정하시기 바랍니다.</t>
    <phoneticPr fontId="6" type="noConversion"/>
  </si>
  <si>
    <t>(ex, 예정공정율은 30%이나, 수량 및 계약단가로 예정공정율 산정이 31%인 경우 → 일반관리비 또는 이윤에서 1% 조정하여 30% 보정)</t>
  </si>
  <si>
    <r>
      <t>7. 00</t>
    </r>
    <r>
      <rPr>
        <sz val="11"/>
        <rFont val="돋움"/>
        <family val="3"/>
        <charset val="129"/>
      </rPr>
      <t>회</t>
    </r>
    <r>
      <rPr>
        <sz val="11"/>
        <rFont val="Arial Narrow"/>
        <family val="2"/>
      </rPr>
      <t>ES</t>
    </r>
    <r>
      <rPr>
        <sz val="11"/>
        <rFont val="돋움"/>
        <family val="3"/>
        <charset val="129"/>
      </rPr>
      <t>조정금액</t>
    </r>
    <phoneticPr fontId="6" type="noConversion"/>
  </si>
  <si>
    <t>7. 00회ES조정금액</t>
    <phoneticPr fontId="6" type="noConversion"/>
  </si>
  <si>
    <t>[별지서식 제1-5호]</t>
    <phoneticPr fontId="6" type="noConversion"/>
  </si>
  <si>
    <t>[별지서식 제1-6호]</t>
    <phoneticPr fontId="6" type="noConversion"/>
  </si>
  <si>
    <t>[별지서식 제1-7호]</t>
    <phoneticPr fontId="6" type="noConversion"/>
  </si>
  <si>
    <t>[별지서식 제1-8호]</t>
    <phoneticPr fontId="6" type="noConversion"/>
  </si>
  <si>
    <t>[별지서식 제1-9호]</t>
    <phoneticPr fontId="6" type="noConversion"/>
  </si>
  <si>
    <t>물가변동 적용대가의 비목군 분류 일위대가 목록</t>
    <phoneticPr fontId="6" type="noConversion"/>
  </si>
  <si>
    <t>산근
번호</t>
    <phoneticPr fontId="6" type="noConversion"/>
  </si>
  <si>
    <t>공      종      명</t>
    <phoneticPr fontId="14" type="noConversion"/>
  </si>
  <si>
    <t>단 위</t>
    <phoneticPr fontId="14" type="noConversion"/>
  </si>
  <si>
    <t>조사가
(설계가)</t>
    <phoneticPr fontId="6" type="noConversion"/>
  </si>
  <si>
    <t>일     위     대     가    ▶    비     목     군     분     류</t>
    <phoneticPr fontId="14" type="noConversion"/>
  </si>
  <si>
    <t>비 고</t>
    <phoneticPr fontId="6" type="noConversion"/>
  </si>
  <si>
    <t>비 고</t>
    <phoneticPr fontId="6" type="noConversion"/>
  </si>
  <si>
    <t>노무비
(A)</t>
    <phoneticPr fontId="19" type="noConversion"/>
  </si>
  <si>
    <t>경        비</t>
    <phoneticPr fontId="19" type="noConversion"/>
  </si>
  <si>
    <t>재        료        비</t>
    <phoneticPr fontId="19" type="noConversion"/>
  </si>
  <si>
    <t>표준시장
단가
(G)</t>
    <phoneticPr fontId="6" type="noConversion"/>
  </si>
  <si>
    <t>재료비
단   가</t>
    <phoneticPr fontId="19" type="noConversion"/>
  </si>
  <si>
    <t>노무비
단   가</t>
    <phoneticPr fontId="19" type="noConversion"/>
  </si>
  <si>
    <t>경 비
단 가</t>
    <phoneticPr fontId="19" type="noConversion"/>
  </si>
  <si>
    <t>합계단가</t>
    <phoneticPr fontId="19" type="noConversion"/>
  </si>
  <si>
    <t>국산장비
(B')</t>
    <phoneticPr fontId="19" type="noConversion"/>
  </si>
  <si>
    <t>기타비목군
(Z)</t>
    <phoneticPr fontId="19" type="noConversion"/>
  </si>
  <si>
    <t>계
(B'+Z)</t>
    <phoneticPr fontId="14" type="noConversion"/>
  </si>
  <si>
    <t>광산품
(C)</t>
    <phoneticPr fontId="19" type="noConversion"/>
  </si>
  <si>
    <t>공산품
(D)</t>
    <phoneticPr fontId="19" type="noConversion"/>
  </si>
  <si>
    <t>공산품
(D)</t>
    <phoneticPr fontId="19" type="noConversion"/>
  </si>
  <si>
    <t>전력,수도,
가스(E)</t>
    <phoneticPr fontId="19" type="noConversion"/>
  </si>
  <si>
    <t>전력,수도,
가스(E)</t>
    <phoneticPr fontId="19" type="noConversion"/>
  </si>
  <si>
    <t>농림수산품
(F)</t>
    <phoneticPr fontId="19" type="noConversion"/>
  </si>
  <si>
    <t>계 
(C+D+E+F)</t>
    <phoneticPr fontId="14" type="noConversion"/>
  </si>
  <si>
    <t>No.1</t>
    <phoneticPr fontId="6" type="noConversion"/>
  </si>
  <si>
    <t>조사</t>
    <phoneticPr fontId="6" type="noConversion"/>
  </si>
  <si>
    <t>No.2</t>
    <phoneticPr fontId="6" type="noConversion"/>
  </si>
  <si>
    <t>No.4</t>
    <phoneticPr fontId="6" type="noConversion"/>
  </si>
  <si>
    <t>No.5</t>
    <phoneticPr fontId="6" type="noConversion"/>
  </si>
  <si>
    <t>No.6</t>
    <phoneticPr fontId="6" type="noConversion"/>
  </si>
  <si>
    <t>No.7</t>
    <phoneticPr fontId="6" type="noConversion"/>
  </si>
  <si>
    <t>No.8</t>
    <phoneticPr fontId="6" type="noConversion"/>
  </si>
  <si>
    <t>No.9</t>
    <phoneticPr fontId="6" type="noConversion"/>
  </si>
  <si>
    <t>조사</t>
    <phoneticPr fontId="6" type="noConversion"/>
  </si>
  <si>
    <t>No.11</t>
    <phoneticPr fontId="6" type="noConversion"/>
  </si>
  <si>
    <t>No.12</t>
    <phoneticPr fontId="6" type="noConversion"/>
  </si>
  <si>
    <t>No.13</t>
    <phoneticPr fontId="6" type="noConversion"/>
  </si>
  <si>
    <t>[별지서식 제1-9-1호]</t>
    <phoneticPr fontId="6" type="noConversion"/>
  </si>
  <si>
    <t>공    종   명</t>
    <phoneticPr fontId="14" type="noConversion"/>
  </si>
  <si>
    <t>규    격</t>
    <phoneticPr fontId="6" type="noConversion"/>
  </si>
  <si>
    <t>수량</t>
    <phoneticPr fontId="14" type="noConversion"/>
  </si>
  <si>
    <t>조사가(설계가)</t>
    <phoneticPr fontId="14" type="noConversion"/>
  </si>
  <si>
    <t>합    계</t>
    <phoneticPr fontId="6" type="noConversion"/>
  </si>
  <si>
    <t>노무비
(A)</t>
    <phoneticPr fontId="14" type="noConversion"/>
  </si>
  <si>
    <t>표준시장단가
(G)</t>
    <phoneticPr fontId="14" type="noConversion"/>
  </si>
  <si>
    <t>비고</t>
    <phoneticPr fontId="6" type="noConversion"/>
  </si>
  <si>
    <t>작업메모</t>
    <phoneticPr fontId="14" type="noConversion"/>
  </si>
  <si>
    <t>기타비목군(Z)</t>
    <phoneticPr fontId="14" type="noConversion"/>
  </si>
  <si>
    <t>계
(B'+Z)</t>
    <phoneticPr fontId="14" type="noConversion"/>
  </si>
  <si>
    <t>공산품(D)</t>
    <phoneticPr fontId="14" type="noConversion"/>
  </si>
  <si>
    <t>전력,수도,가스(E)</t>
    <phoneticPr fontId="14" type="noConversion"/>
  </si>
  <si>
    <t>농림수산품(F)</t>
    <phoneticPr fontId="14" type="noConversion"/>
  </si>
  <si>
    <t>단가</t>
    <phoneticPr fontId="14" type="noConversion"/>
  </si>
  <si>
    <t>금액</t>
    <phoneticPr fontId="14" type="noConversion"/>
  </si>
  <si>
    <t>단가</t>
    <phoneticPr fontId="14" type="noConversion"/>
  </si>
  <si>
    <t>금액</t>
    <phoneticPr fontId="14" type="noConversion"/>
  </si>
  <si>
    <t>단산</t>
    <phoneticPr fontId="6" type="noConversion"/>
  </si>
  <si>
    <t>단산</t>
    <phoneticPr fontId="6" type="noConversion"/>
  </si>
  <si>
    <t>단산</t>
    <phoneticPr fontId="6" type="noConversion"/>
  </si>
  <si>
    <t>단산</t>
    <phoneticPr fontId="6" type="noConversion"/>
  </si>
  <si>
    <t>[별지서식 제1-10호]</t>
    <phoneticPr fontId="6" type="noConversion"/>
  </si>
  <si>
    <t>물가변동 적용대가의 비목군 분류 산출근거 목록</t>
    <phoneticPr fontId="6" type="noConversion"/>
  </si>
  <si>
    <t>산   출   근   거</t>
    <phoneticPr fontId="14" type="noConversion"/>
  </si>
  <si>
    <t>산     출     근     거    ▶    비     목     군    분     류</t>
    <phoneticPr fontId="14" type="noConversion"/>
  </si>
  <si>
    <t>경        비</t>
    <phoneticPr fontId="19" type="noConversion"/>
  </si>
  <si>
    <t>번호</t>
    <phoneticPr fontId="6" type="noConversion"/>
  </si>
  <si>
    <t>재료</t>
    <phoneticPr fontId="6" type="noConversion"/>
  </si>
  <si>
    <t>노무</t>
    <phoneticPr fontId="6" type="noConversion"/>
  </si>
  <si>
    <t>경비</t>
    <phoneticPr fontId="6" type="noConversion"/>
  </si>
  <si>
    <t>계</t>
    <phoneticPr fontId="6" type="noConversion"/>
  </si>
  <si>
    <t>재료비
단가</t>
    <phoneticPr fontId="19" type="noConversion"/>
  </si>
  <si>
    <t>노무비
단가</t>
    <phoneticPr fontId="19" type="noConversion"/>
  </si>
  <si>
    <t>경비
단가</t>
    <phoneticPr fontId="19" type="noConversion"/>
  </si>
  <si>
    <t>경비
실적단가(G1)</t>
    <phoneticPr fontId="6" type="noConversion"/>
  </si>
  <si>
    <t>검산</t>
    <phoneticPr fontId="19" type="noConversion"/>
  </si>
  <si>
    <t>[별지서식 제1-10-1호]</t>
    <phoneticPr fontId="6" type="noConversion"/>
  </si>
  <si>
    <t>물가변동 적용대가의 비목군 분류 산출근거</t>
    <phoneticPr fontId="6" type="noConversion"/>
  </si>
  <si>
    <t>작업메모</t>
    <phoneticPr fontId="6" type="noConversion"/>
  </si>
  <si>
    <t>산  출  근  거</t>
    <phoneticPr fontId="19" type="noConversion"/>
  </si>
  <si>
    <t>조사가(설계가)</t>
    <phoneticPr fontId="6" type="noConversion"/>
  </si>
  <si>
    <t>재 료 비</t>
    <phoneticPr fontId="19" type="noConversion"/>
  </si>
  <si>
    <t>노 무 비</t>
    <phoneticPr fontId="19" type="noConversion"/>
  </si>
  <si>
    <t>경  비</t>
    <phoneticPr fontId="19" type="noConversion"/>
  </si>
  <si>
    <t>합  계</t>
    <phoneticPr fontId="19" type="noConversion"/>
  </si>
  <si>
    <t>단가</t>
    <phoneticPr fontId="19" type="noConversion"/>
  </si>
  <si>
    <t>단가</t>
    <phoneticPr fontId="19" type="noConversion"/>
  </si>
  <si>
    <t>농림수산품
(F)</t>
    <phoneticPr fontId="19" type="noConversion"/>
  </si>
  <si>
    <t>■ 수요기관 : ○○○○○</t>
  </si>
  <si>
    <t xml:space="preserve">■ 공 사 명 : ○○~○○ ○○건설 ○○공사 </t>
  </si>
  <si>
    <t>[별지서식 제1-1-1호]</t>
    <phoneticPr fontId="6" type="noConversion"/>
  </si>
  <si>
    <t>수량</t>
    <phoneticPr fontId="237" type="noConversion"/>
  </si>
  <si>
    <t>적용제외금액(B)</t>
    <phoneticPr fontId="6" type="noConversion"/>
  </si>
  <si>
    <t>적용대가
[D]=(A-B-C)</t>
    <phoneticPr fontId="24" type="noConversion"/>
  </si>
  <si>
    <t>선금급 공제 대상금액 산출</t>
    <phoneticPr fontId="6" type="noConversion"/>
  </si>
  <si>
    <r>
      <t xml:space="preserve">   1-4. 물가변동에 의한 계약금액 조정은 원칙적으로 총공사 예정공정표를 기준으로 합니다. 만약 </t>
    </r>
    <r>
      <rPr>
        <b/>
        <sz val="14"/>
        <color rgb="FFFF0000"/>
        <rFont val="돋움"/>
        <family val="3"/>
        <charset val="129"/>
      </rPr>
      <t>차수별 공사예정공정표를 사용</t>
    </r>
    <r>
      <rPr>
        <b/>
        <sz val="14"/>
        <rFont val="돋움"/>
        <family val="3"/>
        <charset val="129"/>
      </rPr>
      <t xml:space="preserve">할 경우에는 </t>
    </r>
    <r>
      <rPr>
        <b/>
        <sz val="14"/>
        <color rgb="FFFF0000"/>
        <rFont val="돋움"/>
        <family val="3"/>
        <charset val="129"/>
      </rPr>
      <t>사유를 반드시 명기</t>
    </r>
    <r>
      <rPr>
        <b/>
        <sz val="14"/>
        <rFont val="돋움"/>
        <family val="3"/>
        <charset val="129"/>
      </rPr>
      <t xml:space="preserve">하고 </t>
    </r>
    <r>
      <rPr>
        <b/>
        <sz val="14"/>
        <color rgb="FFFF0000"/>
        <rFont val="돋움"/>
        <family val="3"/>
        <charset val="129"/>
      </rPr>
      <t>공사감독 날인(서명)하여 제출</t>
    </r>
    <r>
      <rPr>
        <b/>
        <sz val="14"/>
        <rFont val="돋움"/>
        <family val="3"/>
        <charset val="129"/>
      </rPr>
      <t>하시기 바랍니다.</t>
    </r>
    <phoneticPr fontId="6" type="noConversion"/>
  </si>
  <si>
    <t xml:space="preserve">   6-8. 노무비 직불금 공제금액 산출표 공사감독 날인(서명) 반드시 기재</t>
    <phoneticPr fontId="6" type="noConversion"/>
  </si>
  <si>
    <r>
      <t xml:space="preserve">   1-2. (K1구분) 조정기준일전 설계변경이 있고 신규공종이 있을 경우 날짜 순서에 따라 K1, K2…등으로 표기합니다.</t>
    </r>
    <r>
      <rPr>
        <b/>
        <sz val="14"/>
        <color rgb="FFFF0000"/>
        <rFont val="돋움"/>
        <family val="3"/>
        <charset val="129"/>
      </rPr>
      <t>(신규비목의 조정률 산출시점: 설계변경당시)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</si>
</sst>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.0"/>
    <numFmt numFmtId="177" formatCode="#,##0_ "/>
    <numFmt numFmtId="178" formatCode="#,##0.000_ "/>
    <numFmt numFmtId="179" formatCode="#,##0.0_);\(#,##0.0\)"/>
    <numFmt numFmtId="180" formatCode="#,##0_);[Red]\(#,##0\)"/>
    <numFmt numFmtId="181" formatCode="#,##0.000"/>
    <numFmt numFmtId="182" formatCode="#,##0_ ;[Red]\-#,##0\ "/>
    <numFmt numFmtId="183" formatCode="#,##0.0_ ;[Red]\-#,##0.0\ "/>
    <numFmt numFmtId="184" formatCode="_ &quot;₩&quot;* #,##0_ ;_ &quot;₩&quot;* \-#,##0_ ;_ &quot;₩&quot;* &quot;-&quot;_ ;_ @_ "/>
    <numFmt numFmtId="185" formatCode="#."/>
    <numFmt numFmtId="186" formatCode="&quot;도급대비&quot;0.00%"/>
    <numFmt numFmtId="187" formatCode="0.0_);[Red]\(0.0\)"/>
    <numFmt numFmtId="188" formatCode="\(##,#00"/>
    <numFmt numFmtId="189" formatCode="[Blue]\+0%;[Red]\-0%;0%"/>
    <numFmt numFmtId="190" formatCode="&quot;(&quot;###.00&quot;)&quot;"/>
    <numFmt numFmtId="191" formatCode="_ * #,##0_ ;_ * \-#,##0_ ;_ * &quot;-&quot;_ ;_ @_ "/>
    <numFmt numFmtId="192" formatCode="#,##0.00_ "/>
    <numFmt numFmtId="193" formatCode="_(&quot;$&quot;* #,##0_);_(&quot;$&quot;* \(#,##0\);_(&quot;$&quot;* &quot;-&quot;_);_(@_)"/>
    <numFmt numFmtId="194" formatCode="_ * #,##0.00_ ;_ * \-#,##0.00_ ;_ * &quot;-&quot;??_ ;_ @_ "/>
    <numFmt numFmtId="195" formatCode=";\mm*_x0000_;"/>
    <numFmt numFmtId="196" formatCode="_ &quot;₩&quot;* #,##0_ ;_ &quot;₩&quot;* &quot;₩&quot;\!\-#,##0_ ;_ &quot;₩&quot;* &quot;-&quot;_ ;_ @_ "/>
    <numFmt numFmtId="197" formatCode="_(&quot;$&quot;* #,##0_);_(&quot;$&quot;* &quot;₩&quot;\!\(#,##0&quot;₩&quot;\!\);_(&quot;$&quot;* &quot;-&quot;_);_(@_)"/>
    <numFmt numFmtId="198" formatCode="_ &quot;₩&quot;* #\!\,##0_ ;_ &quot;₩&quot;* &quot;₩&quot;\!\-#\!\,##0_ ;_ &quot;₩&quot;* &quot;-&quot;_ ;_ @_ "/>
    <numFmt numFmtId="199" formatCode="_-* #,##0.00_-;&quot;₩&quot;\!\-* #,##0.00_-;_-* &quot;-&quot;??_-;_-@_-"/>
    <numFmt numFmtId="200" formatCode="_-* #,##0_-;&quot;₩&quot;\!\-* #,##0_-;_-* &quot;-&quot;_-;_-@_-"/>
    <numFmt numFmtId="201" formatCode="_(&quot;$&quot;* #\!\,##0_);_(&quot;$&quot;* &quot;₩&quot;\!\(#\!\,##0&quot;₩&quot;\!\);_(&quot;$&quot;* &quot;-&quot;_);_(@_)"/>
    <numFmt numFmtId="202" formatCode="&quot;+ &quot;?0.00"/>
    <numFmt numFmtId="203" formatCode="[Blue]\+#,##0\ ;[Red]\-#,##0\ ;#,##0\ "/>
    <numFmt numFmtId="204" formatCode="#,##0;[Red]&quot;△&quot;#,##0"/>
    <numFmt numFmtId="205" formatCode="#,##0_ ;[Red]&quot;△&quot;#,##0\ "/>
    <numFmt numFmtId="206" formatCode="0.0%"/>
    <numFmt numFmtId="207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08" formatCode="_-&quot;$&quot;* #,##0.00_-;\-&quot;$&quot;* #,##0.00_-;_-&quot;$&quot;* &quot;-&quot;??_-;_-@_-"/>
    <numFmt numFmtId="209" formatCode="_-&quot;$&quot;* #,##0_-;\-&quot;$&quot;* #,##0_-;_-&quot;$&quot;* &quot;-&quot;_-;_-@_-"/>
    <numFmt numFmtId="210" formatCode="#,##0.00;[Red]&quot;-&quot;#,##0.00"/>
    <numFmt numFmtId="211" formatCode="0.000;;\-"/>
    <numFmt numFmtId="212" formatCode="&quot;$&quot;#,##0_);[Red]\(&quot;$&quot;#,##0\)"/>
    <numFmt numFmtId="213" formatCode="General;;\-"/>
    <numFmt numFmtId="214" formatCode="&quot;₩&quot;#,##0;[Red]&quot;₩&quot;&quot;₩&quot;\-#,##0"/>
    <numFmt numFmtId="215" formatCode="0\-\1"/>
    <numFmt numFmtId="216" formatCode="_(* #,##0_);_(* \(#,##0\);_(* &quot;-&quot;_);_(@_)"/>
    <numFmt numFmtId="217" formatCode="0.000"/>
    <numFmt numFmtId="218" formatCode="_ * #,##0.0_ ;_ * \-#,##0.0_ ;_ * &quot;-&quot;_ ;_ @_ "/>
    <numFmt numFmtId="219" formatCode="#,##0.00_);[Red]\(#,##0.00\)"/>
    <numFmt numFmtId="220" formatCode="#,##0;[Red]&quot;-&quot;#,##0"/>
    <numFmt numFmtId="221" formatCode="_ * #,##0.00_ ;_ * \-#,##0.00_ ;_ * &quot;-&quot;_ ;_ @_ "/>
    <numFmt numFmtId="222" formatCode="[&lt;=9999999]###\-####;\(0###\)\ ###\-####"/>
    <numFmt numFmtId="223" formatCode="#,##0,000,000"/>
    <numFmt numFmtId="224" formatCode="0.000000"/>
    <numFmt numFmtId="225" formatCode="&quot;₩&quot;\ \ #,##0\ &quot;원정&quot;;\-&quot;₩&quot;#,##0"/>
    <numFmt numFmtId="226" formatCode="_-&quot;₩&quot;* #,##0.00_-;\!\-&quot;₩&quot;* #,##0.00_-;_-&quot;₩&quot;* &quot;-&quot;??_-;_-@_-"/>
    <numFmt numFmtId="227" formatCode="0_ "/>
    <numFmt numFmtId="228" formatCode="0.0&quot;일&quot;"/>
    <numFmt numFmtId="229" formatCode="#,##0.00000000"/>
    <numFmt numFmtId="230" formatCode="_ &quot;₩&quot;* #,##0_ ;_ &quot;₩&quot;* &quot;₩&quot;&quot;₩&quot;&quot;₩&quot;&quot;₩&quot;&quot;₩&quot;&quot;₩&quot;&quot;₩&quot;&quot;₩&quot;&quot;₩&quot;&quot;₩&quot;&quot;₩&quot;&quot;₩&quot;&quot;₩&quot;\-#,##0_ ;_ &quot;₩&quot;* &quot;-&quot;_ ;_ @_ "/>
    <numFmt numFmtId="231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2" formatCode="_(&quot;₩&quot;* #,##0_);_(&quot;₩&quot;* \(#,##0\);_(&quot;₩&quot;* &quot;-&quot;_);_(@_)"/>
    <numFmt numFmtId="233" formatCode="_(&quot;RM&quot;* #,##0_);_(&quot;RM&quot;* \(#,##0\);_(&quot;RM&quot;* &quot;-&quot;_);_(@_)"/>
    <numFmt numFmtId="234" formatCode="_ &quot;₩&quot;* #,##0.00_ ;_ &quot;₩&quot;* \-#,##0.00_ ;_ &quot;₩&quot;* &quot;-&quot;??_ ;_ @_ "/>
    <numFmt numFmtId="235" formatCode="0.0000000000000000"/>
    <numFmt numFmtId="236" formatCode="_ &quot;₩&quot;* #,##0.00_ ;_ &quot;₩&quot;* &quot;₩&quot;&quot;₩&quot;&quot;₩&quot;&quot;₩&quot;&quot;₩&quot;&quot;₩&quot;&quot;₩&quot;&quot;₩&quot;&quot;₩&quot;&quot;₩&quot;&quot;₩&quot;&quot;₩&quot;&quot;₩&quot;\-#,##0.00_ ;_ &quot;₩&quot;* &quot;-&quot;??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(&quot;₩&quot;* #,##0.00_);_(&quot;₩&quot;* \(#,##0.00\);_(&quot;₩&quot;* &quot;-&quot;??_);_(@_)"/>
    <numFmt numFmtId="239" formatCode="_(&quot;RM&quot;* #,##0.00_);_(&quot;RM&quot;* \(#,##0.00\);_(&quot;RM&quot;* &quot;-&quot;??_);_(@_)"/>
    <numFmt numFmtId="240" formatCode="&quot;₩&quot;#,##0;[Red]&quot;₩&quot;&quot;₩&quot;&quot;₩&quot;&quot;₩&quot;&quot;₩&quot;&quot;₩&quot;&quot;₩&quot;&quot;₩&quot;&quot;₩&quot;&quot;₩&quot;&quot;₩&quot;&quot;₩&quot;&quot;₩&quot;&quot;₩&quot;&quot;₩&quot;\-#,##0"/>
    <numFmt numFmtId="241" formatCode="0.0"/>
    <numFmt numFmtId="242" formatCode="0.00000000"/>
    <numFmt numFmtId="243" formatCode="_ * #,##0_ ;_ * &quot;₩&quot;&quot;₩&quot;&quot;₩&quot;&quot;₩&quot;&quot;₩&quot;&quot;₩&quot;&quot;₩&quot;&quot;₩&quot;&quot;₩&quot;&quot;₩&quot;&quot;₩&quot;&quot;₩&quot;&quot;₩&quot;\-#,##0_ ;_ * &quot;-&quot;_ ;_ @_ "/>
    <numFmt numFmtId="244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45" formatCode="_ * #,##0_ ;_ * &quot;₩&quot;&quot;₩&quot;&quot;₩&quot;&quot;₩&quot;&quot;₩&quot;\-#,##0_ ;_ * &quot;-&quot;_ ;_ @_ "/>
    <numFmt numFmtId="246" formatCode="_ * #,##0.00_ ;_ * &quot;₩&quot;&quot;₩&quot;&quot;₩&quot;&quot;₩&quot;&quot;₩&quot;&quot;₩&quot;&quot;₩&quot;&quot;₩&quot;&quot;₩&quot;&quot;₩&quot;&quot;₩&quot;&quot;₩&quot;&quot;₩&quot;\-#,##0.00_ ;_ * &quot;-&quot;??_ ;_ @_ "/>
    <numFmt numFmtId="247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8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249" formatCode="_ * #,##0.000000_ ;_ * \-#,##0.000000_ ;_ * &quot;-&quot;_ ;_ @_ "/>
    <numFmt numFmtId="250" formatCode="#,##0;&quot;-&quot;#,##0"/>
    <numFmt numFmtId="251" formatCode="General&quot;·&quot;"/>
    <numFmt numFmtId="252" formatCode="0\ &quot;KW&quot;"/>
    <numFmt numFmtId="253" formatCode="#,##0;\-#,##0;&quot;-&quot;"/>
    <numFmt numFmtId="254" formatCode="0.000%"/>
    <numFmt numFmtId="255" formatCode="#,##0;\(#,##0\)"/>
    <numFmt numFmtId="256" formatCode="&quot;₩&quot;#,##0.00;[Red]&quot;₩&quot;&quot;₩&quot;&quot;₩&quot;&quot;₩&quot;\-#,##0.00"/>
    <numFmt numFmtId="257" formatCode="&quot;$&quot;#,##0_);\(&quot;$&quot;#,##0.0\)"/>
    <numFmt numFmtId="258" formatCode="&quot;$&quot;#,##0.00_);[Red]\(&quot;$&quot;#,##0.00\)"/>
    <numFmt numFmtId="259" formatCode="&quot;₩&quot;\ #,##0.00;[Red]&quot;₩&quot;\ \-#,##0.00"/>
    <numFmt numFmtId="260" formatCode="mm&quot;월&quot;\ dd&quot;일&quot;"/>
    <numFmt numFmtId="261" formatCode="m/d/yy&quot;₩&quot;&quot;₩&quot;&quot;₩&quot;&quot;₩&quot;\ "/>
    <numFmt numFmtId="262" formatCode="_-* #,##0.000_-;\-* #,##0.000_-;_-* &quot;-&quot;_-;_-@_-"/>
    <numFmt numFmtId="263" formatCode="\$#,##0.00"/>
    <numFmt numFmtId="264" formatCode="\$#,##0\ ;\(\$#,##0\)"/>
    <numFmt numFmtId="265" formatCode="0.00000%"/>
    <numFmt numFmtId="266" formatCode="&quot;$&quot;#.;\(&quot;$&quot;#,\)"/>
    <numFmt numFmtId="267" formatCode="#,##0.00000;[Red]\-#,##0.00000"/>
    <numFmt numFmtId="268" formatCode="&quot;D&quot;0;;\-"/>
    <numFmt numFmtId="269" formatCode="&quot;￥&quot;#,##0.00;&quot;￥&quot;\-#,##0.00"/>
    <numFmt numFmtId="270" formatCode="m\o\n\th\ d\,\ yyyy"/>
    <numFmt numFmtId="271" formatCode="0.000000000000"/>
    <numFmt numFmtId="272" formatCode="&quot;$&quot;#,##0.00;;"/>
    <numFmt numFmtId="273" formatCode="#,##0.0000000;[Red]\-#,##0.0000000"/>
    <numFmt numFmtId="274" formatCode="_(&quot;$&quot;* #,##0_);_(&quot;$&quot;* &quot;₩&quot;&quot;₩&quot;&quot;₩&quot;&quot;₩&quot;&quot;₩&quot;&quot;₩&quot;&quot;₩&quot;&quot;₩&quot;\(#,##0&quot;₩&quot;&quot;₩&quot;&quot;₩&quot;&quot;₩&quot;&quot;₩&quot;&quot;₩&quot;&quot;₩&quot;&quot;₩&quot;\);_(&quot;$&quot;* &quot;-&quot;??_);_(@_)"/>
    <numFmt numFmtId="275" formatCode="&quot;$&quot;#,##0.00_);\(&quot;$&quot;#.##0\)"/>
    <numFmt numFmtId="276" formatCode="0\ &quot;EA&quot;"/>
    <numFmt numFmtId="277" formatCode="_-&quot;₩&quot;* #,##0_-;\!\-&quot;₩&quot;* #,##0_-;_-&quot;₩&quot;* &quot;-&quot;_-;_-@_-"/>
    <numFmt numFmtId="278" formatCode="_ * #,##0_ ;_ * \-#,##0_ ;_ * &quot;-&quot;??_ ;_ @_ "/>
    <numFmt numFmtId="279" formatCode="&quot;₩&quot;#,##0;&quot;₩&quot;&quot;₩&quot;&quot;₩&quot;&quot;₩&quot;&quot;₩&quot;&quot;₩&quot;&quot;₩&quot;&quot;₩&quot;&quot;₩&quot;&quot;₩&quot;&quot;₩&quot;&quot;₩&quot;&quot;₩&quot;&quot;₩&quot;&quot;₩&quot;\-#,##0"/>
    <numFmt numFmtId="280" formatCode="0.0000000000000"/>
    <numFmt numFmtId="281" formatCode="_ &quot;₩&quot;* #,##0_ ;_ &quot;₩&quot;* 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82" formatCode="_-[$€-2]* #,##0.00_-;\-[$€-2]* #,##0.00_-;_-[$€-2]* &quot;-&quot;??_-"/>
    <numFmt numFmtId="283" formatCode=";;"/>
    <numFmt numFmtId="284" formatCode="&quot;￥&quot;#,##0.00;[Red]&quot;￥&quot;\-#,##0.00"/>
    <numFmt numFmtId="285" formatCode="#.00"/>
    <numFmt numFmtId="286" formatCode="&quot;￥&quot;#,##0;[Red]&quot;￥&quot;\-#,##0"/>
    <numFmt numFmtId="287" formatCode="_-* #,##0.00_-;\!\-* #,##0.00_-;_-* &quot;-&quot;??_-;_-@_-"/>
    <numFmt numFmtId="288" formatCode="\!\$#,##0_);[Red]\!\(\!\$#,##0\!\)"/>
    <numFmt numFmtId="289" formatCode="_-* #,##0_-;\!\-* #,##0_-;_-* &quot;-&quot;_-;_-@_-"/>
    <numFmt numFmtId="290" formatCode="\!\$#,##0.00_);\!\(\!\$#,##0.00\!\)"/>
    <numFmt numFmtId="291" formatCode="\!\$#,##0.00_);[Red]\!\(\!\$#,##0.00\!\)"/>
    <numFmt numFmtId="292" formatCode="&quot;₩&quot;#,##0.00;[Red]\!\-&quot;₩&quot;#,##0.00"/>
    <numFmt numFmtId="293" formatCode="General_)"/>
    <numFmt numFmtId="294" formatCode="_ * #,##0_ ;_ * &quot;₩&quot;\!\-#,##0_ ;_ * &quot;-&quot;_ ;_ @_ "/>
    <numFmt numFmtId="295" formatCode="\$#,##0"/>
    <numFmt numFmtId="296" formatCode="##.##"/>
    <numFmt numFmtId="297" formatCode="0E+00"/>
    <numFmt numFmtId="298" formatCode="&quot;$&quot;#,##0.00;\(&quot;$&quot;#,##0.00\)"/>
    <numFmt numFmtId="299" formatCode="&quot;NO.&quot;?0"/>
    <numFmt numFmtId="300" formatCode="_(&quot;$&quot;* #,##0.0_);_(&quot;$&quot;* &quot;₩&quot;&quot;₩&quot;&quot;₩&quot;&quot;₩&quot;&quot;₩&quot;&quot;₩&quot;&quot;₩&quot;&quot;₩&quot;&quot;₩&quot;&quot;₩&quot;&quot;₩&quot;&quot;₩&quot;&quot;₩&quot;\(#,##0.0&quot;₩&quot;&quot;₩&quot;&quot;₩&quot;&quot;₩&quot;&quot;₩&quot;&quot;₩&quot;&quot;₩&quot;&quot;₩&quot;&quot;₩&quot;&quot;₩&quot;&quot;₩&quot;&quot;₩&quot;&quot;₩&quot;\);_(&quot;$&quot;* &quot;-&quot;??_);_(@_)"/>
    <numFmt numFmtId="301" formatCode="_-* #,##0\ _F_B_-;\-* #,##0\ _F_B_-;_-* &quot;-&quot;\ _F_B_-;_-@_-"/>
    <numFmt numFmtId="302" formatCode="d\.mmm"/>
    <numFmt numFmtId="303" formatCode="#,##0.0_%;[Red]\(#,##0.0%\)"/>
    <numFmt numFmtId="304" formatCode="0.00_)"/>
    <numFmt numFmtId="305" formatCode="#,##0.00\ \ \ ;\(#,##0.00\)\ \ "/>
    <numFmt numFmtId="306" formatCode="&quot;$&quot;#,##0.00"/>
    <numFmt numFmtId="307" formatCode="&quot;￥&quot;#,##0;&quot;￥&quot;\-#,##0"/>
    <numFmt numFmtId="308" formatCode="0.0\ ;\(\Nm\)\ "/>
    <numFmt numFmtId="309" formatCode="&quot;$&quot;#,##0;\-&quot;$&quot;#,##0"/>
    <numFmt numFmtId="310" formatCode="#,##0.000_ ;[Red]\-#,##0.000\ "/>
    <numFmt numFmtId="311" formatCode="&quot;₩&quot;#,##0;&quot;₩&quot;&quot;₩&quot;\-#,##0"/>
    <numFmt numFmtId="312" formatCode="\ @"/>
    <numFmt numFmtId="313" formatCode="#,##0\ \ "/>
    <numFmt numFmtId="314" formatCode="_*\ ??_-"/>
    <numFmt numFmtId="315" formatCode="_-&quot;₩&quot;* #,##0_-;&quot;₩&quot;\!\-&quot;₩&quot;* #,##0_-;_-&quot;₩&quot;* &quot;-&quot;_-;_-@_-"/>
    <numFmt numFmtId="316" formatCode="0.0_)"/>
    <numFmt numFmtId="317" formatCode="_ &quot;₩&quot;* #,##0.00_ ;_ &quot;₩&quot;* &quot;₩&quot;\!\-#,##0.00_ ;_ &quot;₩&quot;* &quot;-&quot;??_ ;_ @_ "/>
    <numFmt numFmtId="318" formatCode="0\ &quot;t&quot;"/>
    <numFmt numFmtId="319" formatCode="&quot;₩&quot;#,##0;[Red]&quot;₩&quot;\!\-&quot;₩&quot;#,##0"/>
    <numFmt numFmtId="320" formatCode="0.00&quot; ㎠&quot;"/>
    <numFmt numFmtId="321" formatCode="&quot;₩&quot;#,##0;\!\-&quot;₩&quot;#,##0"/>
    <numFmt numFmtId="322" formatCode="&quot;₩&quot;#,##0;[Red]\!\-&quot;₩&quot;#,##0"/>
    <numFmt numFmtId="323" formatCode="&quot;₩&quot;#,##0.00;\!\-&quot;₩&quot;#,##0.00"/>
    <numFmt numFmtId="324" formatCode="&quot;(&quot;0&quot;)&quot;"/>
    <numFmt numFmtId="325" formatCode="0_);[Red]\(0\)"/>
    <numFmt numFmtId="326" formatCode="&quot;₩&quot;#,##0;&quot;₩&quot;&quot;₩&quot;&quot;₩&quot;&quot;₩&quot;\-#,##0"/>
    <numFmt numFmtId="327" formatCode="0.00&quot;(%)&quot;"/>
    <numFmt numFmtId="328" formatCode="&quot;₩&quot;#,##0;&quot;₩&quot;&quot;₩&quot;&quot;₩&quot;\-#,##0"/>
    <numFmt numFmtId="329" formatCode="#,##0;&quot;△&quot;#,##0"/>
    <numFmt numFmtId="330" formatCode="&quot;111-&quot;@"/>
    <numFmt numFmtId="331" formatCode="_-* #,##0.00_-;\-* #,##0.00_-;_-* &quot;-&quot;_-;_-@_-"/>
    <numFmt numFmtId="332" formatCode="_-* #,##0.0_-;\-* #,##0.0_-;_-* &quot;-&quot;_-;_-@_-"/>
    <numFmt numFmtId="333" formatCode="0;\-0;\-"/>
    <numFmt numFmtId="334" formatCode="&quot;₩&quot;#,##0.00;[Red]&quot;₩&quot;\-#,##0.00"/>
    <numFmt numFmtId="335" formatCode="&quot;₩&quot;#,##0;[Red]&quot;₩&quot;\-#,##0"/>
    <numFmt numFmtId="336" formatCode="_-* #,##0.0_-;\-* #,##0.0_-;_-* &quot;-&quot;??_-;_-@_-"/>
    <numFmt numFmtId="337" formatCode="0.0%;[Red]&quot;△&quot;0.0%"/>
    <numFmt numFmtId="338" formatCode="0.00%;[Red]&quot;△&quot;0.00%"/>
    <numFmt numFmtId="339" formatCode="0.0%;[Red]\-0.0%"/>
    <numFmt numFmtId="340" formatCode="0.00%;[Red]\-0.00%"/>
    <numFmt numFmtId="341" formatCode="?."/>
    <numFmt numFmtId="342" formatCode="#,##0.000000"/>
    <numFmt numFmtId="343" formatCode="[Red]#,##0.000;[Red]&quot;-&quot;#,##0.000"/>
    <numFmt numFmtId="344" formatCode="#,##0&quot;칸&quot;"/>
    <numFmt numFmtId="345" formatCode="0.000_ "/>
    <numFmt numFmtId="346" formatCode="&quot;( &quot;0.0000&quot; )&quot;;&quot;( &quot;\-#,###.0000&quot; )&quot;;&quot;-&quot;"/>
    <numFmt numFmtId="347" formatCode="0.000\ "/>
    <numFmt numFmtId="348" formatCode="#,###.00;\-#,###.00;&quot;&quot;;@"/>
    <numFmt numFmtId="349" formatCode="_(* #,##0.00_);_(* \(#,##0.00\);_(* &quot;-&quot;??_);_(@_)"/>
    <numFmt numFmtId="350" formatCode="* #,##0;* \-#,##0;* &quot;-&quot;;@"/>
    <numFmt numFmtId="351" formatCode="&quot;,&quot;###0"/>
    <numFmt numFmtId="352" formatCode="&quot;~&quot;#0"/>
    <numFmt numFmtId="353" formatCode="[&lt;=999999]&quot;,&quot;##\-####;\(0###\)\ ##\-####"/>
    <numFmt numFmtId="354" formatCode="[&lt;=9999999]&quot;,&quot;###\-####;\(0###\)\ ###\-####"/>
    <numFmt numFmtId="355" formatCode="0.00\ &quot;)&quot;"/>
    <numFmt numFmtId="356" formatCode="0.00\ &quot;)]&quot;"/>
    <numFmt numFmtId="357" formatCode="\(#,##0.000\)"/>
    <numFmt numFmtId="358" formatCode="000.000"/>
    <numFmt numFmtId="359" formatCode="#,###.0"/>
    <numFmt numFmtId="360" formatCode="&quot;₩&quot;#,##0;[Red]&quot;₩&quot;&quot;₩&quot;&quot;₩&quot;&quot;₩&quot;\-#,##0"/>
    <numFmt numFmtId="361" formatCode="0.0000"/>
    <numFmt numFmtId="362" formatCode="&quot;₩&quot;#,##0;&quot;₩&quot;&quot;₩&quot;&quot;₩&quot;&quot;₩&quot;\-&quot;₩&quot;#,##0"/>
    <numFmt numFmtId="363" formatCode="0;[Red]0"/>
    <numFmt numFmtId="364" formatCode="#,##0;[Red]#,##0"/>
    <numFmt numFmtId="365" formatCode="0.000;[Red]0.000"/>
    <numFmt numFmtId="366" formatCode="0.000_);[Red]\(0.000\)"/>
    <numFmt numFmtId="367" formatCode="_-* #,##0.00_-;&quot;₩&quot;&quot;₩&quot;\-* #,##0.00_-;_-* &quot;-&quot;??_-;_-@_-"/>
    <numFmt numFmtId="368" formatCode="_-&quot;₩&quot;* #,##0.00_-;&quot;₩&quot;&quot;₩&quot;\-&quot;₩&quot;* #,##0.00_-;_-&quot;₩&quot;* &quot;-&quot;??_-;_-@_-"/>
    <numFmt numFmtId="369" formatCode="&quot;₩&quot;#,##0.00;&quot;₩&quot;&quot;₩&quot;&quot;₩&quot;&quot;₩&quot;\-#,##0.00"/>
    <numFmt numFmtId="370" formatCode="General;\-General\,&quot;&quot;;@"/>
    <numFmt numFmtId="371" formatCode="#,##0.0_ "/>
    <numFmt numFmtId="372" formatCode="#,##0;\(\-#,##0\)"/>
    <numFmt numFmtId="373" formatCode="0.00_ "/>
    <numFmt numFmtId="374" formatCode="#,##0.00000_ "/>
  </numFmts>
  <fonts count="29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sz val="9"/>
      <name val="굴림체"/>
      <family val="3"/>
      <charset val="129"/>
    </font>
    <font>
      <sz val="12"/>
      <name val="바탕체"/>
      <family val="1"/>
      <charset val="129"/>
    </font>
    <font>
      <sz val="9"/>
      <color indexed="8"/>
      <name val="굴림체"/>
      <family val="3"/>
      <charset val="129"/>
    </font>
    <font>
      <sz val="9"/>
      <color indexed="8"/>
      <name val="Arial Narrow"/>
      <family val="2"/>
    </font>
    <font>
      <b/>
      <sz val="11"/>
      <name val="돋움"/>
      <family val="3"/>
      <charset val="129"/>
    </font>
    <font>
      <b/>
      <sz val="10"/>
      <name val="Arial"/>
      <family val="2"/>
    </font>
    <font>
      <sz val="11"/>
      <name val="HY견명조"/>
      <family val="1"/>
      <charset val="129"/>
    </font>
    <font>
      <b/>
      <sz val="9"/>
      <color indexed="8"/>
      <name val="Arial Narrow"/>
      <family val="2"/>
    </font>
    <font>
      <b/>
      <sz val="9"/>
      <name val="돋움"/>
      <family val="3"/>
      <charset val="129"/>
    </font>
    <font>
      <b/>
      <sz val="9"/>
      <color indexed="8"/>
      <name val="돋움"/>
      <family val="3"/>
      <charset val="129"/>
    </font>
    <font>
      <b/>
      <sz val="10"/>
      <name val="Gulim"/>
      <family val="3"/>
    </font>
    <font>
      <sz val="10"/>
      <name val="굴림체"/>
      <family val="3"/>
      <charset val="129"/>
    </font>
    <font>
      <sz val="10"/>
      <color indexed="8"/>
      <name val="굴림체"/>
      <family val="3"/>
      <charset val="129"/>
    </font>
    <font>
      <sz val="8"/>
      <name val="돋움체"/>
      <family val="3"/>
      <charset val="129"/>
    </font>
    <font>
      <sz val="9"/>
      <name val="바탕체"/>
      <family val="1"/>
      <charset val="129"/>
    </font>
    <font>
      <sz val="8"/>
      <name val="Dotum"/>
      <family val="3"/>
      <charset val="129"/>
    </font>
    <font>
      <sz val="10"/>
      <name val="돋움"/>
      <family val="3"/>
      <charset val="129"/>
    </font>
    <font>
      <sz val="10"/>
      <name val="Arial Narrow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바탕"/>
      <family val="1"/>
      <charset val="129"/>
    </font>
    <font>
      <sz val="10"/>
      <name val="바탕"/>
      <family val="1"/>
      <charset val="129"/>
    </font>
    <font>
      <sz val="12"/>
      <name val="돋움"/>
      <family val="3"/>
      <charset val="129"/>
    </font>
    <font>
      <sz val="10"/>
      <name val="바탕체"/>
      <family val="1"/>
      <charset val="129"/>
    </font>
    <font>
      <b/>
      <sz val="10"/>
      <name val="Arial Narrow"/>
      <family val="2"/>
    </font>
    <font>
      <sz val="9"/>
      <color indexed="10"/>
      <name val="바탕체"/>
      <family val="1"/>
      <charset val="129"/>
    </font>
    <font>
      <sz val="11"/>
      <name val="굴림체"/>
      <family val="3"/>
      <charset val="129"/>
    </font>
    <font>
      <sz val="11"/>
      <name val="바탕체"/>
      <family val="1"/>
      <charset val="129"/>
    </font>
    <font>
      <b/>
      <sz val="10"/>
      <name val="굴림체"/>
      <family val="3"/>
      <charset val="129"/>
    </font>
    <font>
      <sz val="11"/>
      <color indexed="52"/>
      <name val="맑은 고딕"/>
      <family val="3"/>
      <charset val="129"/>
    </font>
    <font>
      <sz val="10"/>
      <name val="굴림"/>
      <family val="3"/>
      <charset val="129"/>
    </font>
    <font>
      <b/>
      <sz val="10"/>
      <name val="Adobe 고딕 Std B"/>
      <family val="2"/>
      <charset val="129"/>
    </font>
    <font>
      <sz val="11"/>
      <name val="Adobe 고딕 Std B"/>
      <family val="2"/>
      <charset val="129"/>
    </font>
    <font>
      <sz val="9"/>
      <name val="Adobe 고딕 Std B"/>
      <family val="2"/>
      <charset val="129"/>
    </font>
    <font>
      <b/>
      <sz val="11"/>
      <name val="Adobe 고딕 Std B"/>
      <family val="2"/>
      <charset val="129"/>
    </font>
    <font>
      <b/>
      <sz val="23"/>
      <name val="Adobe 고딕 Std B"/>
      <family val="2"/>
      <charset val="129"/>
    </font>
    <font>
      <sz val="9"/>
      <color indexed="8"/>
      <name val="Adobe 고딕 Std B"/>
      <family val="2"/>
      <charset val="129"/>
    </font>
    <font>
      <sz val="11"/>
      <name val="Arial Narrow"/>
      <family val="2"/>
    </font>
    <font>
      <sz val="10"/>
      <name val="맑은 고딕"/>
      <family val="3"/>
      <charset val="129"/>
    </font>
    <font>
      <b/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10"/>
      <color indexed="8"/>
      <name val="Arial Narrow"/>
      <family val="2"/>
    </font>
    <font>
      <b/>
      <sz val="10"/>
      <name val="돋움"/>
      <family val="3"/>
      <charset val="129"/>
    </font>
    <font>
      <sz val="12"/>
      <name val="¹UAAA¼"/>
      <family val="3"/>
      <charset val="129"/>
    </font>
    <font>
      <sz val="10"/>
      <name val="Arial"/>
      <family val="2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sz val="12"/>
      <name val="굴림체"/>
      <family val="3"/>
      <charset val="129"/>
    </font>
    <font>
      <b/>
      <sz val="22"/>
      <name val="바탕체"/>
      <family val="1"/>
      <charset val="129"/>
    </font>
    <font>
      <sz val="12"/>
      <name val="돋움체"/>
      <family val="3"/>
      <charset val="129"/>
    </font>
    <font>
      <sz val="11"/>
      <name val="굴림"/>
      <family val="3"/>
      <charset val="129"/>
    </font>
    <font>
      <sz val="10"/>
      <name val="돋움체"/>
      <family val="3"/>
      <charset val="129"/>
    </font>
    <font>
      <i/>
      <sz val="12"/>
      <name val="굴림체"/>
      <family val="3"/>
      <charset val="129"/>
    </font>
    <font>
      <sz val="10"/>
      <name val="명조"/>
      <family val="3"/>
      <charset val="129"/>
    </font>
    <font>
      <sz val="12"/>
      <name val="¹????¼"/>
      <family val="3"/>
      <charset val="129"/>
    </font>
    <font>
      <sz val="12"/>
      <name val="μ¸¿oA¼"/>
      <family val="1"/>
      <charset val="129"/>
    </font>
    <font>
      <sz val="11"/>
      <name val="Times New Roman"/>
      <family val="1"/>
      <charset val="178"/>
    </font>
    <font>
      <sz val="11"/>
      <name val="?¸¿?"/>
      <family val="3"/>
      <charset val="129"/>
    </font>
    <font>
      <sz val="10"/>
      <name val="Geneva"/>
      <family val="2"/>
    </font>
    <font>
      <sz val="11"/>
      <name val="ⓒoUAAA¨u"/>
      <family val="1"/>
      <charset val="129"/>
    </font>
    <font>
      <sz val="10"/>
      <name val="Helv"/>
      <family val="2"/>
    </font>
    <font>
      <sz val="9"/>
      <color indexed="8"/>
      <name val="굴림"/>
      <family val="3"/>
      <charset val="129"/>
    </font>
    <font>
      <sz val="12"/>
      <name val="System"/>
      <family val="2"/>
      <charset val="129"/>
    </font>
    <font>
      <sz val="11"/>
      <name val="Arial"/>
      <family val="2"/>
    </font>
    <font>
      <sz val="11"/>
      <name val="μ¸¿o"/>
      <family val="3"/>
      <charset val="129"/>
    </font>
    <font>
      <sz val="11"/>
      <name val="￥i￠￢￠?o"/>
      <family val="3"/>
      <charset val="129"/>
    </font>
    <font>
      <sz val="1"/>
      <color indexed="8"/>
      <name val="Courier"/>
      <family val="3"/>
    </font>
    <font>
      <sz val="12"/>
      <name val="Times New Roman"/>
      <family val="1"/>
    </font>
    <font>
      <sz val="9"/>
      <name val="굴림"/>
      <family val="3"/>
      <charset val="129"/>
    </font>
    <font>
      <b/>
      <sz val="1"/>
      <color indexed="8"/>
      <name val="Courier"/>
      <family val="3"/>
    </font>
    <font>
      <b/>
      <sz val="10"/>
      <name val="MS Sans Serif"/>
      <family val="2"/>
    </font>
    <font>
      <sz val="9"/>
      <name val="새굴림"/>
      <family val="1"/>
      <charset val="129"/>
    </font>
    <font>
      <sz val="10"/>
      <name val="¸íÁ¶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10"/>
      <name val="옛체"/>
      <family val="1"/>
      <charset val="129"/>
    </font>
    <font>
      <b/>
      <sz val="14"/>
      <name val="새굴림"/>
      <family val="1"/>
      <charset val="129"/>
    </font>
    <font>
      <sz val="1"/>
      <color indexed="0"/>
      <name val="Courier"/>
      <family val="3"/>
    </font>
    <font>
      <sz val="11"/>
      <name val="±¼¸²A¼"/>
      <family val="3"/>
      <charset val="129"/>
    </font>
    <font>
      <sz val="12"/>
      <name val="¹ÙÅÁÃ¼"/>
      <family val="1"/>
      <charset val="129"/>
    </font>
    <font>
      <b/>
      <sz val="12"/>
      <name val="바탕체"/>
      <family val="1"/>
      <charset val="129"/>
    </font>
    <font>
      <sz val="9"/>
      <name val="Arial"/>
      <family val="2"/>
    </font>
    <font>
      <b/>
      <sz val="12"/>
      <name val="굴림체"/>
      <family val="3"/>
      <charset val="129"/>
    </font>
    <font>
      <sz val="12"/>
      <name val="Arial"/>
      <family val="2"/>
    </font>
    <font>
      <sz val="8"/>
      <name val="휴먼명조"/>
      <family val="3"/>
      <charset val="129"/>
    </font>
    <font>
      <b/>
      <sz val="14"/>
      <name val="Arial"/>
      <family val="2"/>
    </font>
    <font>
      <sz val="12"/>
      <name val="¨IoUAAA¡§u"/>
      <family val="1"/>
      <charset val="129"/>
    </font>
    <font>
      <sz val="12"/>
      <name val="¡Ii¡E¡þ¡E?oA¡§u"/>
      <family val="3"/>
      <charset val="129"/>
    </font>
    <font>
      <sz val="12"/>
      <name val="ⓒoUAAA¨u"/>
      <family val="1"/>
      <charset val="129"/>
    </font>
    <font>
      <sz val="11"/>
      <name val="µ¸¿ò"/>
      <family val="3"/>
      <charset val="129"/>
    </font>
    <font>
      <sz val="12"/>
      <name val="¹UAAA¼"/>
      <family val="1"/>
      <charset val="129"/>
    </font>
    <font>
      <sz val="12"/>
      <name val="±¼¸²A¼"/>
      <family val="3"/>
      <charset val="129"/>
    </font>
    <font>
      <sz val="12"/>
      <name val="¹ÙÅÁÃ¼"/>
      <family val="3"/>
      <charset val="129"/>
    </font>
    <font>
      <sz val="8"/>
      <name val="Times New Roman"/>
      <family val="1"/>
    </font>
    <font>
      <b/>
      <sz val="8"/>
      <name val="Arial"/>
      <family val="2"/>
    </font>
    <font>
      <sz val="11"/>
      <name val="¡E￠cE￠®EcIi¡E￠cE￠®EcE¡"/>
      <family val="3"/>
      <charset val="129"/>
    </font>
    <font>
      <sz val="12"/>
      <name val="±¼¸²Ã¼"/>
      <family val="3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0"/>
      <name val="¹UAAA¼"/>
      <family val="3"/>
      <charset val="129"/>
    </font>
    <font>
      <sz val="10"/>
      <name val="¹ÙÅÁÃ¼"/>
      <family val="1"/>
      <charset val="129"/>
    </font>
    <font>
      <sz val="10"/>
      <name val="¹UAAA¼"/>
      <family val="1"/>
    </font>
    <font>
      <sz val="10"/>
      <name val="¹ÙÅÁÃ¼"/>
      <family val="1"/>
    </font>
    <font>
      <sz val="11"/>
      <name val="μ¸¿o"/>
      <family val="1"/>
      <charset val="129"/>
    </font>
    <font>
      <sz val="8"/>
      <name val="¹UAAA¼"/>
      <family val="1"/>
      <charset val="129"/>
    </font>
    <font>
      <sz val="8"/>
      <name val="¹ÙÅÁÃ¼"/>
      <family val="1"/>
      <charset val="129"/>
    </font>
    <font>
      <sz val="10"/>
      <name val="µ¸¿ò"/>
      <family val="3"/>
      <charset val="129"/>
    </font>
    <font>
      <sz val="11"/>
      <name val="±¼¸²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color indexed="8"/>
      <name val="Arial"/>
      <family val="2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name val="한양중고딕"/>
      <family val="1"/>
      <charset val="129"/>
    </font>
    <font>
      <sz val="10"/>
      <color indexed="8"/>
      <name val="Impact"/>
      <family val="2"/>
    </font>
    <font>
      <sz val="10"/>
      <color indexed="9"/>
      <name val="Arial"/>
      <family val="2"/>
    </font>
    <font>
      <sz val="8"/>
      <name val="Palatino"/>
      <family val="1"/>
    </font>
    <font>
      <sz val="10"/>
      <color indexed="24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8.25"/>
      <color indexed="36"/>
      <name val="돋움"/>
      <family val="3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2"/>
      <color indexed="24"/>
      <name val="Arial"/>
      <family val="2"/>
    </font>
    <font>
      <sz val="10"/>
      <name val="Univers (WN)"/>
      <family val="2"/>
    </font>
    <font>
      <u/>
      <sz val="8"/>
      <color indexed="12"/>
      <name val="Times New Roman"/>
      <family val="1"/>
    </font>
    <font>
      <u/>
      <sz val="10"/>
      <color indexed="36"/>
      <name val="Arial"/>
      <family val="2"/>
    </font>
    <font>
      <u/>
      <sz val="10"/>
      <color indexed="12"/>
      <name val="MS Sans Serif"/>
      <family val="2"/>
    </font>
    <font>
      <sz val="12"/>
      <name val="Helv"/>
      <family val="2"/>
    </font>
    <font>
      <sz val="12"/>
      <color indexed="9"/>
      <name val="Helv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2"/>
      <name val="宋体"/>
      <charset val="129"/>
    </font>
    <font>
      <sz val="9"/>
      <name val="돋움체"/>
      <family val="3"/>
      <charset val="129"/>
    </font>
    <font>
      <b/>
      <sz val="12"/>
      <name val="돋움체"/>
      <family val="3"/>
      <charset val="129"/>
    </font>
    <font>
      <sz val="7"/>
      <name val="Small Fonts"/>
      <family val="2"/>
    </font>
    <font>
      <b/>
      <i/>
      <sz val="16"/>
      <name val="Helv"/>
      <family val="2"/>
    </font>
    <font>
      <sz val="8"/>
      <name val="Helv"/>
      <family val="2"/>
    </font>
    <font>
      <sz val="10"/>
      <name val="Palatino"/>
      <family val="1"/>
    </font>
    <font>
      <b/>
      <sz val="12"/>
      <name val="Book Antiqua"/>
      <family val="1"/>
    </font>
    <font>
      <sz val="10"/>
      <name val="Tms Rmn"/>
      <family val="1"/>
    </font>
    <font>
      <sz val="9.6"/>
      <name val="돋움"/>
      <family val="3"/>
      <charset val="129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4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7"/>
      <name val="Palatino"/>
      <family val="1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sz val="18"/>
      <color indexed="12"/>
      <name val="MS Sans Serif"/>
      <family val="2"/>
    </font>
    <font>
      <b/>
      <sz val="8"/>
      <color indexed="32"/>
      <name val="Arial"/>
      <family val="2"/>
    </font>
    <font>
      <sz val="8"/>
      <name val="바탕체"/>
      <family val="1"/>
      <charset val="129"/>
    </font>
    <font>
      <u/>
      <sz val="11"/>
      <color indexed="12"/>
      <name val="ＭＳ Ｐゴシック"/>
      <family val="2"/>
      <charset val="129"/>
    </font>
    <font>
      <i/>
      <outline/>
      <shadow/>
      <u/>
      <sz val="1"/>
      <color indexed="24"/>
      <name val="Courier"/>
      <family val="3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sz val="10"/>
      <name val="신그래픽"/>
      <family val="1"/>
      <charset val="129"/>
    </font>
    <font>
      <sz val="12"/>
      <name val="명조"/>
      <family val="3"/>
      <charset val="129"/>
    </font>
    <font>
      <sz val="11"/>
      <name val="돋움체"/>
      <family val="3"/>
      <charset val="129"/>
    </font>
    <font>
      <sz val="8"/>
      <name val="굴림체"/>
      <family val="3"/>
      <charset val="129"/>
    </font>
    <font>
      <b/>
      <sz val="14"/>
      <color indexed="12"/>
      <name val="바탕체"/>
      <family val="1"/>
      <charset val="129"/>
    </font>
    <font>
      <u/>
      <sz val="10"/>
      <color indexed="14"/>
      <name val="MS Sans Serif"/>
      <family val="2"/>
    </font>
    <font>
      <sz val="14"/>
      <name val="뼥?ⓒ"/>
      <family val="3"/>
      <charset val="129"/>
    </font>
    <font>
      <sz val="10"/>
      <name val="뷭?뼻뮝"/>
      <family val="1"/>
      <charset val="129"/>
    </font>
    <font>
      <b/>
      <sz val="18"/>
      <name val="(한)신중명조"/>
      <family val="1"/>
      <charset val="129"/>
    </font>
    <font>
      <sz val="11"/>
      <name val="큐닉스굴림체"/>
      <family val="1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Arial"/>
      <family val="2"/>
    </font>
    <font>
      <sz val="11"/>
      <name val="뼻뮝"/>
      <family val="1"/>
      <charset val="129"/>
    </font>
    <font>
      <sz val="10"/>
      <name val="새굴림"/>
      <family val="1"/>
      <charset val="129"/>
    </font>
    <font>
      <sz val="14"/>
      <name val="뼻뮝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2"/>
      <color indexed="16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12.1"/>
      <color indexed="36"/>
      <name val="굴림체"/>
      <family val="3"/>
      <charset val="129"/>
    </font>
    <font>
      <u/>
      <sz val="9.35"/>
      <color indexed="36"/>
      <name val="돋움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2"/>
      <name val="明朝"/>
      <family val="3"/>
      <charset val="129"/>
    </font>
    <font>
      <sz val="9"/>
      <color theme="1"/>
      <name val="맑은 고딕"/>
      <family val="3"/>
      <charset val="129"/>
    </font>
    <font>
      <sz val="12"/>
      <color indexed="18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color indexed="8"/>
      <name val="돋움체"/>
      <family val="3"/>
      <charset val="129"/>
    </font>
    <font>
      <sz val="9"/>
      <color theme="1"/>
      <name val="굴림"/>
      <family val="3"/>
      <charset val="129"/>
    </font>
    <font>
      <u/>
      <sz val="11"/>
      <color indexed="12"/>
      <name val="돋움"/>
      <family val="3"/>
      <charset val="129"/>
    </font>
    <font>
      <sz val="8"/>
      <color indexed="8"/>
      <name val="굴림체"/>
      <family val="2"/>
      <charset val="1"/>
    </font>
    <font>
      <b/>
      <sz val="10"/>
      <color indexed="8"/>
      <name val="Arial Narrow"/>
      <family val="2"/>
    </font>
    <font>
      <sz val="10"/>
      <color theme="1"/>
      <name val="Arial Narrow"/>
      <family val="2"/>
    </font>
    <font>
      <sz val="10"/>
      <color theme="1"/>
      <name val="굴림체"/>
      <family val="3"/>
      <charset val="129"/>
    </font>
    <font>
      <b/>
      <sz val="10"/>
      <color theme="1"/>
      <name val="Arial Narrow"/>
      <family val="2"/>
    </font>
    <font>
      <b/>
      <sz val="10"/>
      <color theme="1"/>
      <name val="굴림체"/>
      <family val="3"/>
      <charset val="129"/>
    </font>
    <font>
      <b/>
      <sz val="9"/>
      <name val="Adobe 고딕 Std B"/>
      <family val="3"/>
      <charset val="129"/>
    </font>
    <font>
      <b/>
      <sz val="10"/>
      <color theme="1"/>
      <name val="Arial Narrow"/>
      <family val="3"/>
      <charset val="129"/>
    </font>
    <font>
      <sz val="11"/>
      <color theme="1"/>
      <name val="맑은 고딕"/>
      <family val="3"/>
      <charset val="129"/>
    </font>
    <font>
      <sz val="20"/>
      <name val="맑은 고딕"/>
      <family val="3"/>
      <charset val="129"/>
    </font>
    <font>
      <sz val="22"/>
      <name val="HY견고딕"/>
      <family val="1"/>
      <charset val="129"/>
    </font>
    <font>
      <b/>
      <sz val="11"/>
      <name val="맑은 고딕"/>
      <family val="3"/>
      <charset val="129"/>
    </font>
    <font>
      <b/>
      <sz val="11"/>
      <name val="돋움체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Arial Narrow"/>
      <family val="2"/>
    </font>
    <font>
      <sz val="10"/>
      <color rgb="FFFF0000"/>
      <name val="Arial Narrow"/>
      <family val="2"/>
    </font>
    <font>
      <b/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Arial Narrow"/>
      <family val="2"/>
    </font>
    <font>
      <b/>
      <sz val="23"/>
      <name val="HY견고딕"/>
      <family val="1"/>
      <charset val="129"/>
    </font>
    <font>
      <b/>
      <sz val="28"/>
      <name val="HY견고딕"/>
      <family val="1"/>
      <charset val="129"/>
    </font>
    <font>
      <sz val="11"/>
      <color rgb="FF0000FF"/>
      <name val="맑은 고딕"/>
      <family val="3"/>
      <charset val="129"/>
    </font>
    <font>
      <sz val="11"/>
      <color rgb="FF0000FF"/>
      <name val="Arial Narrow"/>
      <family val="2"/>
    </font>
    <font>
      <b/>
      <sz val="24"/>
      <name val="HY견고딕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FF"/>
      <name val="Arial Narrow"/>
      <family val="2"/>
    </font>
    <font>
      <b/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28"/>
      <name val="HY견고딕"/>
      <family val="1"/>
      <charset val="129"/>
    </font>
    <font>
      <sz val="10"/>
      <color rgb="FF0000FF"/>
      <name val="맑은 고딕"/>
      <family val="3"/>
      <charset val="129"/>
    </font>
    <font>
      <sz val="21"/>
      <name val="HY견고딕"/>
      <family val="1"/>
      <charset val="129"/>
    </font>
    <font>
      <b/>
      <sz val="12"/>
      <name val="맑은 고딕"/>
      <family val="3"/>
      <charset val="129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1"/>
      <name val="돋움"/>
      <family val="3"/>
      <charset val="129"/>
    </font>
    <font>
      <sz val="14"/>
      <name val="돋움"/>
      <family val="3"/>
      <charset val="129"/>
    </font>
    <font>
      <b/>
      <sz val="14"/>
      <name val="돋움"/>
      <family val="3"/>
      <charset val="129"/>
    </font>
    <font>
      <b/>
      <sz val="16"/>
      <color rgb="FFFF0000"/>
      <name val="돋움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1"/>
      <name val="돋움"/>
      <family val="3"/>
      <charset val="129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b/>
      <sz val="14"/>
      <color rgb="FFFF0000"/>
      <name val="돋움"/>
      <family val="3"/>
      <charset val="129"/>
    </font>
    <font>
      <b/>
      <sz val="14"/>
      <color rgb="FF0000FF"/>
      <name val="돋움"/>
      <family val="3"/>
      <charset val="129"/>
    </font>
    <font>
      <b/>
      <sz val="12"/>
      <color indexed="81"/>
      <name val="돋움"/>
      <family val="3"/>
      <charset val="129"/>
    </font>
    <font>
      <b/>
      <sz val="12"/>
      <color indexed="81"/>
      <name val="Tahoma"/>
      <family val="2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 style="double">
        <color indexed="64"/>
      </right>
      <top/>
      <bottom/>
      <diagonal/>
    </border>
    <border>
      <left style="thin">
        <color indexed="10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17"/>
      </left>
      <right style="hair">
        <color indexed="17"/>
      </right>
      <top/>
      <bottom/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</borders>
  <cellStyleXfs count="18970"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3" borderId="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52" fillId="0" borderId="4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20" borderId="9" applyNumberForma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184" fontId="10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" fillId="0" borderId="0">
      <protection locked="0"/>
    </xf>
    <xf numFmtId="0" fontId="46" fillId="0" borderId="0"/>
    <xf numFmtId="0" fontId="70" fillId="0" borderId="0"/>
    <xf numFmtId="0" fontId="71" fillId="0" borderId="0">
      <protection locked="0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38" fontId="73" fillId="0" borderId="0" applyFill="0" applyBorder="0" applyAlignment="0" applyProtection="0"/>
    <xf numFmtId="0" fontId="74" fillId="0" borderId="0"/>
    <xf numFmtId="0" fontId="73" fillId="0" borderId="27">
      <alignment horizontal="center"/>
    </xf>
    <xf numFmtId="0" fontId="73" fillId="0" borderId="27">
      <alignment horizontal="center"/>
    </xf>
    <xf numFmtId="186" fontId="20" fillId="0" borderId="53" applyBorder="0">
      <alignment horizontal="center"/>
    </xf>
    <xf numFmtId="186" fontId="20" fillId="0" borderId="53" applyBorder="0">
      <alignment horizontal="center"/>
    </xf>
    <xf numFmtId="10" fontId="20" fillId="0" borderId="53" applyBorder="0">
      <alignment horizontal="center"/>
    </xf>
    <xf numFmtId="10" fontId="20" fillId="0" borderId="53" applyBorder="0">
      <alignment horizontal="center"/>
    </xf>
    <xf numFmtId="0" fontId="20" fillId="0" borderId="0"/>
    <xf numFmtId="0" fontId="75" fillId="0" borderId="0">
      <alignment vertical="center"/>
    </xf>
    <xf numFmtId="3" fontId="76" fillId="0" borderId="11"/>
    <xf numFmtId="3" fontId="76" fillId="0" borderId="11"/>
    <xf numFmtId="3" fontId="76" fillId="0" borderId="11"/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0" fontId="46" fillId="0" borderId="39">
      <alignment horizontal="centerContinuous" vertical="center"/>
    </xf>
    <xf numFmtId="0" fontId="46" fillId="0" borderId="39">
      <alignment horizontal="centerContinuous" vertical="center"/>
    </xf>
    <xf numFmtId="0" fontId="77" fillId="0" borderId="39">
      <alignment horizontal="centerContinuous" vertical="center"/>
    </xf>
    <xf numFmtId="0" fontId="77" fillId="0" borderId="39">
      <alignment horizontal="centerContinuous" vertical="center"/>
    </xf>
    <xf numFmtId="24" fontId="73" fillId="0" borderId="0" applyFont="0" applyFill="0" applyBorder="0" applyAlignment="0" applyProtection="0"/>
    <xf numFmtId="187" fontId="5" fillId="0" borderId="0" applyNumberFormat="0" applyFont="0" applyFill="0" applyBorder="0" applyAlignment="0" applyProtection="0"/>
    <xf numFmtId="188" fontId="10" fillId="0" borderId="0" applyNumberFormat="0" applyFont="0" applyFill="0" applyBorder="0" applyAlignment="0" applyProtection="0"/>
    <xf numFmtId="187" fontId="5" fillId="0" borderId="0" applyNumberFormat="0" applyFont="0" applyFill="0" applyBorder="0" applyAlignment="0" applyProtection="0"/>
    <xf numFmtId="188" fontId="10" fillId="0" borderId="0" applyNumberFormat="0" applyFont="0" applyFill="0" applyBorder="0" applyAlignment="0" applyProtection="0"/>
    <xf numFmtId="189" fontId="78" fillId="0" borderId="0" applyFont="0" applyFill="0" applyBorder="0" applyAlignment="0" applyProtection="0">
      <alignment vertical="center"/>
    </xf>
    <xf numFmtId="40" fontId="73" fillId="0" borderId="0" applyFont="0" applyFill="0" applyBorder="0" applyAlignment="0" applyProtection="0"/>
    <xf numFmtId="190" fontId="7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0" fontId="10" fillId="0" borderId="44"/>
    <xf numFmtId="0" fontId="79" fillId="0" borderId="0">
      <alignment vertical="center"/>
    </xf>
    <xf numFmtId="0" fontId="74" fillId="0" borderId="0">
      <alignment vertical="center"/>
    </xf>
    <xf numFmtId="38" fontId="10" fillId="0" borderId="41">
      <alignment horizontal="right"/>
    </xf>
    <xf numFmtId="38" fontId="10" fillId="0" borderId="41">
      <alignment horizontal="right"/>
    </xf>
    <xf numFmtId="38" fontId="10" fillId="0" borderId="41">
      <alignment horizontal="right"/>
    </xf>
    <xf numFmtId="40" fontId="73" fillId="0" borderId="0" applyFont="0" applyFill="0" applyBorder="0" applyAlignment="0" applyProtection="0"/>
    <xf numFmtId="191" fontId="10" fillId="0" borderId="0"/>
    <xf numFmtId="192" fontId="5" fillId="0" borderId="11">
      <alignment vertical="center"/>
    </xf>
    <xf numFmtId="192" fontId="5" fillId="0" borderId="11">
      <alignment vertical="center"/>
    </xf>
    <xf numFmtId="0" fontId="40" fillId="0" borderId="0" applyNumberForma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4" fillId="0" borderId="0"/>
    <xf numFmtId="0" fontId="10" fillId="0" borderId="0"/>
    <xf numFmtId="0" fontId="10" fillId="0" borderId="0"/>
    <xf numFmtId="0" fontId="10" fillId="0" borderId="0"/>
    <xf numFmtId="0" fontId="70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81" fillId="0" borderId="0"/>
    <xf numFmtId="0" fontId="83" fillId="0" borderId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70" fillId="0" borderId="0"/>
    <xf numFmtId="0" fontId="70" fillId="0" borderId="0" applyNumberFormat="0" applyFill="0" applyBorder="0" applyAlignment="0" applyProtection="0"/>
    <xf numFmtId="0" fontId="74" fillId="0" borderId="0"/>
    <xf numFmtId="0" fontId="69" fillId="0" borderId="0" applyFont="0" applyFill="0" applyBorder="0" applyAlignment="0" applyProtection="0"/>
    <xf numFmtId="0" fontId="5" fillId="0" borderId="19">
      <alignment vertical="center"/>
    </xf>
    <xf numFmtId="0" fontId="49" fillId="0" borderId="19">
      <alignment vertical="center"/>
    </xf>
    <xf numFmtId="0" fontId="5" fillId="0" borderId="19">
      <alignment vertical="center"/>
    </xf>
    <xf numFmtId="0" fontId="5" fillId="0" borderId="19">
      <alignment vertical="center"/>
    </xf>
    <xf numFmtId="191" fontId="70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70" fillId="0" borderId="0"/>
    <xf numFmtId="193" fontId="85" fillId="0" borderId="0" applyFont="0" applyFill="0" applyBorder="0" applyAlignment="0" applyProtection="0"/>
    <xf numFmtId="193" fontId="85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70" fillId="0" borderId="0"/>
    <xf numFmtId="0" fontId="87" fillId="0" borderId="0"/>
    <xf numFmtId="0" fontId="5" fillId="0" borderId="0"/>
    <xf numFmtId="0" fontId="6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8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194" fontId="7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191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86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194" fontId="7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191" fontId="20" fillId="0" borderId="0" applyFont="0" applyFill="0" applyBorder="0" applyAlignment="0" applyProtection="0"/>
    <xf numFmtId="195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40" fontId="73" fillId="0" borderId="0" applyFont="0" applyFill="0" applyBorder="0" applyAlignment="0" applyProtection="0"/>
    <xf numFmtId="194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70" fillId="0" borderId="0" applyFont="0" applyFill="0" applyBorder="0" applyAlignment="0" applyProtection="0"/>
    <xf numFmtId="195" fontId="10" fillId="0" borderId="0" applyFont="0" applyFill="0" applyBorder="0" applyAlignment="0" applyProtection="0"/>
    <xf numFmtId="194" fontId="7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70" fillId="0" borderId="0" applyFont="0" applyFill="0" applyBorder="0" applyAlignment="0" applyProtection="0"/>
    <xf numFmtId="195" fontId="10" fillId="0" borderId="0" applyFont="0" applyFill="0" applyBorder="0" applyAlignment="0" applyProtection="0"/>
    <xf numFmtId="40" fontId="73" fillId="0" borderId="0" applyFont="0" applyFill="0" applyBorder="0" applyAlignment="0" applyProtection="0"/>
    <xf numFmtId="191" fontId="10" fillId="0" borderId="0" applyFont="0" applyFill="0" applyBorder="0" applyAlignment="0" applyProtection="0"/>
    <xf numFmtId="194" fontId="8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89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87" fillId="0" borderId="0"/>
    <xf numFmtId="0" fontId="87" fillId="0" borderId="0"/>
    <xf numFmtId="0" fontId="87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70" fillId="0" borderId="0"/>
    <xf numFmtId="0" fontId="73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86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89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72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87" fillId="0" borderId="0"/>
    <xf numFmtId="0" fontId="5" fillId="0" borderId="0"/>
    <xf numFmtId="0" fontId="87" fillId="0" borderId="0"/>
    <xf numFmtId="0" fontId="73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/>
    <xf numFmtId="0" fontId="20" fillId="0" borderId="0">
      <alignment vertical="center"/>
    </xf>
    <xf numFmtId="0" fontId="78" fillId="0" borderId="0"/>
    <xf numFmtId="184" fontId="7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196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9" fillId="0" borderId="0"/>
    <xf numFmtId="197" fontId="26" fillId="0" borderId="0" applyFont="0" applyFill="0" applyBorder="0" applyAlignment="0" applyProtection="0"/>
    <xf numFmtId="0" fontId="10" fillId="0" borderId="0"/>
    <xf numFmtId="0" fontId="70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73" fillId="0" borderId="0"/>
    <xf numFmtId="0" fontId="70" fillId="0" borderId="0"/>
    <xf numFmtId="0" fontId="86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0" fillId="0" borderId="0" applyFont="0" applyFill="0" applyBorder="0" applyAlignment="0" applyProtection="0"/>
    <xf numFmtId="0" fontId="8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6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4" fontId="8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6" fillId="0" borderId="0"/>
    <xf numFmtId="42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84" fontId="69" fillId="0" borderId="0" applyFont="0" applyFill="0" applyBorder="0" applyAlignment="0" applyProtection="0"/>
    <xf numFmtId="0" fontId="70" fillId="0" borderId="0"/>
    <xf numFmtId="0" fontId="82" fillId="0" borderId="0" applyFont="0" applyFill="0" applyBorder="0" applyAlignment="0" applyProtection="0"/>
    <xf numFmtId="0" fontId="87" fillId="0" borderId="0"/>
    <xf numFmtId="0" fontId="20" fillId="0" borderId="0"/>
    <xf numFmtId="0" fontId="20" fillId="0" borderId="0"/>
    <xf numFmtId="0" fontId="8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72" fillId="0" borderId="0"/>
    <xf numFmtId="0" fontId="70" fillId="0" borderId="0"/>
    <xf numFmtId="0" fontId="73" fillId="0" borderId="0"/>
    <xf numFmtId="0" fontId="73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73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ont="0" applyFill="0" applyBorder="0" applyAlignment="0" applyProtection="0"/>
    <xf numFmtId="44" fontId="5" fillId="0" borderId="0" applyFont="0" applyFill="0" applyBorder="0" applyAlignment="0" applyProtection="0"/>
    <xf numFmtId="37" fontId="10" fillId="0" borderId="0"/>
    <xf numFmtId="42" fontId="5" fillId="0" borderId="0" applyFont="0" applyFill="0" applyBorder="0" applyAlignment="0" applyProtection="0"/>
    <xf numFmtId="42" fontId="91" fillId="0" borderId="0" applyFont="0" applyFill="0" applyBorder="0" applyAlignment="0" applyProtection="0"/>
    <xf numFmtId="0" fontId="70" fillId="0" borderId="0"/>
    <xf numFmtId="184" fontId="69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8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87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87" fillId="0" borderId="0"/>
    <xf numFmtId="0" fontId="87" fillId="0" borderId="0"/>
    <xf numFmtId="0" fontId="87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86" fillId="0" borderId="0"/>
    <xf numFmtId="0" fontId="87" fillId="0" borderId="0"/>
    <xf numFmtId="0" fontId="87" fillId="0" borderId="0"/>
    <xf numFmtId="0" fontId="70" fillId="0" borderId="0"/>
    <xf numFmtId="0" fontId="70" fillId="0" borderId="0"/>
    <xf numFmtId="0" fontId="70" fillId="0" borderId="0"/>
    <xf numFmtId="0" fontId="73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2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5" fillId="0" borderId="0"/>
    <xf numFmtId="0" fontId="87" fillId="0" borderId="0"/>
    <xf numFmtId="0" fontId="72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20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8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3" fillId="0" borderId="0"/>
    <xf numFmtId="0" fontId="70" fillId="0" borderId="0"/>
    <xf numFmtId="0" fontId="5" fillId="0" borderId="0"/>
    <xf numFmtId="0" fontId="5" fillId="0" borderId="0"/>
    <xf numFmtId="0" fontId="1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 applyFont="0" applyFill="0" applyBorder="0" applyAlignment="0" applyProtection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3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94" fontId="7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72" fillId="0" borderId="0"/>
    <xf numFmtId="0" fontId="5" fillId="0" borderId="0"/>
    <xf numFmtId="0" fontId="5" fillId="0" borderId="0"/>
    <xf numFmtId="0" fontId="5" fillId="0" borderId="0"/>
    <xf numFmtId="197" fontId="85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8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70" fillId="0" borderId="0"/>
    <xf numFmtId="0" fontId="1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87" fillId="0" borderId="0"/>
    <xf numFmtId="0" fontId="87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3" fillId="0" borderId="0"/>
    <xf numFmtId="0" fontId="70" fillId="0" borderId="0"/>
    <xf numFmtId="0" fontId="73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40" fontId="7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4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70" fillId="0" borderId="0"/>
    <xf numFmtId="194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85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93" fontId="8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86" fillId="0" borderId="0"/>
    <xf numFmtId="0" fontId="5" fillId="0" borderId="0"/>
    <xf numFmtId="0" fontId="70" fillId="0" borderId="0"/>
    <xf numFmtId="0" fontId="86" fillId="0" borderId="0"/>
    <xf numFmtId="42" fontId="91" fillId="0" borderId="0" applyFont="0" applyFill="0" applyBorder="0" applyAlignment="0" applyProtection="0"/>
    <xf numFmtId="0" fontId="70" fillId="0" borderId="0"/>
    <xf numFmtId="0" fontId="69" fillId="0" borderId="0" applyFont="0" applyFill="0" applyBorder="0" applyAlignment="0" applyProtection="0"/>
    <xf numFmtId="184" fontId="69" fillId="0" borderId="0" applyFont="0" applyFill="0" applyBorder="0" applyAlignment="0" applyProtection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199" fontId="26" fillId="0" borderId="0" applyFont="0" applyFill="0" applyBorder="0" applyAlignment="0" applyProtection="0"/>
    <xf numFmtId="0" fontId="10" fillId="0" borderId="0" applyFont="0" applyFill="0" applyBorder="0" applyAlignment="0" applyProtection="0"/>
    <xf numFmtId="20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70" fillId="0" borderId="0"/>
    <xf numFmtId="0" fontId="73" fillId="0" borderId="0"/>
    <xf numFmtId="0" fontId="72" fillId="0" borderId="0"/>
    <xf numFmtId="0" fontId="2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6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70" fillId="0" borderId="0"/>
    <xf numFmtId="0" fontId="10" fillId="0" borderId="0"/>
    <xf numFmtId="0" fontId="5" fillId="0" borderId="0"/>
    <xf numFmtId="0" fontId="72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" fillId="0" borderId="0" applyFill="0" applyBorder="0">
      <alignment vertical="center"/>
    </xf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70" fillId="0" borderId="0"/>
    <xf numFmtId="0" fontId="73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86" fillId="0" borderId="0"/>
    <xf numFmtId="0" fontId="70" fillId="0" borderId="0"/>
    <xf numFmtId="0" fontId="70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73" fillId="0" borderId="0"/>
    <xf numFmtId="0" fontId="8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6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3" fillId="0" borderId="0"/>
    <xf numFmtId="0" fontId="73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3" fillId="0" borderId="0"/>
    <xf numFmtId="0" fontId="70" fillId="0" borderId="0"/>
    <xf numFmtId="0" fontId="5" fillId="0" borderId="0"/>
    <xf numFmtId="0" fontId="5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86" fillId="0" borderId="0"/>
    <xf numFmtId="0" fontId="7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/>
    <xf numFmtId="0" fontId="87" fillId="0" borderId="0"/>
    <xf numFmtId="0" fontId="87" fillId="0" borderId="0"/>
    <xf numFmtId="0" fontId="20" fillId="0" borderId="0" applyFont="0" applyFill="0" applyBorder="0" applyAlignment="0" applyProtection="0"/>
    <xf numFmtId="193" fontId="8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193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201" fontId="85" fillId="0" borderId="0" applyFont="0" applyFill="0" applyBorder="0" applyAlignment="0" applyProtection="0"/>
    <xf numFmtId="0" fontId="46" fillId="0" borderId="0"/>
    <xf numFmtId="0" fontId="5" fillId="0" borderId="0"/>
    <xf numFmtId="0" fontId="1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/>
    <xf numFmtId="0" fontId="73" fillId="0" borderId="0"/>
    <xf numFmtId="0" fontId="72" fillId="0" borderId="0"/>
    <xf numFmtId="0" fontId="73" fillId="0" borderId="0"/>
    <xf numFmtId="0" fontId="70" fillId="0" borderId="0"/>
    <xf numFmtId="0" fontId="70" fillId="0" borderId="0"/>
    <xf numFmtId="0" fontId="70" fillId="0" borderId="0"/>
    <xf numFmtId="0" fontId="73" fillId="0" borderId="0"/>
    <xf numFmtId="0" fontId="73" fillId="0" borderId="0"/>
    <xf numFmtId="0" fontId="70" fillId="0" borderId="0"/>
    <xf numFmtId="0" fontId="73" fillId="0" borderId="0"/>
    <xf numFmtId="0" fontId="70" fillId="0" borderId="0"/>
    <xf numFmtId="0" fontId="73" fillId="0" borderId="0"/>
    <xf numFmtId="0" fontId="70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2" fillId="0" borderId="0"/>
    <xf numFmtId="0" fontId="70" fillId="0" borderId="0"/>
    <xf numFmtId="0" fontId="70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69" fillId="0" borderId="0" applyFont="0" applyFill="0" applyBorder="0" applyAlignment="0" applyProtection="0"/>
    <xf numFmtId="184" fontId="69" fillId="0" borderId="0" applyFont="0" applyFill="0" applyBorder="0" applyAlignment="0" applyProtection="0"/>
    <xf numFmtId="42" fontId="6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70" fillId="0" borderId="0"/>
    <xf numFmtId="0" fontId="70" fillId="0" borderId="0"/>
    <xf numFmtId="0" fontId="9" fillId="0" borderId="0" applyFill="0" applyBorder="0">
      <alignment vertical="center"/>
    </xf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38" fontId="73" fillId="0" borderId="0" applyFill="0" applyBorder="0" applyAlignment="0" applyProtection="0"/>
    <xf numFmtId="0" fontId="70" fillId="0" borderId="0"/>
    <xf numFmtId="0" fontId="20" fillId="0" borderId="0"/>
    <xf numFmtId="0" fontId="5" fillId="0" borderId="0"/>
    <xf numFmtId="0" fontId="70" fillId="0" borderId="0"/>
    <xf numFmtId="0" fontId="5" fillId="0" borderId="0"/>
    <xf numFmtId="0" fontId="5" fillId="0" borderId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0" fontId="86" fillId="0" borderId="0"/>
    <xf numFmtId="0" fontId="86" fillId="0" borderId="0"/>
    <xf numFmtId="0" fontId="70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87" fillId="0" borderId="0"/>
    <xf numFmtId="0" fontId="73" fillId="0" borderId="0"/>
    <xf numFmtId="0" fontId="2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70" fillId="0" borderId="0"/>
    <xf numFmtId="0" fontId="10" fillId="0" borderId="0"/>
    <xf numFmtId="0" fontId="70" fillId="0" borderId="0"/>
    <xf numFmtId="0" fontId="46" fillId="0" borderId="0"/>
    <xf numFmtId="0" fontId="46" fillId="0" borderId="0"/>
    <xf numFmtId="0" fontId="86" fillId="0" borderId="0"/>
    <xf numFmtId="0" fontId="86" fillId="0" borderId="0"/>
    <xf numFmtId="0" fontId="70" fillId="0" borderId="0"/>
    <xf numFmtId="0" fontId="70" fillId="0" borderId="0"/>
    <xf numFmtId="0" fontId="70" fillId="0" borderId="0"/>
    <xf numFmtId="0" fontId="86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0" fontId="5" fillId="0" borderId="0"/>
    <xf numFmtId="0" fontId="5" fillId="0" borderId="0"/>
    <xf numFmtId="194" fontId="10" fillId="0" borderId="0" applyFont="0" applyFill="0" applyBorder="0" applyAlignment="0" applyProtection="0"/>
    <xf numFmtId="40" fontId="8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0" fontId="92" fillId="0" borderId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0" fontId="94" fillId="0" borderId="0"/>
    <xf numFmtId="202" fontId="95" fillId="0" borderId="54" applyBorder="0">
      <alignment horizontal="left" vertical="center" indent="1"/>
    </xf>
    <xf numFmtId="203" fontId="78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204" fontId="78" fillId="0" borderId="0">
      <alignment vertical="center"/>
    </xf>
    <xf numFmtId="205" fontId="7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/>
    <xf numFmtId="185" fontId="93" fillId="0" borderId="0">
      <protection locked="0"/>
    </xf>
    <xf numFmtId="185" fontId="71" fillId="0" borderId="0">
      <protection locked="0"/>
    </xf>
    <xf numFmtId="206" fontId="69" fillId="0" borderId="0">
      <protection locked="0"/>
    </xf>
    <xf numFmtId="207" fontId="70" fillId="0" borderId="0">
      <protection locked="0"/>
    </xf>
    <xf numFmtId="206" fontId="69" fillId="0" borderId="0">
      <protection locked="0"/>
    </xf>
    <xf numFmtId="185" fontId="71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10" fillId="0" borderId="0"/>
    <xf numFmtId="0" fontId="10" fillId="0" borderId="0"/>
    <xf numFmtId="0" fontId="10" fillId="0" borderId="0"/>
    <xf numFmtId="0" fontId="69" fillId="0" borderId="0" applyFont="0" applyFill="0" applyBorder="0" applyAlignment="0" applyProtection="0"/>
    <xf numFmtId="43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208" fontId="70" fillId="0" borderId="0" applyFont="0" applyFill="0" applyBorder="0" applyAlignment="0" applyProtection="0"/>
    <xf numFmtId="209" fontId="70" fillId="0" borderId="0" applyFont="0" applyFill="0" applyBorder="0" applyAlignment="0" applyProtection="0"/>
    <xf numFmtId="0" fontId="73" fillId="0" borderId="0"/>
    <xf numFmtId="0" fontId="50" fillId="0" borderId="11">
      <alignment vertical="center"/>
    </xf>
    <xf numFmtId="0" fontId="50" fillId="0" borderId="11">
      <alignment vertical="center"/>
    </xf>
    <xf numFmtId="0" fontId="89" fillId="0" borderId="0"/>
    <xf numFmtId="210" fontId="97" fillId="0" borderId="38" applyFill="0" applyProtection="0">
      <alignment horizontal="center"/>
    </xf>
    <xf numFmtId="210" fontId="97" fillId="0" borderId="38" applyFill="0" applyProtection="0">
      <alignment horizontal="center"/>
    </xf>
    <xf numFmtId="210" fontId="97" fillId="0" borderId="38" applyFill="0" applyProtection="0">
      <alignment horizontal="center"/>
    </xf>
    <xf numFmtId="3" fontId="76" fillId="0" borderId="11"/>
    <xf numFmtId="3" fontId="76" fillId="0" borderId="11"/>
    <xf numFmtId="3" fontId="76" fillId="0" borderId="11"/>
    <xf numFmtId="3" fontId="76" fillId="0" borderId="11"/>
    <xf numFmtId="3" fontId="76" fillId="0" borderId="11"/>
    <xf numFmtId="3" fontId="76" fillId="0" borderId="11"/>
    <xf numFmtId="211" fontId="98" fillId="0" borderId="0" applyFill="0" applyBorder="0" applyAlignment="0" applyProtection="0">
      <alignment vertical="center"/>
    </xf>
    <xf numFmtId="212" fontId="85" fillId="0" borderId="0" applyFont="0" applyFill="0" applyBorder="0" applyAlignment="0" applyProtection="0"/>
    <xf numFmtId="191" fontId="50" fillId="0" borderId="11">
      <alignment vertical="center"/>
    </xf>
    <xf numFmtId="191" fontId="50" fillId="0" borderId="11">
      <alignment vertical="center"/>
    </xf>
    <xf numFmtId="191" fontId="50" fillId="0" borderId="11">
      <alignment vertical="center"/>
    </xf>
    <xf numFmtId="191" fontId="50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181" fontId="5" fillId="0" borderId="11">
      <alignment vertical="center"/>
    </xf>
    <xf numFmtId="0" fontId="10" fillId="0" borderId="0">
      <alignment vertical="center"/>
    </xf>
    <xf numFmtId="213" fontId="95" fillId="0" borderId="0" applyBorder="0" applyAlignment="0">
      <alignment horizontal="centerContinuous" vertical="center"/>
    </xf>
    <xf numFmtId="214" fontId="70" fillId="0" borderId="0">
      <alignment vertical="center"/>
    </xf>
    <xf numFmtId="0" fontId="99" fillId="0" borderId="55"/>
    <xf numFmtId="3" fontId="100" fillId="0" borderId="56">
      <alignment horizontal="right" vertical="center"/>
    </xf>
    <xf numFmtId="215" fontId="95" fillId="0" borderId="57" applyBorder="0">
      <alignment horizontal="center" vertical="center"/>
    </xf>
    <xf numFmtId="0" fontId="49" fillId="0" borderId="0"/>
    <xf numFmtId="0" fontId="49" fillId="0" borderId="0"/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0" fontId="74" fillId="0" borderId="0"/>
    <xf numFmtId="3" fontId="100" fillId="0" borderId="56">
      <alignment horizontal="right" vertical="center"/>
    </xf>
    <xf numFmtId="0" fontId="49" fillId="0" borderId="0">
      <alignment horizontal="center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0" fontId="49" fillId="0" borderId="0">
      <alignment horizontal="center" vertical="center"/>
    </xf>
    <xf numFmtId="3" fontId="100" fillId="0" borderId="56">
      <alignment horizontal="right" vertical="center"/>
    </xf>
    <xf numFmtId="0" fontId="74" fillId="0" borderId="0"/>
    <xf numFmtId="0" fontId="74" fillId="0" borderId="0"/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3" fontId="100" fillId="0" borderId="56">
      <alignment horizontal="right" vertical="center"/>
    </xf>
    <xf numFmtId="0" fontId="74" fillId="0" borderId="0"/>
    <xf numFmtId="0" fontId="49" fillId="0" borderId="0">
      <alignment horizontal="center" vertical="center"/>
    </xf>
    <xf numFmtId="216" fontId="10" fillId="0" borderId="0">
      <alignment horizontal="center" vertical="center"/>
    </xf>
    <xf numFmtId="0" fontId="49" fillId="0" borderId="0">
      <alignment horizontal="center" vertical="center"/>
    </xf>
    <xf numFmtId="0" fontId="74" fillId="0" borderId="0"/>
    <xf numFmtId="3" fontId="100" fillId="0" borderId="56">
      <alignment horizontal="right" vertical="center"/>
    </xf>
    <xf numFmtId="0" fontId="49" fillId="0" borderId="0">
      <alignment horizontal="center" vertical="center"/>
    </xf>
    <xf numFmtId="0" fontId="74" fillId="0" borderId="0"/>
    <xf numFmtId="216" fontId="10" fillId="0" borderId="0">
      <alignment horizontal="center" vertical="center"/>
    </xf>
    <xf numFmtId="0" fontId="74" fillId="0" borderId="0"/>
    <xf numFmtId="0" fontId="49" fillId="0" borderId="0">
      <alignment horizontal="center" vertical="center"/>
    </xf>
    <xf numFmtId="216" fontId="10" fillId="0" borderId="0">
      <alignment horizontal="center" vertical="center"/>
    </xf>
    <xf numFmtId="216" fontId="10" fillId="0" borderId="0">
      <alignment horizontal="center" vertical="center"/>
    </xf>
    <xf numFmtId="41" fontId="10" fillId="0" borderId="0">
      <alignment horizontal="center" vertical="center"/>
    </xf>
    <xf numFmtId="41" fontId="10" fillId="0" borderId="0">
      <alignment horizontal="center" vertical="center"/>
    </xf>
    <xf numFmtId="217" fontId="101" fillId="0" borderId="0">
      <alignment horizontal="center" vertical="center"/>
    </xf>
    <xf numFmtId="216" fontId="10" fillId="0" borderId="0">
      <alignment horizontal="center" vertical="center"/>
    </xf>
    <xf numFmtId="41" fontId="10" fillId="0" borderId="0">
      <alignment horizontal="center" vertical="center"/>
    </xf>
    <xf numFmtId="3" fontId="100" fillId="0" borderId="56">
      <alignment horizontal="right" vertical="center"/>
    </xf>
    <xf numFmtId="0" fontId="74" fillId="0" borderId="0"/>
    <xf numFmtId="0" fontId="49" fillId="0" borderId="0">
      <alignment horizontal="center" vertical="center"/>
    </xf>
    <xf numFmtId="0" fontId="49" fillId="0" borderId="0">
      <alignment horizontal="center" vertical="center"/>
    </xf>
    <xf numFmtId="0" fontId="74" fillId="0" borderId="0"/>
    <xf numFmtId="0" fontId="74" fillId="0" borderId="0"/>
    <xf numFmtId="0" fontId="102" fillId="0" borderId="0"/>
    <xf numFmtId="178" fontId="5" fillId="0" borderId="28" applyBorder="0">
      <alignment vertical="center" wrapText="1"/>
    </xf>
    <xf numFmtId="178" fontId="5" fillId="0" borderId="28" applyBorder="0">
      <alignment vertical="center" wrapText="1"/>
    </xf>
    <xf numFmtId="0" fontId="5" fillId="0" borderId="0"/>
    <xf numFmtId="218" fontId="7" fillId="0" borderId="58" applyNumberFormat="0" applyFont="0" applyAlignment="0">
      <alignment horizontal="center" vertical="center"/>
    </xf>
    <xf numFmtId="218" fontId="7" fillId="0" borderId="58" applyNumberFormat="0" applyFont="0" applyAlignment="0">
      <alignment horizontal="center" vertical="center"/>
    </xf>
    <xf numFmtId="0" fontId="103" fillId="0" borderId="0">
      <alignment horizontal="centerContinuous" vertical="center"/>
    </xf>
    <xf numFmtId="0" fontId="70" fillId="0" borderId="0" applyNumberFormat="0" applyFill="0" applyBorder="0" applyAlignment="0" applyProtection="0"/>
    <xf numFmtId="219" fontId="10" fillId="0" borderId="0">
      <protection locked="0"/>
    </xf>
    <xf numFmtId="185" fontId="104" fillId="0" borderId="0">
      <protection locked="0"/>
    </xf>
    <xf numFmtId="9" fontId="105" fillId="31" borderId="0" applyFill="0" applyBorder="0" applyProtection="0">
      <alignment horizontal="right"/>
    </xf>
    <xf numFmtId="10" fontId="105" fillId="0" borderId="0" applyFill="0" applyBorder="0" applyProtection="0">
      <alignment horizontal="right"/>
    </xf>
    <xf numFmtId="9" fontId="106" fillId="0" borderId="0" applyFont="0" applyFill="0" applyBorder="0" applyAlignment="0" applyProtection="0"/>
    <xf numFmtId="9" fontId="69" fillId="0" borderId="0" applyFont="0" applyFill="0" applyBorder="0" applyAlignment="0" applyProtection="0"/>
    <xf numFmtId="191" fontId="107" fillId="0" borderId="0" applyFont="0" applyFill="0" applyBorder="0" applyAlignment="0" applyProtection="0"/>
    <xf numFmtId="2" fontId="100" fillId="0" borderId="56">
      <alignment horizontal="right" vertical="center"/>
    </xf>
    <xf numFmtId="191" fontId="10" fillId="0" borderId="19" applyBorder="0"/>
    <xf numFmtId="191" fontId="10" fillId="0" borderId="19" applyBorder="0"/>
    <xf numFmtId="0" fontId="10" fillId="0" borderId="59">
      <alignment horizont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2" fontId="100" fillId="0" borderId="56">
      <alignment horizontal="right"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0" fillId="0" borderId="0"/>
    <xf numFmtId="194" fontId="108" fillId="0" borderId="0" applyFont="0" applyFill="0" applyBorder="0" applyAlignment="0" applyProtection="0"/>
    <xf numFmtId="185" fontId="71" fillId="0" borderId="0">
      <protection locked="0"/>
    </xf>
    <xf numFmtId="0" fontId="93" fillId="0" borderId="0">
      <protection locked="0"/>
    </xf>
    <xf numFmtId="220" fontId="94" fillId="0" borderId="14">
      <alignment vertical="center"/>
    </xf>
    <xf numFmtId="220" fontId="94" fillId="0" borderId="14">
      <alignment vertical="center"/>
    </xf>
    <xf numFmtId="220" fontId="94" fillId="0" borderId="14">
      <alignment vertical="center"/>
    </xf>
    <xf numFmtId="221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0" fontId="94" fillId="0" borderId="14">
      <alignment vertical="center"/>
    </xf>
    <xf numFmtId="0" fontId="94" fillId="0" borderId="14">
      <alignment vertical="center"/>
    </xf>
    <xf numFmtId="221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181" fontId="5" fillId="0" borderId="14">
      <alignment vertical="center"/>
    </xf>
    <xf numFmtId="221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0" fontId="109" fillId="0" borderId="14">
      <alignment vertical="center"/>
    </xf>
    <xf numFmtId="220" fontId="94" fillId="0" borderId="14">
      <alignment vertical="center"/>
    </xf>
    <xf numFmtId="220" fontId="94" fillId="0" borderId="14">
      <alignment vertical="center"/>
    </xf>
    <xf numFmtId="0" fontId="93" fillId="0" borderId="0">
      <protection locked="0"/>
    </xf>
    <xf numFmtId="0" fontId="49" fillId="0" borderId="0" applyFont="0" applyFill="0" applyBorder="0" applyAlignment="0" applyProtection="0"/>
    <xf numFmtId="222" fontId="20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0" fontId="73" fillId="0" borderId="0" applyFont="0" applyFill="0" applyBorder="0" applyAlignment="0" applyProtection="0"/>
    <xf numFmtId="9" fontId="10" fillId="0" borderId="0">
      <protection locked="0"/>
    </xf>
    <xf numFmtId="0" fontId="28" fillId="1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" fillId="0" borderId="0"/>
    <xf numFmtId="0" fontId="110" fillId="0" borderId="0"/>
    <xf numFmtId="0" fontId="53" fillId="0" borderId="0" applyFont="0" applyFill="0" applyBorder="0" applyAlignment="0">
      <alignment horizontal="center" vertical="center"/>
    </xf>
    <xf numFmtId="0" fontId="53" fillId="0" borderId="0" applyFont="0" applyFill="0" applyBorder="0" applyAlignment="0">
      <alignment horizontal="center" vertical="center"/>
    </xf>
    <xf numFmtId="0" fontId="53" fillId="0" borderId="0" applyFont="0" applyFill="0" applyBorder="0" applyAlignment="0">
      <alignment horizontal="center" vertical="center"/>
    </xf>
    <xf numFmtId="0" fontId="98" fillId="0" borderId="0" applyAlignment="0">
      <alignment horizontal="center" vertical="center"/>
    </xf>
    <xf numFmtId="194" fontId="72" fillId="0" borderId="0" applyFont="0" applyFill="0" applyBorder="0" applyAlignment="0" applyProtection="0"/>
    <xf numFmtId="177" fontId="111" fillId="0" borderId="11">
      <alignment vertical="center"/>
    </xf>
    <xf numFmtId="177" fontId="111" fillId="0" borderId="11">
      <alignment vertical="center"/>
    </xf>
    <xf numFmtId="177" fontId="111" fillId="0" borderId="11">
      <alignment vertical="center"/>
    </xf>
    <xf numFmtId="223" fontId="1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110" fillId="0" borderId="0"/>
    <xf numFmtId="0" fontId="70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85" fontId="93" fillId="0" borderId="0">
      <protection locked="0"/>
    </xf>
    <xf numFmtId="219" fontId="10" fillId="0" borderId="0">
      <protection locked="0"/>
    </xf>
    <xf numFmtId="185" fontId="93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194" fontId="70" fillId="0" borderId="0" applyFont="0" applyFill="0" applyBorder="0" applyAlignment="0" applyProtection="0"/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6" fontId="5" fillId="0" borderId="11">
      <alignment vertical="center"/>
    </xf>
    <xf numFmtId="225" fontId="5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7" fontId="112" fillId="0" borderId="0" applyBorder="0" applyProtection="0">
      <alignment horizontal="centerContinuous"/>
    </xf>
    <xf numFmtId="185" fontId="71" fillId="0" borderId="0">
      <protection locked="0"/>
    </xf>
    <xf numFmtId="0" fontId="113" fillId="0" borderId="0" applyFont="0" applyFill="0" applyBorder="0" applyAlignment="0" applyProtection="0"/>
    <xf numFmtId="0" fontId="114" fillId="0" borderId="0" applyFon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93" fillId="0" borderId="0">
      <protection locked="0"/>
    </xf>
    <xf numFmtId="185" fontId="93" fillId="0" borderId="0">
      <protection locked="0"/>
    </xf>
    <xf numFmtId="191" fontId="49" fillId="0" borderId="10">
      <alignment horizontal="center" vertical="center"/>
    </xf>
    <xf numFmtId="219" fontId="10" fillId="0" borderId="0">
      <protection locked="0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219" fontId="10" fillId="0" borderId="0">
      <protection locked="0"/>
    </xf>
    <xf numFmtId="185" fontId="104" fillId="0" borderId="0">
      <protection locked="0"/>
    </xf>
    <xf numFmtId="185" fontId="93" fillId="0" borderId="0">
      <protection locked="0"/>
    </xf>
    <xf numFmtId="228" fontId="5" fillId="0" borderId="0">
      <protection locked="0"/>
    </xf>
    <xf numFmtId="185" fontId="93" fillId="0" borderId="0">
      <protection locked="0"/>
    </xf>
    <xf numFmtId="228" fontId="5" fillId="0" borderId="0">
      <protection locked="0"/>
    </xf>
    <xf numFmtId="185" fontId="71" fillId="0" borderId="0">
      <protection locked="0"/>
    </xf>
    <xf numFmtId="0" fontId="93" fillId="0" borderId="0">
      <protection locked="0"/>
    </xf>
    <xf numFmtId="185" fontId="104" fillId="0" borderId="0">
      <protection locked="0"/>
    </xf>
    <xf numFmtId="0" fontId="91" fillId="0" borderId="0" applyFont="0" applyFill="0" applyBorder="0" applyAlignment="0" applyProtection="0"/>
    <xf numFmtId="184" fontId="106" fillId="0" borderId="0" applyFont="0" applyFill="0" applyBorder="0" applyAlignment="0" applyProtection="0"/>
    <xf numFmtId="229" fontId="10" fillId="0" borderId="0" applyFont="0" applyFill="0" applyBorder="0" applyAlignment="0" applyProtection="0"/>
    <xf numFmtId="184" fontId="106" fillId="0" borderId="0" applyFont="0" applyFill="0" applyBorder="0" applyAlignment="0" applyProtection="0"/>
    <xf numFmtId="42" fontId="91" fillId="0" borderId="0" applyFont="0" applyFill="0" applyBorder="0" applyAlignment="0" applyProtection="0"/>
    <xf numFmtId="42" fontId="116" fillId="0" borderId="0" applyFont="0" applyFill="0" applyBorder="0" applyAlignment="0" applyProtection="0"/>
    <xf numFmtId="184" fontId="91" fillId="0" borderId="0" applyFont="0" applyFill="0" applyBorder="0" applyAlignment="0" applyProtection="0"/>
    <xf numFmtId="184" fontId="106" fillId="0" borderId="0" applyFont="0" applyFill="0" applyBorder="0" applyAlignment="0" applyProtection="0"/>
    <xf numFmtId="184" fontId="69" fillId="0" borderId="0" applyFont="0" applyFill="0" applyBorder="0" applyAlignment="0" applyProtection="0"/>
    <xf numFmtId="184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184" fontId="106" fillId="0" borderId="0" applyFont="0" applyFill="0" applyBorder="0" applyAlignment="0" applyProtection="0"/>
    <xf numFmtId="0" fontId="91" fillId="0" borderId="0" applyFont="0" applyFill="0" applyBorder="0" applyAlignment="0" applyProtection="0"/>
    <xf numFmtId="23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231" fontId="70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184" fontId="69" fillId="0" borderId="0" applyFont="0" applyFill="0" applyBorder="0" applyAlignment="0" applyProtection="0"/>
    <xf numFmtId="184" fontId="106" fillId="0" borderId="0" applyFont="0" applyFill="0" applyBorder="0" applyAlignment="0" applyProtection="0"/>
    <xf numFmtId="42" fontId="91" fillId="0" borderId="0" applyFont="0" applyFill="0" applyBorder="0" applyAlignment="0" applyProtection="0"/>
    <xf numFmtId="42" fontId="116" fillId="0" borderId="0" applyFont="0" applyFill="0" applyBorder="0" applyAlignment="0" applyProtection="0"/>
    <xf numFmtId="0" fontId="69" fillId="0" borderId="0" applyFont="0" applyFill="0" applyBorder="0" applyAlignment="0" applyProtection="0"/>
    <xf numFmtId="184" fontId="116" fillId="0" borderId="0" applyFont="0" applyFill="0" applyBorder="0" applyAlignment="0" applyProtection="0"/>
    <xf numFmtId="184" fontId="69" fillId="0" borderId="0" applyFont="0" applyFill="0" applyBorder="0" applyAlignment="0" applyProtection="0"/>
    <xf numFmtId="184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184" fontId="106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106" fillId="0" borderId="0" applyFont="0" applyFill="0" applyBorder="0" applyAlignment="0" applyProtection="0"/>
    <xf numFmtId="233" fontId="70" fillId="0" borderId="0" applyFont="0" applyFill="0" applyBorder="0" applyAlignment="0" applyProtection="0"/>
    <xf numFmtId="233" fontId="70" fillId="0" borderId="0" applyFont="0" applyFill="0" applyBorder="0" applyAlignment="0" applyProtection="0"/>
    <xf numFmtId="37" fontId="117" fillId="0" borderId="0" applyFont="0" applyFill="0" applyBorder="0" applyAlignment="0" applyProtection="0"/>
    <xf numFmtId="42" fontId="116" fillId="0" borderId="0" applyFont="0" applyFill="0" applyBorder="0" applyAlignment="0" applyProtection="0"/>
    <xf numFmtId="0" fontId="93" fillId="0" borderId="0">
      <protection locked="0"/>
    </xf>
    <xf numFmtId="0" fontId="117" fillId="0" borderId="0" applyFont="0" applyFill="0" applyBorder="0" applyAlignment="0" applyProtection="0"/>
    <xf numFmtId="234" fontId="106" fillId="0" borderId="0" applyFont="0" applyFill="0" applyBorder="0" applyAlignment="0" applyProtection="0"/>
    <xf numFmtId="185" fontId="71" fillId="0" borderId="0">
      <protection locked="0"/>
    </xf>
    <xf numFmtId="235" fontId="10" fillId="0" borderId="0" applyFont="0" applyFill="0" applyBorder="0" applyAlignment="0" applyProtection="0"/>
    <xf numFmtId="44" fontId="116" fillId="0" borderId="0" applyFont="0" applyFill="0" applyBorder="0" applyAlignment="0" applyProtection="0"/>
    <xf numFmtId="234" fontId="69" fillId="0" borderId="0" applyFont="0" applyFill="0" applyBorder="0" applyAlignment="0" applyProtection="0"/>
    <xf numFmtId="234" fontId="106" fillId="0" borderId="0" applyFont="0" applyFill="0" applyBorder="0" applyAlignment="0" applyProtection="0"/>
    <xf numFmtId="44" fontId="91" fillId="0" borderId="0" applyFont="0" applyFill="0" applyBorder="0" applyAlignment="0" applyProtection="0"/>
    <xf numFmtId="44" fontId="116" fillId="0" borderId="0" applyFont="0" applyFill="0" applyBorder="0" applyAlignment="0" applyProtection="0"/>
    <xf numFmtId="234" fontId="91" fillId="0" borderId="0" applyFont="0" applyFill="0" applyBorder="0" applyAlignment="0" applyProtection="0"/>
    <xf numFmtId="234" fontId="106" fillId="0" borderId="0" applyFont="0" applyFill="0" applyBorder="0" applyAlignment="0" applyProtection="0"/>
    <xf numFmtId="234" fontId="69" fillId="0" borderId="0" applyFont="0" applyFill="0" applyBorder="0" applyAlignment="0" applyProtection="0"/>
    <xf numFmtId="234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234" fontId="106" fillId="0" borderId="0" applyFont="0" applyFill="0" applyBorder="0" applyAlignment="0" applyProtection="0"/>
    <xf numFmtId="0" fontId="91" fillId="0" borderId="0" applyFont="0" applyFill="0" applyBorder="0" applyAlignment="0" applyProtection="0"/>
    <xf numFmtId="236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237" fontId="70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234" fontId="69" fillId="0" borderId="0" applyFont="0" applyFill="0" applyBorder="0" applyAlignment="0" applyProtection="0"/>
    <xf numFmtId="234" fontId="106" fillId="0" borderId="0" applyFont="0" applyFill="0" applyBorder="0" applyAlignment="0" applyProtection="0"/>
    <xf numFmtId="44" fontId="91" fillId="0" borderId="0" applyFont="0" applyFill="0" applyBorder="0" applyAlignment="0" applyProtection="0"/>
    <xf numFmtId="44" fontId="116" fillId="0" borderId="0" applyFont="0" applyFill="0" applyBorder="0" applyAlignment="0" applyProtection="0"/>
    <xf numFmtId="0" fontId="69" fillId="0" borderId="0" applyFont="0" applyFill="0" applyBorder="0" applyAlignment="0" applyProtection="0"/>
    <xf numFmtId="234" fontId="116" fillId="0" borderId="0" applyFont="0" applyFill="0" applyBorder="0" applyAlignment="0" applyProtection="0"/>
    <xf numFmtId="234" fontId="69" fillId="0" borderId="0" applyFont="0" applyFill="0" applyBorder="0" applyAlignment="0" applyProtection="0"/>
    <xf numFmtId="234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234" fontId="106" fillId="0" borderId="0" applyFont="0" applyFill="0" applyBorder="0" applyAlignment="0" applyProtection="0"/>
    <xf numFmtId="238" fontId="69" fillId="0" borderId="0" applyFont="0" applyFill="0" applyBorder="0" applyAlignment="0" applyProtection="0"/>
    <xf numFmtId="238" fontId="106" fillId="0" borderId="0" applyFont="0" applyFill="0" applyBorder="0" applyAlignment="0" applyProtection="0"/>
    <xf numFmtId="239" fontId="70" fillId="0" borderId="0" applyFont="0" applyFill="0" applyBorder="0" applyAlignment="0" applyProtection="0"/>
    <xf numFmtId="239" fontId="70" fillId="0" borderId="0" applyFont="0" applyFill="0" applyBorder="0" applyAlignment="0" applyProtection="0"/>
    <xf numFmtId="37" fontId="117" fillId="0" borderId="0" applyFont="0" applyFill="0" applyBorder="0" applyAlignment="0" applyProtection="0"/>
    <xf numFmtId="44" fontId="116" fillId="0" borderId="0" applyFont="0" applyFill="0" applyBorder="0" applyAlignment="0" applyProtection="0"/>
    <xf numFmtId="185" fontId="71" fillId="0" borderId="0">
      <protection locked="0"/>
    </xf>
    <xf numFmtId="219" fontId="10" fillId="0" borderId="0">
      <protection locked="0"/>
    </xf>
    <xf numFmtId="0" fontId="93" fillId="0" borderId="0">
      <protection locked="0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185" fontId="71" fillId="0" borderId="0">
      <protection locked="0"/>
    </xf>
    <xf numFmtId="240" fontId="70" fillId="0" borderId="0">
      <protection locked="0"/>
    </xf>
    <xf numFmtId="241" fontId="69" fillId="0" borderId="0">
      <protection locked="0"/>
    </xf>
    <xf numFmtId="0" fontId="73" fillId="0" borderId="0"/>
    <xf numFmtId="0" fontId="120" fillId="0" borderId="0">
      <alignment horizontal="center" wrapText="1"/>
      <protection locked="0"/>
    </xf>
    <xf numFmtId="0" fontId="110" fillId="0" borderId="0"/>
    <xf numFmtId="185" fontId="104" fillId="0" borderId="0">
      <protection locked="0"/>
    </xf>
    <xf numFmtId="219" fontId="10" fillId="0" borderId="0">
      <protection locked="0"/>
    </xf>
    <xf numFmtId="185" fontId="104" fillId="0" borderId="0">
      <protection locked="0"/>
    </xf>
    <xf numFmtId="0" fontId="91" fillId="0" borderId="0" applyFont="0" applyFill="0" applyBorder="0" applyAlignment="0" applyProtection="0"/>
    <xf numFmtId="191" fontId="106" fillId="0" borderId="0" applyFont="0" applyFill="0" applyBorder="0" applyAlignment="0" applyProtection="0"/>
    <xf numFmtId="242" fontId="10" fillId="0" borderId="0" applyFont="0" applyFill="0" applyBorder="0" applyAlignment="0" applyProtection="0"/>
    <xf numFmtId="191" fontId="106" fillId="0" borderId="0" applyFont="0" applyFill="0" applyBorder="0" applyAlignment="0" applyProtection="0"/>
    <xf numFmtId="41" fontId="91" fillId="0" borderId="0" applyFont="0" applyFill="0" applyBorder="0" applyAlignment="0" applyProtection="0"/>
    <xf numFmtId="41" fontId="116" fillId="0" borderId="0" applyFont="0" applyFill="0" applyBorder="0" applyAlignment="0" applyProtection="0"/>
    <xf numFmtId="191" fontId="91" fillId="0" borderId="0" applyFont="0" applyFill="0" applyBorder="0" applyAlignment="0" applyProtection="0"/>
    <xf numFmtId="191" fontId="106" fillId="0" borderId="0" applyFont="0" applyFill="0" applyBorder="0" applyAlignment="0" applyProtection="0"/>
    <xf numFmtId="191" fontId="69" fillId="0" borderId="0" applyFont="0" applyFill="0" applyBorder="0" applyAlignment="0" applyProtection="0"/>
    <xf numFmtId="191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191" fontId="106" fillId="0" borderId="0" applyFont="0" applyFill="0" applyBorder="0" applyAlignment="0" applyProtection="0"/>
    <xf numFmtId="0" fontId="91" fillId="0" borderId="0" applyFont="0" applyFill="0" applyBorder="0" applyAlignment="0" applyProtection="0"/>
    <xf numFmtId="243" fontId="10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244" fontId="70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41" fontId="91" fillId="0" borderId="0" applyFont="0" applyFill="0" applyBorder="0" applyAlignment="0" applyProtection="0"/>
    <xf numFmtId="41" fontId="116" fillId="0" borderId="0" applyFont="0" applyFill="0" applyBorder="0" applyAlignment="0" applyProtection="0"/>
    <xf numFmtId="0" fontId="69" fillId="0" borderId="0" applyFont="0" applyFill="0" applyBorder="0" applyAlignment="0" applyProtection="0"/>
    <xf numFmtId="191" fontId="116" fillId="0" borderId="0" applyFont="0" applyFill="0" applyBorder="0" applyAlignment="0" applyProtection="0"/>
    <xf numFmtId="191" fontId="69" fillId="0" borderId="0" applyFont="0" applyFill="0" applyBorder="0" applyAlignment="0" applyProtection="0"/>
    <xf numFmtId="191" fontId="106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6" fillId="0" borderId="0" applyFont="0" applyFill="0" applyBorder="0" applyAlignment="0" applyProtection="0"/>
    <xf numFmtId="191" fontId="85" fillId="0" borderId="0" applyFont="0" applyFill="0" applyBorder="0" applyAlignment="0" applyProtection="0"/>
    <xf numFmtId="191" fontId="85" fillId="0" borderId="0" applyFont="0" applyFill="0" applyBorder="0" applyAlignment="0" applyProtection="0"/>
    <xf numFmtId="38" fontId="85" fillId="0" borderId="0" applyFont="0" applyFill="0" applyBorder="0" applyAlignment="0" applyProtection="0"/>
    <xf numFmtId="38" fontId="85" fillId="0" borderId="0" applyFont="0" applyFill="0" applyBorder="0" applyAlignment="0" applyProtection="0"/>
    <xf numFmtId="37" fontId="117" fillId="0" borderId="0" applyFont="0" applyFill="0" applyBorder="0" applyAlignment="0" applyProtection="0"/>
    <xf numFmtId="41" fontId="116" fillId="0" borderId="0" applyFont="0" applyFill="0" applyBorder="0" applyAlignment="0" applyProtection="0"/>
    <xf numFmtId="245" fontId="69" fillId="31" borderId="0" applyFill="0" applyBorder="0" applyProtection="0">
      <alignment horizontal="right"/>
    </xf>
    <xf numFmtId="0" fontId="117" fillId="0" borderId="0" applyFont="0" applyFill="0" applyBorder="0" applyAlignment="0" applyProtection="0"/>
    <xf numFmtId="194" fontId="106" fillId="0" borderId="0" applyFont="0" applyFill="0" applyBorder="0" applyAlignment="0" applyProtection="0"/>
    <xf numFmtId="184" fontId="49" fillId="0" borderId="0" applyFont="0" applyFill="0" applyBorder="0" applyAlignment="0" applyProtection="0"/>
    <xf numFmtId="194" fontId="10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116" fillId="0" borderId="0" applyFont="0" applyFill="0" applyBorder="0" applyAlignment="0" applyProtection="0"/>
    <xf numFmtId="194" fontId="91" fillId="0" borderId="0" applyFont="0" applyFill="0" applyBorder="0" applyAlignment="0" applyProtection="0"/>
    <xf numFmtId="194" fontId="106" fillId="0" borderId="0" applyFont="0" applyFill="0" applyBorder="0" applyAlignment="0" applyProtection="0"/>
    <xf numFmtId="194" fontId="69" fillId="0" borderId="0" applyFont="0" applyFill="0" applyBorder="0" applyAlignment="0" applyProtection="0"/>
    <xf numFmtId="194" fontId="106" fillId="0" borderId="0" applyFont="0" applyFill="0" applyBorder="0" applyAlignment="0" applyProtection="0"/>
    <xf numFmtId="0" fontId="117" fillId="0" borderId="0" applyFont="0" applyFill="0" applyBorder="0" applyAlignment="0" applyProtection="0"/>
    <xf numFmtId="194" fontId="106" fillId="0" borderId="0" applyFont="0" applyFill="0" applyBorder="0" applyAlignment="0" applyProtection="0"/>
    <xf numFmtId="0" fontId="91" fillId="0" borderId="0" applyFont="0" applyFill="0" applyBorder="0" applyAlignment="0" applyProtection="0"/>
    <xf numFmtId="246" fontId="10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69" fillId="0" borderId="0" applyFont="0" applyFill="0" applyBorder="0" applyAlignment="0" applyProtection="0"/>
    <xf numFmtId="247" fontId="70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06" fillId="0" borderId="0" applyFont="0" applyFill="0" applyBorder="0" applyAlignment="0" applyProtection="0"/>
    <xf numFmtId="194" fontId="69" fillId="0" borderId="0" applyFont="0" applyFill="0" applyBorder="0" applyAlignment="0" applyProtection="0"/>
    <xf numFmtId="194" fontId="10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116" fillId="0" borderId="0" applyFont="0" applyFill="0" applyBorder="0" applyAlignment="0" applyProtection="0"/>
    <xf numFmtId="0" fontId="69" fillId="0" borderId="0" applyFont="0" applyFill="0" applyBorder="0" applyAlignment="0" applyProtection="0"/>
    <xf numFmtId="194" fontId="116" fillId="0" borderId="0" applyFont="0" applyFill="0" applyBorder="0" applyAlignment="0" applyProtection="0"/>
    <xf numFmtId="194" fontId="69" fillId="0" borderId="0" applyFont="0" applyFill="0" applyBorder="0" applyAlignment="0" applyProtection="0"/>
    <xf numFmtId="194" fontId="106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6" fillId="0" borderId="0" applyFont="0" applyFill="0" applyBorder="0" applyAlignment="0" applyProtection="0"/>
    <xf numFmtId="194" fontId="85" fillId="0" borderId="0" applyFont="0" applyFill="0" applyBorder="0" applyAlignment="0" applyProtection="0"/>
    <xf numFmtId="194" fontId="85" fillId="0" borderId="0" applyFont="0" applyFill="0" applyBorder="0" applyAlignment="0" applyProtection="0"/>
    <xf numFmtId="40" fontId="85" fillId="0" borderId="0" applyFont="0" applyFill="0" applyBorder="0" applyAlignment="0" applyProtection="0"/>
    <xf numFmtId="40" fontId="85" fillId="0" borderId="0" applyFont="0" applyFill="0" applyBorder="0" applyAlignment="0" applyProtection="0"/>
    <xf numFmtId="37" fontId="69" fillId="0" borderId="0" applyNumberFormat="0"/>
    <xf numFmtId="43" fontId="116" fillId="0" borderId="0" applyFont="0" applyFill="0" applyBorder="0" applyAlignment="0" applyProtection="0"/>
    <xf numFmtId="4" fontId="93" fillId="0" borderId="0">
      <protection locked="0"/>
    </xf>
    <xf numFmtId="248" fontId="70" fillId="0" borderId="0">
      <protection locked="0"/>
    </xf>
    <xf numFmtId="185" fontId="71" fillId="0" borderId="0">
      <protection locked="0"/>
    </xf>
    <xf numFmtId="185" fontId="71" fillId="0" borderId="0">
      <protection locked="0"/>
    </xf>
    <xf numFmtId="4" fontId="93" fillId="0" borderId="0">
      <protection locked="0"/>
    </xf>
    <xf numFmtId="249" fontId="69" fillId="0" borderId="0">
      <protection locked="0"/>
    </xf>
    <xf numFmtId="0" fontId="5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70" fillId="31" borderId="0" applyBorder="0" applyAlignment="0" applyProtection="0"/>
    <xf numFmtId="0" fontId="31" fillId="3" borderId="0" applyNumberFormat="0" applyBorder="0" applyAlignment="0" applyProtection="0">
      <alignment vertical="center"/>
    </xf>
    <xf numFmtId="0" fontId="10" fillId="0" borderId="0"/>
    <xf numFmtId="0" fontId="5" fillId="0" borderId="0"/>
    <xf numFmtId="0" fontId="78" fillId="0" borderId="0"/>
    <xf numFmtId="0" fontId="89" fillId="0" borderId="0"/>
    <xf numFmtId="241" fontId="53" fillId="0" borderId="0" applyBorder="0" applyAlignment="0">
      <alignment horizontal="center" vertical="center"/>
    </xf>
    <xf numFmtId="0" fontId="108" fillId="0" borderId="0"/>
    <xf numFmtId="49" fontId="121" fillId="26" borderId="0" applyBorder="0">
      <alignment horizontal="right"/>
    </xf>
    <xf numFmtId="0" fontId="5" fillId="0" borderId="0"/>
    <xf numFmtId="0" fontId="70" fillId="0" borderId="0" applyFont="0" applyFill="0" applyBorder="0" applyAlignment="0" applyProtection="0"/>
    <xf numFmtId="194" fontId="70" fillId="0" borderId="0" applyFont="0" applyFill="0" applyBorder="0" applyAlignment="0" applyProtection="0"/>
    <xf numFmtId="184" fontId="10" fillId="0" borderId="0" applyFont="0" applyFill="0" applyBorder="0" applyAlignment="0" applyProtection="0"/>
    <xf numFmtId="219" fontId="10" fillId="0" borderId="0">
      <protection locked="0"/>
    </xf>
    <xf numFmtId="185" fontId="93" fillId="0" borderId="0">
      <protection locked="0"/>
    </xf>
    <xf numFmtId="219" fontId="10" fillId="0" borderId="0">
      <protection locked="0"/>
    </xf>
    <xf numFmtId="185" fontId="93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185" fontId="93" fillId="0" borderId="0">
      <protection locked="0"/>
    </xf>
    <xf numFmtId="0" fontId="89" fillId="0" borderId="0"/>
    <xf numFmtId="185" fontId="71" fillId="0" borderId="0">
      <protection locked="0"/>
    </xf>
    <xf numFmtId="0" fontId="122" fillId="0" borderId="0"/>
    <xf numFmtId="0" fontId="89" fillId="0" borderId="0"/>
    <xf numFmtId="185" fontId="104" fillId="0" borderId="0">
      <protection locked="0"/>
    </xf>
    <xf numFmtId="0" fontId="117" fillId="0" borderId="0"/>
    <xf numFmtId="0" fontId="106" fillId="0" borderId="0"/>
    <xf numFmtId="37" fontId="69" fillId="0" borderId="0"/>
    <xf numFmtId="37" fontId="106" fillId="0" borderId="0"/>
    <xf numFmtId="37" fontId="69" fillId="0" borderId="0"/>
    <xf numFmtId="0" fontId="123" fillId="0" borderId="0"/>
    <xf numFmtId="0" fontId="124" fillId="0" borderId="0" quotePrefix="1"/>
    <xf numFmtId="0" fontId="125" fillId="0" borderId="0"/>
    <xf numFmtId="0" fontId="126" fillId="0" borderId="0"/>
    <xf numFmtId="0" fontId="127" fillId="0" borderId="0"/>
    <xf numFmtId="0" fontId="126" fillId="0" borderId="0"/>
    <xf numFmtId="0" fontId="127" fillId="0" borderId="0"/>
    <xf numFmtId="0" fontId="126" fillId="0" borderId="0"/>
    <xf numFmtId="0" fontId="127" fillId="0" borderId="0"/>
    <xf numFmtId="0" fontId="128" fillId="0" borderId="0"/>
    <xf numFmtId="0" fontId="129" fillId="0" borderId="0"/>
    <xf numFmtId="0" fontId="91" fillId="0" borderId="0"/>
    <xf numFmtId="0" fontId="106" fillId="0" borderId="0"/>
    <xf numFmtId="0" fontId="69" fillId="0" borderId="0"/>
    <xf numFmtId="0" fontId="106" fillId="0" borderId="0"/>
    <xf numFmtId="0" fontId="69" fillId="0" borderId="0"/>
    <xf numFmtId="0" fontId="116" fillId="0" borderId="0"/>
    <xf numFmtId="0" fontId="130" fillId="0" borderId="0"/>
    <xf numFmtId="0" fontId="106" fillId="0" borderId="0"/>
    <xf numFmtId="0" fontId="117" fillId="0" borderId="0"/>
    <xf numFmtId="0" fontId="123" fillId="0" borderId="0"/>
    <xf numFmtId="0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06" fillId="0" borderId="0"/>
    <xf numFmtId="0" fontId="69" fillId="0" borderId="0"/>
    <xf numFmtId="0" fontId="106" fillId="0" borderId="0"/>
    <xf numFmtId="0" fontId="69" fillId="0" borderId="0"/>
    <xf numFmtId="0" fontId="106" fillId="0" borderId="0"/>
    <xf numFmtId="0" fontId="69" fillId="0" borderId="0"/>
    <xf numFmtId="0" fontId="116" fillId="0" borderId="0"/>
    <xf numFmtId="0" fontId="8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2" fontId="69" fillId="0" borderId="0"/>
    <xf numFmtId="2" fontId="106" fillId="0" borderId="0"/>
    <xf numFmtId="2" fontId="69" fillId="0" borderId="0"/>
    <xf numFmtId="0" fontId="106" fillId="0" borderId="0"/>
    <xf numFmtId="0" fontId="69" fillId="0" borderId="0"/>
    <xf numFmtId="37" fontId="106" fillId="0" borderId="0"/>
    <xf numFmtId="37" fontId="69" fillId="0" borderId="0"/>
    <xf numFmtId="0" fontId="106" fillId="0" borderId="0"/>
    <xf numFmtId="250" fontId="69" fillId="0" borderId="0"/>
    <xf numFmtId="37" fontId="106" fillId="0" borderId="0"/>
    <xf numFmtId="37" fontId="69" fillId="0" borderId="0"/>
    <xf numFmtId="0" fontId="125" fillId="0" borderId="0"/>
    <xf numFmtId="0" fontId="69" fillId="0" borderId="0"/>
    <xf numFmtId="37" fontId="106" fillId="0" borderId="0"/>
    <xf numFmtId="37" fontId="69" fillId="0" borderId="0"/>
    <xf numFmtId="37" fontId="106" fillId="0" borderId="0"/>
    <xf numFmtId="0" fontId="131" fillId="0" borderId="0"/>
    <xf numFmtId="0" fontId="132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06" fillId="0" borderId="0"/>
    <xf numFmtId="0" fontId="69" fillId="0" borderId="0"/>
    <xf numFmtId="0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0" fontId="69" fillId="0" borderId="0"/>
    <xf numFmtId="0" fontId="106" fillId="0" borderId="0"/>
    <xf numFmtId="0" fontId="69" fillId="0" borderId="0"/>
    <xf numFmtId="0" fontId="116" fillId="0" borderId="0"/>
    <xf numFmtId="0" fontId="91" fillId="0" borderId="0"/>
    <xf numFmtId="0" fontId="106" fillId="0" borderId="0"/>
    <xf numFmtId="0" fontId="69" fillId="0" borderId="0"/>
    <xf numFmtId="37" fontId="106" fillId="0" borderId="0"/>
    <xf numFmtId="37" fontId="69" fillId="0" borderId="0"/>
    <xf numFmtId="0" fontId="106" fillId="0" borderId="0"/>
    <xf numFmtId="0" fontId="69" fillId="0" borderId="0"/>
    <xf numFmtId="0" fontId="106" fillId="0" borderId="0"/>
    <xf numFmtId="0" fontId="69" fillId="0" borderId="0"/>
    <xf numFmtId="0" fontId="106" fillId="0" borderId="0"/>
    <xf numFmtId="0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06" fillId="0" borderId="0"/>
    <xf numFmtId="0" fontId="91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06" fillId="0" borderId="0"/>
    <xf numFmtId="0" fontId="69" fillId="0" borderId="0"/>
    <xf numFmtId="0" fontId="133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32" fillId="0" borderId="0"/>
    <xf numFmtId="0" fontId="131" fillId="0" borderId="0"/>
    <xf numFmtId="0" fontId="132" fillId="0" borderId="0"/>
    <xf numFmtId="0" fontId="131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23" fillId="0" borderId="0"/>
    <xf numFmtId="0" fontId="69" fillId="0" borderId="0"/>
    <xf numFmtId="0" fontId="106" fillId="0" borderId="0"/>
    <xf numFmtId="0" fontId="118" fillId="0" borderId="0"/>
    <xf numFmtId="0" fontId="106" fillId="0" borderId="0"/>
    <xf numFmtId="0" fontId="69" fillId="0" borderId="0"/>
    <xf numFmtId="0" fontId="106" fillId="0" borderId="0"/>
    <xf numFmtId="0" fontId="118" fillId="0" borderId="0"/>
    <xf numFmtId="0" fontId="123" fillId="0" borderId="0"/>
    <xf numFmtId="0" fontId="118" fillId="0" borderId="0"/>
    <xf numFmtId="0" fontId="116" fillId="0" borderId="0"/>
    <xf numFmtId="0" fontId="91" fillId="0" borderId="0"/>
    <xf numFmtId="0" fontId="134" fillId="0" borderId="0"/>
    <xf numFmtId="0" fontId="105" fillId="0" borderId="0"/>
    <xf numFmtId="0" fontId="70" fillId="0" borderId="0"/>
    <xf numFmtId="0" fontId="135" fillId="0" borderId="0"/>
    <xf numFmtId="0" fontId="136" fillId="0" borderId="0"/>
    <xf numFmtId="0" fontId="135" fillId="0" borderId="0"/>
    <xf numFmtId="0" fontId="116" fillId="0" borderId="0"/>
    <xf numFmtId="0" fontId="91" fillId="0" borderId="0"/>
    <xf numFmtId="0" fontId="116" fillId="0" borderId="0"/>
    <xf numFmtId="0" fontId="69" fillId="0" borderId="0"/>
    <xf numFmtId="0" fontId="106" fillId="0" borderId="0"/>
    <xf numFmtId="0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37" fontId="106" fillId="0" borderId="0"/>
    <xf numFmtId="37" fontId="69" fillId="0" borderId="0"/>
    <xf numFmtId="0" fontId="127" fillId="0" borderId="0"/>
    <xf numFmtId="0" fontId="131" fillId="0" borderId="0"/>
    <xf numFmtId="0" fontId="132" fillId="0" borderId="0"/>
    <xf numFmtId="0" fontId="131" fillId="0" borderId="0"/>
    <xf numFmtId="0" fontId="106" fillId="0" borderId="0"/>
    <xf numFmtId="0" fontId="69" fillId="0" borderId="0"/>
    <xf numFmtId="0" fontId="116" fillId="0" borderId="0"/>
    <xf numFmtId="0" fontId="124" fillId="0" borderId="0"/>
    <xf numFmtId="0" fontId="125" fillId="0" borderId="0"/>
    <xf numFmtId="0" fontId="124" fillId="0" borderId="0"/>
    <xf numFmtId="0" fontId="125" fillId="0" borderId="0"/>
    <xf numFmtId="0" fontId="91" fillId="0" borderId="0"/>
    <xf numFmtId="251" fontId="10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253" fontId="137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2" fontId="5" fillId="0" borderId="0" applyFill="0" applyBorder="0" applyAlignment="0"/>
    <xf numFmtId="254" fontId="78" fillId="0" borderId="0" applyFill="0" applyBorder="0" applyAlignment="0"/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138" fillId="0" borderId="0"/>
    <xf numFmtId="197" fontId="70" fillId="0" borderId="0" applyFont="0" applyFill="0" applyBorder="0" applyAlignment="0" applyProtection="0"/>
    <xf numFmtId="0" fontId="34" fillId="23" borderId="3" applyNumberFormat="0" applyAlignment="0" applyProtection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219" fontId="10" fillId="0" borderId="0">
      <protection locked="0"/>
    </xf>
    <xf numFmtId="0" fontId="93" fillId="0" borderId="60">
      <protection locked="0"/>
    </xf>
    <xf numFmtId="185" fontId="71" fillId="0" borderId="60">
      <protection locked="0"/>
    </xf>
    <xf numFmtId="0" fontId="93" fillId="0" borderId="60">
      <protection locked="0"/>
    </xf>
    <xf numFmtId="3" fontId="140" fillId="0" borderId="0">
      <alignment horizontal="center"/>
    </xf>
    <xf numFmtId="0" fontId="121" fillId="28" borderId="11">
      <alignment horizontal="center"/>
    </xf>
    <xf numFmtId="0" fontId="121" fillId="28" borderId="11">
      <alignment horizontal="center"/>
    </xf>
    <xf numFmtId="0" fontId="141" fillId="40" borderId="27">
      <alignment horizontal="center" wrapText="1"/>
    </xf>
    <xf numFmtId="0" fontId="141" fillId="40" borderId="27">
      <alignment horizontal="center" wrapText="1"/>
    </xf>
    <xf numFmtId="0" fontId="142" fillId="41" borderId="61" applyNumberFormat="0" applyBorder="0" applyAlignment="0">
      <alignment horizontal="left" wrapText="1"/>
    </xf>
    <xf numFmtId="191" fontId="107" fillId="0" borderId="0" applyFont="0" applyFill="0" applyBorder="0" applyAlignment="0" applyProtection="0"/>
    <xf numFmtId="4" fontId="93" fillId="0" borderId="0">
      <protection locked="0"/>
    </xf>
    <xf numFmtId="0" fontId="73" fillId="0" borderId="0" applyFont="0" applyFill="0" applyBorder="0" applyAlignment="0" applyProtection="0"/>
    <xf numFmtId="0" fontId="110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143" fillId="0" borderId="0" applyFont="0" applyFill="0" applyBorder="0" applyAlignment="0" applyProtection="0">
      <alignment horizontal="right"/>
    </xf>
    <xf numFmtId="0" fontId="10" fillId="0" borderId="0">
      <protection locked="0"/>
    </xf>
    <xf numFmtId="0" fontId="10" fillId="0" borderId="0">
      <protection locked="0"/>
    </xf>
    <xf numFmtId="255" fontId="72" fillId="0" borderId="0"/>
    <xf numFmtId="256" fontId="78" fillId="0" borderId="0"/>
    <xf numFmtId="256" fontId="78" fillId="0" borderId="0"/>
    <xf numFmtId="257" fontId="5" fillId="0" borderId="0"/>
    <xf numFmtId="43" fontId="70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70" fillId="0" borderId="0" applyFont="0" applyFill="0" applyBorder="0" applyAlignment="0" applyProtection="0"/>
    <xf numFmtId="3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108" fillId="26" borderId="0"/>
    <xf numFmtId="0" fontId="145" fillId="26" borderId="0" applyNumberFormat="0" applyFill="0" applyBorder="0"/>
    <xf numFmtId="0" fontId="146" fillId="26" borderId="0" applyNumberFormat="0" applyFill="0" applyBorder="0"/>
    <xf numFmtId="0" fontId="147" fillId="26" borderId="0" applyNumberFormat="0" applyFill="0" applyBorder="0"/>
    <xf numFmtId="0" fontId="148" fillId="0" borderId="0" applyNumberFormat="0" applyAlignment="0">
      <alignment horizontal="left"/>
    </xf>
    <xf numFmtId="0" fontId="149" fillId="0" borderId="0" applyNumberFormat="0" applyAlignment="0"/>
    <xf numFmtId="0" fontId="150" fillId="28" borderId="62" applyFont="0" applyBorder="0">
      <alignment horizontal="centerContinuous" vertical="center"/>
    </xf>
    <xf numFmtId="258" fontId="151" fillId="26" borderId="38" applyBorder="0"/>
    <xf numFmtId="258" fontId="151" fillId="26" borderId="38" applyBorder="0"/>
    <xf numFmtId="258" fontId="151" fillId="26" borderId="38" applyBorder="0"/>
    <xf numFmtId="259" fontId="2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70" fillId="0" borderId="0" applyFont="0" applyFill="0" applyBorder="0" applyAlignment="0" applyProtection="0"/>
    <xf numFmtId="260" fontId="5" fillId="0" borderId="0">
      <protection locked="0"/>
    </xf>
    <xf numFmtId="0" fontId="73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261" fontId="1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262" fontId="5" fillId="0" borderId="11" applyFill="0" applyBorder="0" applyAlignment="0"/>
    <xf numFmtId="263" fontId="152" fillId="0" borderId="11" applyFill="0" applyBorder="0" applyAlignment="0"/>
    <xf numFmtId="0" fontId="70" fillId="0" borderId="0" applyFont="0" applyFill="0" applyBorder="0" applyAlignment="0" applyProtection="0"/>
    <xf numFmtId="264" fontId="144" fillId="0" borderId="0" applyFont="0" applyFill="0" applyBorder="0" applyAlignment="0" applyProtection="0"/>
    <xf numFmtId="5" fontId="70" fillId="0" borderId="0" applyFont="0" applyFill="0" applyBorder="0" applyAlignment="0" applyProtection="0"/>
    <xf numFmtId="5" fontId="70" fillId="0" borderId="0" applyFont="0" applyFill="0" applyBorder="0" applyAlignment="0" applyProtection="0"/>
    <xf numFmtId="0" fontId="5" fillId="0" borderId="0"/>
    <xf numFmtId="265" fontId="78" fillId="0" borderId="0"/>
    <xf numFmtId="265" fontId="78" fillId="0" borderId="0"/>
    <xf numFmtId="266" fontId="5" fillId="0" borderId="0"/>
    <xf numFmtId="267" fontId="70" fillId="0" borderId="0"/>
    <xf numFmtId="267" fontId="70" fillId="0" borderId="0"/>
    <xf numFmtId="268" fontId="95" fillId="0" borderId="57" applyFill="0" applyBorder="0" applyProtection="0">
      <alignment horizontal="center" vertical="center"/>
    </xf>
    <xf numFmtId="0" fontId="70" fillId="0" borderId="0"/>
    <xf numFmtId="269" fontId="5" fillId="0" borderId="0">
      <protection locked="0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270" fontId="93" fillId="0" borderId="0">
      <protection locked="0"/>
    </xf>
    <xf numFmtId="271" fontId="5" fillId="0" borderId="0">
      <protection locked="0"/>
    </xf>
    <xf numFmtId="271" fontId="5" fillId="0" borderId="0">
      <protection locked="0"/>
    </xf>
    <xf numFmtId="0" fontId="73" fillId="0" borderId="0" applyFont="0" applyFill="0" applyBorder="0" applyAlignment="0" applyProtection="0"/>
    <xf numFmtId="41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40" borderId="63" applyBorder="0"/>
    <xf numFmtId="0" fontId="70" fillId="40" borderId="63" applyBorder="0"/>
    <xf numFmtId="0" fontId="70" fillId="40" borderId="63" applyBorder="0"/>
    <xf numFmtId="272" fontId="70" fillId="40" borderId="64" applyBorder="0">
      <alignment horizontal="center"/>
    </xf>
    <xf numFmtId="272" fontId="70" fillId="40" borderId="64" applyBorder="0">
      <alignment horizontal="center"/>
    </xf>
    <xf numFmtId="272" fontId="70" fillId="40" borderId="64" applyBorder="0">
      <alignment horizontal="center"/>
    </xf>
    <xf numFmtId="273" fontId="70" fillId="0" borderId="0"/>
    <xf numFmtId="274" fontId="78" fillId="0" borderId="0"/>
    <xf numFmtId="274" fontId="78" fillId="0" borderId="0"/>
    <xf numFmtId="275" fontId="5" fillId="0" borderId="0"/>
    <xf numFmtId="0" fontId="69" fillId="0" borderId="0" applyFont="0" applyFill="0" applyBorder="0" applyAlignment="0" applyProtection="0"/>
    <xf numFmtId="276" fontId="108" fillId="0" borderId="0" applyFill="0" applyBorder="0">
      <alignment horizontal="centerContinuous"/>
    </xf>
    <xf numFmtId="277" fontId="5" fillId="0" borderId="11">
      <alignment vertical="center"/>
    </xf>
    <xf numFmtId="277" fontId="5" fillId="0" borderId="11">
      <alignment vertical="center"/>
    </xf>
    <xf numFmtId="277" fontId="5" fillId="0" borderId="11">
      <alignment vertical="center"/>
    </xf>
    <xf numFmtId="277" fontId="5" fillId="0" borderId="11">
      <alignment vertical="center"/>
    </xf>
    <xf numFmtId="185" fontId="71" fillId="0" borderId="0">
      <protection locked="0"/>
    </xf>
    <xf numFmtId="185" fontId="71" fillId="0" borderId="0">
      <protection locked="0"/>
    </xf>
    <xf numFmtId="278" fontId="69" fillId="0" borderId="0">
      <protection locked="0"/>
    </xf>
    <xf numFmtId="279" fontId="70" fillId="0" borderId="0">
      <protection locked="0"/>
    </xf>
    <xf numFmtId="278" fontId="69" fillId="0" borderId="0">
      <protection locked="0"/>
    </xf>
    <xf numFmtId="280" fontId="69" fillId="0" borderId="0">
      <protection locked="0"/>
    </xf>
    <xf numFmtId="281" fontId="70" fillId="0" borderId="0">
      <protection locked="0"/>
    </xf>
    <xf numFmtId="280" fontId="69" fillId="0" borderId="0">
      <protection locked="0"/>
    </xf>
    <xf numFmtId="191" fontId="70" fillId="0" borderId="0" applyFont="0" applyFill="0" applyBorder="0" applyAlignment="0" applyProtection="0"/>
    <xf numFmtId="0" fontId="153" fillId="0" borderId="0" applyNumberFormat="0" applyAlignment="0">
      <alignment horizontal="left"/>
    </xf>
    <xf numFmtId="282" fontId="5" fillId="0" borderId="0" applyFont="0" applyFill="0" applyBorder="0" applyAlignment="0" applyProtection="0"/>
    <xf numFmtId="282" fontId="78" fillId="0" borderId="0" applyFont="0" applyFill="0" applyBorder="0" applyAlignment="0" applyProtection="0"/>
    <xf numFmtId="282" fontId="78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3" fillId="0" borderId="0">
      <protection locked="0"/>
    </xf>
    <xf numFmtId="283" fontId="93" fillId="0" borderId="0">
      <protection locked="0"/>
    </xf>
    <xf numFmtId="0" fontId="93" fillId="0" borderId="0">
      <protection locked="0"/>
    </xf>
    <xf numFmtId="283" fontId="93" fillId="0" borderId="0">
      <protection locked="0"/>
    </xf>
    <xf numFmtId="0" fontId="154" fillId="0" borderId="0">
      <protection locked="0"/>
    </xf>
    <xf numFmtId="283" fontId="93" fillId="0" borderId="0">
      <protection locked="0"/>
    </xf>
    <xf numFmtId="0" fontId="93" fillId="0" borderId="0">
      <protection locked="0"/>
    </xf>
    <xf numFmtId="283" fontId="93" fillId="0" borderId="0">
      <protection locked="0"/>
    </xf>
    <xf numFmtId="0" fontId="93" fillId="0" borderId="0">
      <protection locked="0"/>
    </xf>
    <xf numFmtId="283" fontId="93" fillId="0" borderId="0">
      <protection locked="0"/>
    </xf>
    <xf numFmtId="0" fontId="93" fillId="0" borderId="0">
      <protection locked="0"/>
    </xf>
    <xf numFmtId="283" fontId="93" fillId="0" borderId="0">
      <protection locked="0"/>
    </xf>
    <xf numFmtId="0" fontId="154" fillId="0" borderId="0">
      <protection locked="0"/>
    </xf>
    <xf numFmtId="283" fontId="93" fillId="0" borderId="0">
      <protection locked="0"/>
    </xf>
    <xf numFmtId="0" fontId="151" fillId="26" borderId="0"/>
    <xf numFmtId="284" fontId="5" fillId="0" borderId="0">
      <protection locked="0"/>
    </xf>
    <xf numFmtId="2" fontId="70" fillId="0" borderId="0" applyFont="0" applyFill="0" applyBorder="0" applyAlignment="0" applyProtection="0"/>
    <xf numFmtId="2" fontId="70" fillId="0" borderId="0" applyFont="0" applyFill="0" applyBorder="0" applyAlignment="0" applyProtection="0"/>
    <xf numFmtId="285" fontId="93" fillId="0" borderId="0">
      <protection locked="0"/>
    </xf>
    <xf numFmtId="271" fontId="5" fillId="0" borderId="0">
      <protection locked="0"/>
    </xf>
    <xf numFmtId="271" fontId="5" fillId="0" borderId="0"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73" fillId="0" borderId="0" applyFont="0" applyFill="0" applyBorder="0" applyAlignment="0" applyProtection="0"/>
    <xf numFmtId="245" fontId="10" fillId="0" borderId="0"/>
    <xf numFmtId="245" fontId="10" fillId="0" borderId="0"/>
    <xf numFmtId="0" fontId="10" fillId="0" borderId="0">
      <alignment vertical="center"/>
    </xf>
    <xf numFmtId="0" fontId="10" fillId="0" borderId="0"/>
    <xf numFmtId="245" fontId="10" fillId="0" borderId="0"/>
    <xf numFmtId="245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45" fontId="10" fillId="0" borderId="0"/>
    <xf numFmtId="0" fontId="10" fillId="0" borderId="0"/>
    <xf numFmtId="0" fontId="10" fillId="0" borderId="0"/>
    <xf numFmtId="0" fontId="10" fillId="0" borderId="0"/>
    <xf numFmtId="245" fontId="10" fillId="0" borderId="0"/>
    <xf numFmtId="245" fontId="10" fillId="0" borderId="0"/>
    <xf numFmtId="0" fontId="10" fillId="0" borderId="0"/>
    <xf numFmtId="0" fontId="10" fillId="0" borderId="0"/>
    <xf numFmtId="0" fontId="10" fillId="0" borderId="0"/>
    <xf numFmtId="0" fontId="73" fillId="0" borderId="0" applyFont="0" applyFill="0" applyBorder="0" applyAlignment="0" applyProtection="0"/>
    <xf numFmtId="245" fontId="10" fillId="0" borderId="0"/>
    <xf numFmtId="0" fontId="10" fillId="0" borderId="0"/>
    <xf numFmtId="0" fontId="41" fillId="4" borderId="0" applyNumberFormat="0" applyBorder="0" applyAlignment="0" applyProtection="0">
      <alignment vertical="center"/>
    </xf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31" borderId="0" applyNumberFormat="0" applyBorder="0" applyAlignment="0" applyProtection="0"/>
    <xf numFmtId="38" fontId="151" fillId="31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26" borderId="0" applyNumberFormat="0" applyBorder="0" applyAlignment="0" applyProtection="0"/>
    <xf numFmtId="38" fontId="151" fillId="31" borderId="0" applyNumberFormat="0" applyBorder="0" applyAlignment="0" applyProtection="0"/>
    <xf numFmtId="3" fontId="46" fillId="0" borderId="65">
      <alignment horizontal="right" vertical="center"/>
    </xf>
    <xf numFmtId="4" fontId="46" fillId="0" borderId="65">
      <alignment horizontal="right" vertical="center"/>
    </xf>
    <xf numFmtId="0" fontId="156" fillId="0" borderId="0" applyAlignment="0">
      <alignment horizontal="right"/>
    </xf>
    <xf numFmtId="0" fontId="14" fillId="0" borderId="0"/>
    <xf numFmtId="0" fontId="157" fillId="0" borderId="0"/>
    <xf numFmtId="0" fontId="158" fillId="0" borderId="0">
      <alignment horizontal="left"/>
    </xf>
    <xf numFmtId="0" fontId="159" fillId="0" borderId="66" applyNumberFormat="0" applyAlignment="0" applyProtection="0">
      <alignment horizontal="left" vertical="center"/>
    </xf>
    <xf numFmtId="0" fontId="159" fillId="0" borderId="40">
      <alignment horizontal="left" vertical="center"/>
    </xf>
    <xf numFmtId="0" fontId="159" fillId="0" borderId="40">
      <alignment horizontal="left" vertical="center"/>
    </xf>
    <xf numFmtId="0" fontId="159" fillId="0" borderId="40">
      <alignment horizontal="left" vertical="center"/>
    </xf>
    <xf numFmtId="0" fontId="160" fillId="42" borderId="36" applyBorder="0" applyAlignment="0"/>
    <xf numFmtId="0" fontId="16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0" fillId="0" borderId="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0" fillId="42" borderId="36" applyBorder="0" applyAlignment="0"/>
    <xf numFmtId="286" fontId="5" fillId="0" borderId="0">
      <protection locked="0"/>
    </xf>
    <xf numFmtId="185" fontId="96" fillId="0" borderId="0">
      <protection locked="0"/>
    </xf>
    <xf numFmtId="185" fontId="96" fillId="0" borderId="0">
      <protection locked="0"/>
    </xf>
    <xf numFmtId="185" fontId="96" fillId="0" borderId="0">
      <protection locked="0"/>
    </xf>
    <xf numFmtId="271" fontId="5" fillId="0" borderId="0">
      <protection locked="0"/>
    </xf>
    <xf numFmtId="271" fontId="5" fillId="0" borderId="0">
      <protection locked="0"/>
    </xf>
    <xf numFmtId="286" fontId="5" fillId="0" borderId="0">
      <protection locked="0"/>
    </xf>
    <xf numFmtId="185" fontId="96" fillId="0" borderId="0">
      <protection locked="0"/>
    </xf>
    <xf numFmtId="185" fontId="96" fillId="0" borderId="0">
      <protection locked="0"/>
    </xf>
    <xf numFmtId="185" fontId="96" fillId="0" borderId="0">
      <protection locked="0"/>
    </xf>
    <xf numFmtId="271" fontId="5" fillId="0" borderId="0">
      <protection locked="0"/>
    </xf>
    <xf numFmtId="271" fontId="5" fillId="0" borderId="0">
      <protection locked="0"/>
    </xf>
    <xf numFmtId="12" fontId="70" fillId="31" borderId="67" applyNumberFormat="0" applyBorder="0" applyAlignment="0" applyProtection="0">
      <alignment horizontal="center"/>
    </xf>
    <xf numFmtId="12" fontId="70" fillId="31" borderId="67" applyNumberFormat="0" applyBorder="0" applyAlignment="0" applyProtection="0">
      <alignment horizontal="center"/>
    </xf>
    <xf numFmtId="12" fontId="70" fillId="31" borderId="67" applyNumberFormat="0" applyBorder="0" applyAlignment="0" applyProtection="0">
      <alignment horizontal="center"/>
    </xf>
    <xf numFmtId="196" fontId="10" fillId="0" borderId="0" applyFon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0" fontId="165" fillId="0" borderId="0" applyNumberFormat="0" applyFill="0" applyBorder="0" applyAlignment="0" applyProtection="0">
      <alignment vertical="top"/>
      <protection locked="0"/>
    </xf>
    <xf numFmtId="0" fontId="166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/>
    <xf numFmtId="193" fontId="72" fillId="0" borderId="0" applyFont="0" applyFill="0" applyBorder="0" applyAlignment="0" applyProtection="0"/>
    <xf numFmtId="0" fontId="36" fillId="7" borderId="1" applyNumberFormat="0" applyAlignment="0" applyProtection="0">
      <alignment vertical="center"/>
    </xf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31" borderId="68" applyNumberFormat="0" applyBorder="0" applyAlignment="0" applyProtection="0"/>
    <xf numFmtId="10" fontId="151" fillId="31" borderId="68" applyNumberFormat="0" applyBorder="0" applyAlignment="0" applyProtection="0"/>
    <xf numFmtId="10" fontId="151" fillId="31" borderId="68" applyNumberFormat="0" applyBorder="0" applyAlignment="0" applyProtection="0"/>
    <xf numFmtId="10" fontId="151" fillId="31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40" borderId="68" applyNumberFormat="0" applyBorder="0" applyAlignment="0" applyProtection="0"/>
    <xf numFmtId="10" fontId="151" fillId="31" borderId="68" applyNumberFormat="0" applyBorder="0" applyAlignment="0" applyProtection="0"/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179" fontId="168" fillId="43" borderId="0"/>
    <xf numFmtId="272" fontId="70" fillId="27" borderId="69" applyBorder="0">
      <alignment horizontal="center"/>
      <protection locked="0"/>
    </xf>
    <xf numFmtId="12" fontId="70" fillId="27" borderId="69" applyBorder="0">
      <alignment horizontal="center"/>
      <protection locked="0"/>
    </xf>
    <xf numFmtId="0" fontId="14" fillId="27" borderId="70">
      <alignment horizontal="center" vertical="center"/>
      <protection locked="0"/>
    </xf>
    <xf numFmtId="0" fontId="14" fillId="27" borderId="70">
      <alignment horizontal="center" vertical="center"/>
      <protection locked="0"/>
    </xf>
    <xf numFmtId="0" fontId="14" fillId="27" borderId="70">
      <alignment horizontal="center" vertical="center"/>
      <protection locked="0"/>
    </xf>
    <xf numFmtId="0" fontId="36" fillId="7" borderId="1" applyNumberFormat="0" applyAlignment="0" applyProtection="0">
      <alignment vertical="center"/>
    </xf>
    <xf numFmtId="258" fontId="151" fillId="40" borderId="0" applyBorder="0">
      <protection locked="0"/>
    </xf>
    <xf numFmtId="15" fontId="151" fillId="40" borderId="0" applyBorder="0">
      <protection locked="0"/>
    </xf>
    <xf numFmtId="49" fontId="151" fillId="40" borderId="0" applyBorder="0">
      <protection locked="0"/>
    </xf>
    <xf numFmtId="49" fontId="151" fillId="40" borderId="28" applyNumberFormat="0" applyBorder="0"/>
    <xf numFmtId="49" fontId="151" fillId="40" borderId="28" applyNumberFormat="0" applyBorder="0"/>
    <xf numFmtId="0" fontId="108" fillId="40" borderId="69" applyBorder="0">
      <alignment horizontal="left"/>
    </xf>
    <xf numFmtId="0" fontId="108" fillId="27" borderId="0">
      <alignment horizontal="left"/>
    </xf>
    <xf numFmtId="287" fontId="5" fillId="0" borderId="11">
      <alignment vertical="center"/>
    </xf>
    <xf numFmtId="287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288" fontId="5" fillId="0" borderId="11">
      <alignment vertical="center"/>
    </xf>
    <xf numFmtId="0" fontId="5" fillId="0" borderId="25">
      <protection locked="0"/>
    </xf>
    <xf numFmtId="0" fontId="10" fillId="0" borderId="0"/>
    <xf numFmtId="0" fontId="77" fillId="0" borderId="29">
      <alignment horizontal="center" vertical="center"/>
    </xf>
    <xf numFmtId="0" fontId="52" fillId="0" borderId="4" applyNumberFormat="0" applyFill="0" applyAlignment="0" applyProtection="0">
      <alignment vertical="center"/>
    </xf>
    <xf numFmtId="179" fontId="169" fillId="44" borderId="0"/>
    <xf numFmtId="0" fontId="51" fillId="0" borderId="45" applyFont="0" applyBorder="0" applyAlignment="0">
      <alignment horizontal="center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90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89" fontId="5" fillId="0" borderId="11">
      <alignment horizontal="right" vertical="center"/>
    </xf>
    <xf numFmtId="291" fontId="5" fillId="0" borderId="11">
      <alignment vertical="center"/>
    </xf>
    <xf numFmtId="291" fontId="5" fillId="0" borderId="11">
      <alignment vertical="center"/>
    </xf>
    <xf numFmtId="292" fontId="5" fillId="0" borderId="11">
      <alignment vertical="center"/>
    </xf>
    <xf numFmtId="292" fontId="5" fillId="0" borderId="11">
      <alignment vertical="center"/>
    </xf>
    <xf numFmtId="293" fontId="170" fillId="0" borderId="0">
      <alignment horizontal="left"/>
    </xf>
    <xf numFmtId="294" fontId="5" fillId="0" borderId="0">
      <alignment horizontal="left"/>
    </xf>
    <xf numFmtId="294" fontId="5" fillId="0" borderId="0">
      <alignment horizontal="left"/>
    </xf>
    <xf numFmtId="38" fontId="73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171" fillId="0" borderId="25"/>
    <xf numFmtId="295" fontId="10" fillId="0" borderId="0" applyFont="0" applyFill="0" applyBorder="0" applyAlignment="0" applyProtection="0"/>
    <xf numFmtId="296" fontId="10" fillId="0" borderId="0" applyFont="0" applyFill="0" applyBorder="0" applyAlignment="0" applyProtection="0"/>
    <xf numFmtId="297" fontId="10" fillId="0" borderId="0" applyFont="0" applyFill="0" applyBorder="0" applyAlignment="0" applyProtection="0"/>
    <xf numFmtId="298" fontId="1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172" fillId="0" borderId="0" applyFont="0" applyFill="0" applyBorder="0" applyAlignment="0" applyProtection="0"/>
    <xf numFmtId="217" fontId="173" fillId="0" borderId="0">
      <alignment horizontal="centerContinuous" vertical="center"/>
    </xf>
    <xf numFmtId="191" fontId="107" fillId="0" borderId="0" applyFont="0" applyFill="0" applyBorder="0" applyAlignment="0" applyProtection="0"/>
    <xf numFmtId="194" fontId="70" fillId="0" borderId="0" applyFont="0" applyFill="0" applyBorder="0" applyAlignment="0" applyProtection="0"/>
    <xf numFmtId="0" fontId="32" fillId="22" borderId="0" applyNumberFormat="0" applyBorder="0" applyAlignment="0" applyProtection="0">
      <alignment vertical="center"/>
    </xf>
    <xf numFmtId="0" fontId="174" fillId="26" borderId="0" applyNumberFormat="0" applyFont="0" applyFill="0" applyBorder="0" applyAlignment="0">
      <alignment vertical="center"/>
    </xf>
    <xf numFmtId="1" fontId="76" fillId="0" borderId="0" applyNumberFormat="0" applyFont="0" applyFill="0" applyBorder="0" applyAlignment="0">
      <alignment vertical="center"/>
    </xf>
    <xf numFmtId="299" fontId="95" fillId="0" borderId="71" applyBorder="0">
      <alignment horizontal="center" vertical="center"/>
    </xf>
    <xf numFmtId="37" fontId="175" fillId="0" borderId="0"/>
    <xf numFmtId="0" fontId="76" fillId="0" borderId="20" applyNumberFormat="0" applyFont="0" applyBorder="0" applyProtection="0">
      <alignment horizontal="center" vertical="center"/>
    </xf>
    <xf numFmtId="0" fontId="72" fillId="0" borderId="0"/>
    <xf numFmtId="0" fontId="70" fillId="0" borderId="0" applyNumberFormat="0" applyFill="0" applyBorder="0" applyAlignment="0" applyProtection="0"/>
    <xf numFmtId="300" fontId="5" fillId="0" borderId="0"/>
    <xf numFmtId="301" fontId="78" fillId="0" borderId="0"/>
    <xf numFmtId="301" fontId="78" fillId="0" borderId="0"/>
    <xf numFmtId="301" fontId="78" fillId="0" borderId="0"/>
    <xf numFmtId="301" fontId="78" fillId="0" borderId="0"/>
    <xf numFmtId="301" fontId="78" fillId="0" borderId="0"/>
    <xf numFmtId="301" fontId="78" fillId="0" borderId="0"/>
    <xf numFmtId="302" fontId="10" fillId="0" borderId="0"/>
    <xf numFmtId="302" fontId="10" fillId="0" borderId="0"/>
    <xf numFmtId="303" fontId="10" fillId="0" borderId="0"/>
    <xf numFmtId="304" fontId="176" fillId="0" borderId="0"/>
    <xf numFmtId="304" fontId="176" fillId="0" borderId="0"/>
    <xf numFmtId="301" fontId="78" fillId="0" borderId="0"/>
    <xf numFmtId="301" fontId="78" fillId="0" borderId="0"/>
    <xf numFmtId="301" fontId="78" fillId="0" borderId="0"/>
    <xf numFmtId="0" fontId="10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0" fillId="0" borderId="0"/>
    <xf numFmtId="0" fontId="70" fillId="0" borderId="0" applyNumberFormat="0" applyFill="0" applyBorder="0" applyAlignment="0" applyProtection="0"/>
    <xf numFmtId="0" fontId="70" fillId="0" borderId="0"/>
    <xf numFmtId="0" fontId="177" fillId="0" borderId="0"/>
    <xf numFmtId="0" fontId="177" fillId="0" borderId="0"/>
    <xf numFmtId="305" fontId="177" fillId="0" borderId="0"/>
    <xf numFmtId="179" fontId="70" fillId="0" borderId="0">
      <alignment horizontal="left"/>
      <protection locked="0"/>
    </xf>
    <xf numFmtId="179" fontId="70" fillId="0" borderId="0">
      <alignment horizontal="left"/>
      <protection locked="0"/>
    </xf>
    <xf numFmtId="0" fontId="177" fillId="0" borderId="0"/>
    <xf numFmtId="0" fontId="70" fillId="0" borderId="0"/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179" fontId="178" fillId="0" borderId="0"/>
    <xf numFmtId="0" fontId="70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/>
    <xf numFmtId="0" fontId="5" fillId="0" borderId="0" applyNumberFormat="0" applyFont="0" applyFill="0" applyBorder="0" applyAlignment="0" applyProtection="0"/>
    <xf numFmtId="0" fontId="10" fillId="0" borderId="0"/>
    <xf numFmtId="0" fontId="5" fillId="0" borderId="0"/>
    <xf numFmtId="0" fontId="78" fillId="0" borderId="0"/>
    <xf numFmtId="0" fontId="42" fillId="20" borderId="9" applyNumberFormat="0" applyAlignment="0" applyProtection="0">
      <alignment vertical="center"/>
    </xf>
    <xf numFmtId="0" fontId="42" fillId="20" borderId="9" applyNumberFormat="0" applyAlignment="0" applyProtection="0">
      <alignment vertical="center"/>
    </xf>
    <xf numFmtId="0" fontId="42" fillId="20" borderId="9" applyNumberFormat="0" applyAlignment="0" applyProtection="0">
      <alignment vertical="center"/>
    </xf>
    <xf numFmtId="306" fontId="14" fillId="40" borderId="70">
      <alignment horizontal="center"/>
    </xf>
    <xf numFmtId="306" fontId="14" fillId="40" borderId="70">
      <alignment horizontal="center"/>
    </xf>
    <xf numFmtId="306" fontId="14" fillId="40" borderId="70">
      <alignment horizontal="center"/>
    </xf>
    <xf numFmtId="0" fontId="10" fillId="0" borderId="0"/>
    <xf numFmtId="0" fontId="70" fillId="26" borderId="69" applyBorder="0">
      <alignment horizontal="center"/>
      <protection locked="0"/>
    </xf>
    <xf numFmtId="0" fontId="177" fillId="0" borderId="0">
      <alignment horizontal="center"/>
    </xf>
    <xf numFmtId="0" fontId="10" fillId="0" borderId="0"/>
    <xf numFmtId="14" fontId="120" fillId="0" borderId="0">
      <alignment horizontal="center" wrapText="1"/>
      <protection locked="0"/>
    </xf>
    <xf numFmtId="307" fontId="5" fillId="0" borderId="0">
      <protection locked="0"/>
    </xf>
    <xf numFmtId="10" fontId="70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" fillId="0" borderId="0" applyNumberFormat="0" applyFont="0" applyFill="0" applyBorder="0" applyAlignment="0" applyProtection="0"/>
    <xf numFmtId="206" fontId="177" fillId="0" borderId="0"/>
    <xf numFmtId="308" fontId="70" fillId="0" borderId="0" applyFill="0" applyBorder="0" applyProtection="0"/>
    <xf numFmtId="0" fontId="179" fillId="26" borderId="0" applyNumberFormat="0">
      <alignment vertical="center"/>
    </xf>
    <xf numFmtId="309" fontId="180" fillId="0" borderId="0"/>
    <xf numFmtId="0" fontId="170" fillId="26" borderId="0"/>
    <xf numFmtId="0" fontId="10" fillId="0" borderId="0"/>
    <xf numFmtId="0" fontId="73" fillId="0" borderId="0" applyNumberFormat="0" applyFont="0" applyFill="0" applyBorder="0" applyAlignment="0" applyProtection="0">
      <alignment horizontal="left"/>
    </xf>
    <xf numFmtId="15" fontId="73" fillId="0" borderId="0" applyFont="0" applyFill="0" applyBorder="0" applyAlignment="0" applyProtection="0"/>
    <xf numFmtId="4" fontId="73" fillId="0" borderId="0" applyFont="0" applyFill="0" applyBorder="0" applyAlignment="0" applyProtection="0"/>
    <xf numFmtId="0" fontId="97" fillId="0" borderId="25">
      <alignment horizontal="center"/>
    </xf>
    <xf numFmtId="3" fontId="73" fillId="0" borderId="0" applyFont="0" applyFill="0" applyBorder="0" applyAlignment="0" applyProtection="0"/>
    <xf numFmtId="0" fontId="73" fillId="45" borderId="0" applyNumberFormat="0" applyFont="0" applyBorder="0" applyAlignment="0" applyProtection="0"/>
    <xf numFmtId="0" fontId="10" fillId="0" borderId="0"/>
    <xf numFmtId="194" fontId="108" fillId="0" borderId="0" applyFont="0" applyFill="0" applyBorder="0" applyAlignment="0" applyProtection="0"/>
    <xf numFmtId="194" fontId="108" fillId="0" borderId="0" applyFont="0" applyFill="0" applyBorder="0" applyAlignment="0" applyProtection="0"/>
    <xf numFmtId="310" fontId="181" fillId="0" borderId="29">
      <alignment vertical="center"/>
    </xf>
    <xf numFmtId="0" fontId="5" fillId="0" borderId="0" applyNumberFormat="0" applyFont="0" applyFill="0" applyBorder="0" applyAlignment="0" applyProtection="0"/>
    <xf numFmtId="0" fontId="72" fillId="0" borderId="0"/>
    <xf numFmtId="0" fontId="182" fillId="26" borderId="0"/>
    <xf numFmtId="306" fontId="70" fillId="0" borderId="0"/>
    <xf numFmtId="30" fontId="177" fillId="0" borderId="0" applyNumberFormat="0" applyFill="0" applyBorder="0" applyAlignment="0" applyProtection="0">
      <alignment horizontal="left"/>
    </xf>
    <xf numFmtId="38" fontId="73" fillId="0" borderId="0" applyFont="0" applyFill="0" applyBorder="0" applyAlignment="0" applyProtection="0"/>
    <xf numFmtId="49" fontId="183" fillId="26" borderId="0" applyBorder="0">
      <alignment horizontal="centerContinuous"/>
    </xf>
    <xf numFmtId="311" fontId="5" fillId="0" borderId="0" applyFont="0" applyFill="0" applyBorder="0" applyAlignment="0" applyProtection="0"/>
    <xf numFmtId="194" fontId="70" fillId="0" borderId="0" applyFont="0" applyFill="0" applyBorder="0" applyAlignment="0" applyProtection="0"/>
    <xf numFmtId="0" fontId="10" fillId="0" borderId="0"/>
    <xf numFmtId="0" fontId="10" fillId="0" borderId="0"/>
    <xf numFmtId="312" fontId="74" fillId="0" borderId="0" applyFont="0" applyFill="0" applyBorder="0" applyAlignment="0" applyProtection="0"/>
    <xf numFmtId="313" fontId="7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7" fillId="0" borderId="72" applyFont="0" applyFill="0" applyBorder="0" applyAlignment="0" applyProtection="0">
      <alignment horizontal="center" vertical="center"/>
    </xf>
    <xf numFmtId="314" fontId="7" fillId="0" borderId="72" applyFont="0" applyFill="0" applyBorder="0" applyAlignment="0" applyProtection="0">
      <alignment horizontal="center" vertical="center"/>
    </xf>
    <xf numFmtId="0" fontId="10" fillId="0" borderId="0"/>
    <xf numFmtId="0" fontId="5" fillId="0" borderId="0" applyNumberFormat="0" applyFont="0" applyFill="0" applyBorder="0" applyAlignment="0" applyProtection="0"/>
    <xf numFmtId="0" fontId="73" fillId="0" borderId="0"/>
    <xf numFmtId="0" fontId="184" fillId="0" borderId="0">
      <alignment horizontal="center" vertical="center"/>
    </xf>
    <xf numFmtId="0" fontId="10" fillId="0" borderId="0"/>
    <xf numFmtId="0" fontId="185" fillId="0" borderId="0"/>
    <xf numFmtId="0" fontId="171" fillId="0" borderId="0"/>
    <xf numFmtId="0" fontId="186" fillId="26" borderId="0" applyProtection="0">
      <alignment horizontal="centerContinuous" vertical="center"/>
      <protection hidden="1"/>
    </xf>
    <xf numFmtId="40" fontId="187" fillId="0" borderId="0" applyBorder="0">
      <alignment horizontal="right"/>
    </xf>
    <xf numFmtId="0" fontId="70" fillId="26" borderId="69" applyBorder="0">
      <alignment horizontal="center"/>
    </xf>
    <xf numFmtId="0" fontId="70" fillId="26" borderId="69" applyBorder="0">
      <alignment horizontal="center"/>
    </xf>
    <xf numFmtId="315" fontId="5" fillId="0" borderId="0" applyFont="0" applyFill="0" applyBorder="0" applyAlignment="0" applyProtection="0"/>
    <xf numFmtId="40" fontId="73" fillId="0" borderId="0" applyFont="0" applyFill="0" applyBorder="0" applyAlignment="0" applyProtection="0"/>
    <xf numFmtId="0" fontId="188" fillId="0" borderId="0" applyBorder="0" applyProtection="0">
      <alignment vertical="center"/>
    </xf>
    <xf numFmtId="0" fontId="188" fillId="0" borderId="73" applyBorder="0" applyProtection="0">
      <alignment horizontal="right" vertical="center"/>
    </xf>
    <xf numFmtId="0" fontId="189" fillId="42" borderId="0" applyBorder="0" applyProtection="0">
      <alignment horizontal="centerContinuous" vertical="center"/>
    </xf>
    <xf numFmtId="0" fontId="189" fillId="46" borderId="73" applyBorder="0" applyProtection="0">
      <alignment horizontal="centerContinuous" vertical="center"/>
    </xf>
    <xf numFmtId="0" fontId="190" fillId="0" borderId="0" applyFill="0" applyBorder="0" applyProtection="0">
      <alignment horizontal="left"/>
    </xf>
    <xf numFmtId="0" fontId="191" fillId="0" borderId="19" applyFill="0" applyBorder="0" applyProtection="0">
      <alignment horizontal="left" vertical="top"/>
    </xf>
    <xf numFmtId="316" fontId="192" fillId="0" borderId="0">
      <alignment horizontal="center"/>
    </xf>
    <xf numFmtId="317" fontId="5" fillId="0" borderId="0">
      <alignment horizontal="center"/>
    </xf>
    <xf numFmtId="317" fontId="5" fillId="0" borderId="0">
      <alignment horizontal="center"/>
    </xf>
    <xf numFmtId="49" fontId="70" fillId="0" borderId="0" applyFont="0" applyFill="0" applyBorder="0" applyAlignment="0" applyProtection="0"/>
    <xf numFmtId="0" fontId="69" fillId="0" borderId="0"/>
    <xf numFmtId="0" fontId="37" fillId="0" borderId="0" applyNumberFormat="0" applyFill="0" applyBorder="0" applyAlignment="0" applyProtection="0">
      <alignment vertical="center"/>
    </xf>
    <xf numFmtId="0" fontId="193" fillId="0" borderId="0" applyFill="0" applyBorder="0" applyProtection="0">
      <alignment horizontal="centerContinuous" vertical="center"/>
    </xf>
    <xf numFmtId="0" fontId="74" fillId="31" borderId="0" applyFill="0" applyBorder="0" applyProtection="0">
      <alignment horizontal="center" vertical="center"/>
    </xf>
    <xf numFmtId="0" fontId="194" fillId="26" borderId="0">
      <alignment horizontal="centerContinuous"/>
    </xf>
    <xf numFmtId="0" fontId="112" fillId="0" borderId="0"/>
    <xf numFmtId="318" fontId="108" fillId="0" borderId="0" applyFill="0" applyBorder="0">
      <alignment horizontal="centerContinuous"/>
    </xf>
    <xf numFmtId="319" fontId="5" fillId="0" borderId="11">
      <alignment vertical="center"/>
    </xf>
    <xf numFmtId="319" fontId="5" fillId="0" borderId="11">
      <alignment vertical="center"/>
    </xf>
    <xf numFmtId="319" fontId="5" fillId="0" borderId="11">
      <alignment vertical="center"/>
    </xf>
    <xf numFmtId="319" fontId="5" fillId="0" borderId="11">
      <alignment vertical="center"/>
    </xf>
    <xf numFmtId="286" fontId="5" fillId="0" borderId="74">
      <protection locked="0"/>
    </xf>
    <xf numFmtId="0" fontId="70" fillId="0" borderId="60" applyNumberFormat="0" applyFont="0" applyFill="0" applyAlignment="0" applyProtection="0"/>
    <xf numFmtId="0" fontId="70" fillId="0" borderId="60" applyNumberFormat="0" applyFont="0" applyFill="0" applyAlignment="0" applyProtection="0"/>
    <xf numFmtId="185" fontId="93" fillId="0" borderId="74">
      <protection locked="0"/>
    </xf>
    <xf numFmtId="185" fontId="93" fillId="0" borderId="74">
      <protection locked="0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320" fontId="20" fillId="0" borderId="74">
      <protection locked="0"/>
    </xf>
    <xf numFmtId="258" fontId="121" fillId="26" borderId="0"/>
    <xf numFmtId="49" fontId="195" fillId="26" borderId="0" applyBorder="0">
      <alignment horizontal="right"/>
    </xf>
    <xf numFmtId="0" fontId="196" fillId="0" borderId="59">
      <alignment horizontal="left"/>
    </xf>
    <xf numFmtId="0" fontId="5" fillId="0" borderId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9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8" fillId="0" borderId="0">
      <protection locked="0"/>
    </xf>
    <xf numFmtId="18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99" fillId="0" borderId="29">
      <alignment vertical="center"/>
    </xf>
    <xf numFmtId="49" fontId="46" fillId="0" borderId="11">
      <alignment horizontal="center" vertical="center"/>
    </xf>
    <xf numFmtId="49" fontId="46" fillId="0" borderId="11">
      <alignment horizontal="center"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2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1" fontId="5" fillId="0" borderId="11">
      <alignment vertical="center"/>
    </xf>
    <xf numFmtId="323" fontId="5" fillId="0" borderId="11">
      <alignment vertical="center"/>
    </xf>
    <xf numFmtId="323" fontId="5" fillId="0" borderId="11">
      <alignment vertical="center"/>
    </xf>
    <xf numFmtId="324" fontId="10" fillId="0" borderId="0"/>
    <xf numFmtId="3" fontId="45" fillId="0" borderId="39" applyFill="0" applyBorder="0" applyAlignment="0" applyProtection="0">
      <alignment horizontal="centerContinuous" vertical="center"/>
    </xf>
    <xf numFmtId="3" fontId="45" fillId="0" borderId="39" applyFill="0" applyBorder="0" applyAlignment="0" applyProtection="0">
      <alignment horizontal="centerContinuous" vertical="center"/>
    </xf>
    <xf numFmtId="3" fontId="45" fillId="0" borderId="39" applyFill="0" applyBorder="0" applyAlignment="0" applyProtection="0">
      <alignment horizontal="centerContinuous"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8" fillId="0" borderId="75">
      <alignment horizontal="center"/>
    </xf>
    <xf numFmtId="0" fontId="78" fillId="0" borderId="75">
      <alignment horizontal="center"/>
    </xf>
    <xf numFmtId="0" fontId="78" fillId="0" borderId="75">
      <alignment horizontal="center"/>
    </xf>
    <xf numFmtId="325" fontId="200" fillId="0" borderId="29">
      <alignment vertical="center"/>
    </xf>
    <xf numFmtId="325" fontId="200" fillId="0" borderId="29">
      <alignment vertical="center"/>
    </xf>
    <xf numFmtId="0" fontId="78" fillId="0" borderId="75">
      <alignment horizontal="center"/>
    </xf>
    <xf numFmtId="0" fontId="78" fillId="0" borderId="75">
      <alignment horizontal="center"/>
    </xf>
    <xf numFmtId="0" fontId="78" fillId="0" borderId="75">
      <alignment horizont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0" fontId="30" fillId="20" borderId="1" applyNumberFormat="0" applyAlignment="0" applyProtection="0">
      <alignment vertical="center"/>
    </xf>
    <xf numFmtId="326" fontId="10" fillId="0" borderId="0">
      <protection locked="0"/>
    </xf>
    <xf numFmtId="327" fontId="201" fillId="0" borderId="0">
      <protection locked="0"/>
    </xf>
    <xf numFmtId="327" fontId="201" fillId="0" borderId="0">
      <protection locked="0"/>
    </xf>
    <xf numFmtId="327" fontId="201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96" fillId="0" borderId="0">
      <protection locked="0"/>
    </xf>
    <xf numFmtId="0" fontId="25" fillId="0" borderId="0" applyBorder="0" applyAlignment="0"/>
    <xf numFmtId="0" fontId="25" fillId="0" borderId="15" applyBorder="0" applyAlignment="0">
      <alignment horizontal="center"/>
    </xf>
    <xf numFmtId="0" fontId="25" fillId="0" borderId="76"/>
    <xf numFmtId="0" fontId="202" fillId="0" borderId="0"/>
    <xf numFmtId="0" fontId="203" fillId="0" borderId="77" applyBorder="0">
      <alignment horizontal="distributed"/>
      <protection locked="0"/>
    </xf>
    <xf numFmtId="0" fontId="103" fillId="0" borderId="0" applyNumberFormat="0" applyFont="0" applyFill="0" applyBorder="0" applyAlignment="0" applyProtection="0">
      <alignment horizontal="center" vertical="center"/>
    </xf>
    <xf numFmtId="37" fontId="76" fillId="0" borderId="78">
      <alignment horizontal="center" vertical="center"/>
    </xf>
    <xf numFmtId="37" fontId="76" fillId="0" borderId="56" applyAlignment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328" fontId="5" fillId="0" borderId="0"/>
    <xf numFmtId="0" fontId="49" fillId="0" borderId="0"/>
    <xf numFmtId="0" fontId="53" fillId="0" borderId="29">
      <alignment vertical="center"/>
    </xf>
    <xf numFmtId="0" fontId="204" fillId="0" borderId="0"/>
    <xf numFmtId="329" fontId="70" fillId="0" borderId="68">
      <alignment horizontal="right" vertical="center" shrinkToFit="1"/>
    </xf>
    <xf numFmtId="329" fontId="70" fillId="0" borderId="68">
      <alignment horizontal="right" vertical="center" shrinkToFit="1"/>
    </xf>
    <xf numFmtId="330" fontId="10" fillId="0" borderId="0"/>
    <xf numFmtId="0" fontId="5" fillId="0" borderId="0">
      <protection locked="0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93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3" fontId="73" fillId="0" borderId="79">
      <alignment horizontal="center"/>
    </xf>
    <xf numFmtId="0" fontId="10" fillId="0" borderId="0" applyFont="0" applyFill="0" applyBorder="0" applyAlignment="0" applyProtection="0"/>
    <xf numFmtId="0" fontId="140" fillId="0" borderId="0" applyFont="0" applyAlignment="0">
      <alignment horizontal="left"/>
    </xf>
    <xf numFmtId="187" fontId="5" fillId="0" borderId="0" applyFill="0" applyBorder="0">
      <alignment horizontal="center" vertical="center"/>
    </xf>
    <xf numFmtId="177" fontId="5" fillId="0" borderId="37" applyFill="0" applyBorder="0">
      <alignment horizontal="center" vertical="center"/>
      <protection locked="0"/>
    </xf>
    <xf numFmtId="217" fontId="5" fillId="0" borderId="19" applyFill="0" applyBorder="0">
      <alignment horizontal="center"/>
      <protection locked="0"/>
    </xf>
    <xf numFmtId="262" fontId="5" fillId="0" borderId="19" applyFill="0" applyBorder="0">
      <alignment horizontal="center"/>
      <protection locked="0"/>
    </xf>
    <xf numFmtId="331" fontId="5" fillId="0" borderId="80">
      <alignment horizontal="center"/>
      <protection locked="0"/>
    </xf>
    <xf numFmtId="332" fontId="5" fillId="0" borderId="80">
      <alignment horizontal="center"/>
      <protection locked="0"/>
    </xf>
    <xf numFmtId="331" fontId="5" fillId="0" borderId="80">
      <alignment horizontal="center"/>
      <protection locked="0"/>
    </xf>
    <xf numFmtId="192" fontId="5" fillId="0" borderId="80">
      <alignment horizontal="center"/>
      <protection locked="0"/>
    </xf>
    <xf numFmtId="241" fontId="5" fillId="0" borderId="28" applyFill="0" applyBorder="0">
      <alignment horizontal="center" vertical="center"/>
      <protection locked="0"/>
    </xf>
    <xf numFmtId="241" fontId="5" fillId="0" borderId="28" applyFill="0" applyBorder="0">
      <alignment horizontal="center" vertical="center"/>
      <protection locked="0"/>
    </xf>
    <xf numFmtId="0" fontId="93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205" fillId="0" borderId="0" applyProtection="0"/>
    <xf numFmtId="0" fontId="20" fillId="0" borderId="0"/>
    <xf numFmtId="0" fontId="50" fillId="0" borderId="0" applyFont="0"/>
    <xf numFmtId="0" fontId="42" fillId="20" borderId="9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2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6" fillId="0" borderId="0" applyNumberFormat="0" applyFill="0" applyBorder="0" applyAlignment="0" applyProtection="0"/>
    <xf numFmtId="40" fontId="207" fillId="0" borderId="0" applyFont="0" applyFill="0" applyBorder="0" applyAlignment="0" applyProtection="0"/>
    <xf numFmtId="38" fontId="207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20" fillId="0" borderId="65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292" fontId="5" fillId="0" borderId="0">
      <alignment vertical="center"/>
    </xf>
    <xf numFmtId="333" fontId="95" fillId="0" borderId="56" applyBorder="0">
      <alignment horizontal="centerContinuous" vertical="center"/>
    </xf>
    <xf numFmtId="0" fontId="98" fillId="0" borderId="73" applyNumberFormat="0" applyBorder="0" applyAlignment="0">
      <alignment horizontal="center" vertical="center"/>
    </xf>
    <xf numFmtId="0" fontId="103" fillId="0" borderId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7" fillId="21" borderId="2" applyNumberFormat="0" applyFont="0" applyAlignment="0" applyProtection="0">
      <alignment vertical="center"/>
    </xf>
    <xf numFmtId="0" fontId="207" fillId="0" borderId="0" applyFont="0" applyFill="0" applyBorder="0" applyAlignment="0" applyProtection="0"/>
    <xf numFmtId="0" fontId="207" fillId="0" borderId="0" applyFont="0" applyFill="0" applyBorder="0" applyAlignment="0" applyProtection="0"/>
    <xf numFmtId="334" fontId="208" fillId="0" borderId="0" applyFont="0" applyFill="0" applyBorder="0" applyAlignment="0" applyProtection="0"/>
    <xf numFmtId="335" fontId="208" fillId="0" borderId="0" applyFont="0" applyFill="0" applyBorder="0" applyAlignment="0" applyProtection="0"/>
    <xf numFmtId="4" fontId="209" fillId="0" borderId="39" applyFont="0" applyBorder="0" applyAlignment="0">
      <alignment vertical="center"/>
    </xf>
    <xf numFmtId="4" fontId="209" fillId="0" borderId="39" applyFont="0" applyBorder="0" applyAlignment="0">
      <alignment vertical="center"/>
    </xf>
    <xf numFmtId="41" fontId="78" fillId="0" borderId="11" applyNumberFormat="0" applyFont="0" applyFill="0" applyBorder="0" applyProtection="0">
      <alignment horizontal="distributed"/>
    </xf>
    <xf numFmtId="41" fontId="78" fillId="0" borderId="11" applyNumberFormat="0" applyFont="0" applyFill="0" applyBorder="0" applyProtection="0">
      <alignment horizontal="distributed"/>
    </xf>
    <xf numFmtId="219" fontId="10" fillId="0" borderId="0">
      <protection locked="0"/>
    </xf>
    <xf numFmtId="185" fontId="104" fillId="0" borderId="0">
      <protection locked="0"/>
    </xf>
    <xf numFmtId="185" fontId="104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19" fontId="10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104" fillId="0" borderId="0">
      <protection locked="0"/>
    </xf>
    <xf numFmtId="185" fontId="104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104" fillId="0" borderId="0">
      <protection locked="0"/>
    </xf>
    <xf numFmtId="336" fontId="5" fillId="0" borderId="0">
      <protection locked="0"/>
    </xf>
    <xf numFmtId="336" fontId="5" fillId="0" borderId="0">
      <protection locked="0"/>
    </xf>
    <xf numFmtId="0" fontId="104" fillId="0" borderId="0">
      <protection locked="0"/>
    </xf>
    <xf numFmtId="336" fontId="5" fillId="0" borderId="0">
      <protection locked="0"/>
    </xf>
    <xf numFmtId="336" fontId="5" fillId="0" borderId="0">
      <protection locked="0"/>
    </xf>
    <xf numFmtId="0" fontId="5" fillId="0" borderId="0">
      <protection locked="0"/>
    </xf>
    <xf numFmtId="336" fontId="5" fillId="0" borderId="0">
      <protection locked="0"/>
    </xf>
    <xf numFmtId="336" fontId="5" fillId="0" borderId="0">
      <protection locked="0"/>
    </xf>
    <xf numFmtId="0" fontId="5" fillId="0" borderId="0">
      <protection locked="0"/>
    </xf>
    <xf numFmtId="0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185" fontId="10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4" fontId="9" fillId="0" borderId="0">
      <protection locked="0"/>
    </xf>
    <xf numFmtId="224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9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225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337" fontId="78" fillId="0" borderId="0" applyFont="0" applyFill="0" applyBorder="0" applyProtection="0">
      <alignment horizontal="center" vertical="center"/>
    </xf>
    <xf numFmtId="338" fontId="78" fillId="0" borderId="0" applyFont="0" applyFill="0" applyBorder="0" applyProtection="0">
      <alignment horizontal="center" vertical="center"/>
    </xf>
    <xf numFmtId="9" fontId="49" fillId="31" borderId="0" applyFill="0" applyBorder="0" applyProtection="0">
      <alignment horizontal="right"/>
    </xf>
    <xf numFmtId="206" fontId="78" fillId="0" borderId="0" applyFont="0" applyFill="0" applyBorder="0" applyProtection="0">
      <alignment horizontal="center" vertical="center"/>
    </xf>
    <xf numFmtId="10" fontId="49" fillId="0" borderId="0" applyFill="0" applyBorder="0" applyProtection="0">
      <alignment horizontal="right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10" fillId="0" borderId="0" applyFont="0" applyFill="0" applyBorder="0" applyAlignment="0" applyProtection="0">
      <alignment vertical="center"/>
    </xf>
    <xf numFmtId="9" fontId="21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212" fillId="0" borderId="0"/>
    <xf numFmtId="194" fontId="93" fillId="0" borderId="0">
      <protection locked="0"/>
    </xf>
    <xf numFmtId="194" fontId="93" fillId="0" borderId="0">
      <protection locked="0"/>
    </xf>
    <xf numFmtId="194" fontId="93" fillId="0" borderId="0">
      <protection locked="0"/>
    </xf>
    <xf numFmtId="194" fontId="93" fillId="0" borderId="0">
      <protection locked="0"/>
    </xf>
    <xf numFmtId="194" fontId="93" fillId="0" borderId="0">
      <protection locked="0"/>
    </xf>
    <xf numFmtId="339" fontId="78" fillId="0" borderId="0" applyFont="0" applyFill="0" applyBorder="0" applyAlignment="0" applyProtection="0"/>
    <xf numFmtId="340" fontId="78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13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14" fillId="0" borderId="0" applyFill="0" applyAlignment="0">
      <alignment horizontal="center" vertical="center"/>
    </xf>
    <xf numFmtId="0" fontId="5" fillId="0" borderId="11" applyFont="0" applyBorder="0" applyAlignment="0">
      <alignment horizontal="center" vertical="center"/>
    </xf>
    <xf numFmtId="0" fontId="5" fillId="0" borderId="11" applyFont="0" applyBorder="0" applyAlignment="0">
      <alignment horizontal="center" vertical="center"/>
    </xf>
    <xf numFmtId="0" fontId="10" fillId="0" borderId="0"/>
    <xf numFmtId="0" fontId="215" fillId="0" borderId="0"/>
    <xf numFmtId="0" fontId="49" fillId="0" borderId="17" applyBorder="0"/>
    <xf numFmtId="49" fontId="203" fillId="0" borderId="81" applyFill="0" applyBorder="0">
      <alignment horizontal="center" vertical="center"/>
      <protection locked="0"/>
    </xf>
    <xf numFmtId="49" fontId="203" fillId="0" borderId="81" applyFill="0" applyBorder="0">
      <alignment horizontal="center" vertical="center"/>
      <protection locked="0"/>
    </xf>
    <xf numFmtId="49" fontId="203" fillId="0" borderId="81" applyFill="0" applyBorder="0">
      <alignment horizontal="center" vertical="center"/>
      <protection locked="0"/>
    </xf>
    <xf numFmtId="0" fontId="25" fillId="26" borderId="82">
      <alignment horizontal="distributed" vertical="center"/>
    </xf>
    <xf numFmtId="341" fontId="98" fillId="30" borderId="39" applyNumberFormat="0" applyBorder="0" applyAlignment="0">
      <alignment horizontal="centerContinuous" vertical="center"/>
    </xf>
    <xf numFmtId="341" fontId="98" fillId="30" borderId="39" applyNumberFormat="0" applyBorder="0" applyAlignment="0">
      <alignment horizontal="centerContinuous" vertical="center"/>
    </xf>
    <xf numFmtId="342" fontId="10" fillId="0" borderId="11">
      <alignment horizontal="center" vertical="center"/>
    </xf>
    <xf numFmtId="342" fontId="10" fillId="0" borderId="11">
      <alignment horizontal="center" vertical="center"/>
    </xf>
    <xf numFmtId="0" fontId="9" fillId="0" borderId="0" applyNumberFormat="0" applyFont="0" applyFill="0" applyBorder="0" applyProtection="0">
      <alignment horizontal="centerContinuous" vertical="center"/>
    </xf>
    <xf numFmtId="0" fontId="23" fillId="0" borderId="0" applyNumberFormat="0" applyFont="0" applyFill="0" applyBorder="0" applyProtection="0">
      <alignment horizontal="centerContinuous" vertical="center"/>
    </xf>
    <xf numFmtId="227" fontId="23" fillId="0" borderId="0" applyNumberFormat="0" applyFont="0" applyFill="0" applyBorder="0" applyProtection="0">
      <alignment horizontal="centerContinuous"/>
    </xf>
    <xf numFmtId="0" fontId="23" fillId="0" borderId="0" applyNumberFormat="0" applyFont="0" applyFill="0" applyBorder="0" applyProtection="0">
      <alignment horizontal="centerContinuous" vertical="center"/>
    </xf>
    <xf numFmtId="339" fontId="78" fillId="0" borderId="0" applyNumberFormat="0" applyFont="0" applyFill="0" applyBorder="0" applyProtection="0">
      <alignment horizontal="centerContinuous"/>
    </xf>
    <xf numFmtId="227" fontId="23" fillId="0" borderId="0" applyNumberFormat="0" applyFont="0" applyFill="0" applyBorder="0" applyProtection="0">
      <alignment horizontal="centerContinuous" vertical="center"/>
    </xf>
    <xf numFmtId="343" fontId="10" fillId="0" borderId="36" applyNumberFormat="0" applyBorder="0" applyAlignment="0"/>
    <xf numFmtId="343" fontId="10" fillId="0" borderId="36" applyNumberFormat="0" applyBorder="0" applyAlignment="0"/>
    <xf numFmtId="177" fontId="44" fillId="0" borderId="29">
      <alignment vertical="center"/>
    </xf>
    <xf numFmtId="3" fontId="78" fillId="0" borderId="11"/>
    <xf numFmtId="3" fontId="78" fillId="0" borderId="11"/>
    <xf numFmtId="0" fontId="78" fillId="0" borderId="11"/>
    <xf numFmtId="0" fontId="78" fillId="0" borderId="11"/>
    <xf numFmtId="3" fontId="78" fillId="0" borderId="48"/>
    <xf numFmtId="3" fontId="78" fillId="0" borderId="48"/>
    <xf numFmtId="3" fontId="78" fillId="0" borderId="47"/>
    <xf numFmtId="3" fontId="78" fillId="0" borderId="47"/>
    <xf numFmtId="0" fontId="216" fillId="0" borderId="11"/>
    <xf numFmtId="0" fontId="216" fillId="0" borderId="11"/>
    <xf numFmtId="0" fontId="217" fillId="0" borderId="0">
      <alignment horizontal="center"/>
    </xf>
    <xf numFmtId="0" fontId="107" fillId="0" borderId="51">
      <alignment horizont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6" fillId="0" borderId="83"/>
    <xf numFmtId="0" fontId="46" fillId="0" borderId="83"/>
    <xf numFmtId="0" fontId="34" fillId="23" borderId="3" applyNumberFormat="0" applyAlignment="0" applyProtection="0">
      <alignment vertical="center"/>
    </xf>
    <xf numFmtId="0" fontId="34" fillId="23" borderId="3" applyNumberFormat="0" applyAlignment="0" applyProtection="0">
      <alignment vertical="center"/>
    </xf>
    <xf numFmtId="0" fontId="34" fillId="23" borderId="3" applyNumberFormat="0" applyAlignment="0" applyProtection="0">
      <alignment vertical="center"/>
    </xf>
    <xf numFmtId="227" fontId="218" fillId="0" borderId="84">
      <alignment vertical="center"/>
    </xf>
    <xf numFmtId="227" fontId="218" fillId="0" borderId="84">
      <alignment vertical="center"/>
    </xf>
    <xf numFmtId="227" fontId="218" fillId="0" borderId="84">
      <alignment vertical="center"/>
    </xf>
    <xf numFmtId="182" fontId="219" fillId="0" borderId="85">
      <alignment vertical="center"/>
    </xf>
    <xf numFmtId="182" fontId="219" fillId="0" borderId="85">
      <alignment vertical="center"/>
    </xf>
    <xf numFmtId="182" fontId="219" fillId="0" borderId="85">
      <alignment vertical="center"/>
    </xf>
    <xf numFmtId="0" fontId="174" fillId="0" borderId="0" applyProtection="0">
      <alignment vertical="center"/>
      <protection locked="0"/>
    </xf>
    <xf numFmtId="0" fontId="202" fillId="0" borderId="18"/>
    <xf numFmtId="4" fontId="202" fillId="0" borderId="17"/>
    <xf numFmtId="344" fontId="5" fillId="0" borderId="17"/>
    <xf numFmtId="0" fontId="5" fillId="0" borderId="17"/>
    <xf numFmtId="227" fontId="9" fillId="0" borderId="86" applyFont="0" applyFill="0" applyBorder="0" applyAlignment="0" applyProtection="0">
      <alignment vertical="center"/>
    </xf>
    <xf numFmtId="345" fontId="9" fillId="0" borderId="86" applyFont="0" applyFill="0" applyBorder="0" applyAlignment="0" applyProtection="0">
      <alignment vertical="center"/>
    </xf>
    <xf numFmtId="0" fontId="214" fillId="0" borderId="0" applyFill="0" applyBorder="0" applyProtection="0">
      <alignment horizontal="left" vertical="center"/>
    </xf>
    <xf numFmtId="3" fontId="220" fillId="0" borderId="0">
      <alignment vertical="center" wrapText="1"/>
    </xf>
    <xf numFmtId="3" fontId="221" fillId="0" borderId="0">
      <alignment vertical="center" wrapText="1"/>
    </xf>
    <xf numFmtId="0" fontId="22" fillId="0" borderId="0">
      <alignment vertical="center"/>
    </xf>
    <xf numFmtId="0" fontId="25" fillId="0" borderId="0"/>
    <xf numFmtId="0" fontId="9" fillId="0" borderId="15" applyFont="0" applyAlignment="0" applyProtection="0">
      <alignment vertical="center"/>
    </xf>
    <xf numFmtId="1" fontId="23" fillId="0" borderId="0" applyFont="0" applyFill="0" applyBorder="0" applyProtection="0">
      <alignment horizontal="centerContinuous" vertical="center"/>
    </xf>
    <xf numFmtId="220" fontId="222" fillId="0" borderId="0">
      <alignment vertical="center"/>
    </xf>
    <xf numFmtId="346" fontId="201" fillId="0" borderId="0">
      <alignment vertical="center"/>
    </xf>
    <xf numFmtId="346" fontId="201" fillId="0" borderId="0">
      <alignment vertical="center"/>
    </xf>
    <xf numFmtId="346" fontId="201" fillId="0" borderId="0">
      <alignment vertical="center"/>
    </xf>
    <xf numFmtId="220" fontId="222" fillId="0" borderId="0">
      <alignment vertical="center"/>
    </xf>
    <xf numFmtId="220" fontId="222" fillId="0" borderId="0">
      <alignment vertical="center"/>
    </xf>
    <xf numFmtId="0" fontId="48" fillId="0" borderId="11" applyFont="0" applyFill="0" applyBorder="0" applyAlignment="0" applyProtection="0">
      <alignment horizontal="centerContinuous" vertical="center"/>
    </xf>
    <xf numFmtId="0" fontId="23" fillId="0" borderId="0" applyFont="0" applyFill="0" applyBorder="0" applyProtection="0">
      <alignment horizontal="centerContinuous" vertical="center"/>
    </xf>
    <xf numFmtId="217" fontId="48" fillId="0" borderId="0" applyFont="0" applyFill="0" applyBorder="0" applyProtection="0">
      <alignment horizontal="centerContinuous" vertical="center"/>
    </xf>
    <xf numFmtId="217" fontId="23" fillId="0" borderId="0" applyFont="0" applyFill="0" applyBorder="0" applyProtection="0">
      <alignment horizontal="centerContinuous" vertical="center"/>
    </xf>
    <xf numFmtId="217" fontId="23" fillId="0" borderId="0" applyFont="0" applyFill="0" applyBorder="0" applyProtection="0">
      <alignment horizontal="centerContinuous" vertical="center"/>
    </xf>
    <xf numFmtId="347" fontId="23" fillId="0" borderId="29" applyFont="0" applyFill="0" applyBorder="0" applyProtection="0">
      <alignment horizontal="right" vertical="center"/>
      <protection locked="0"/>
    </xf>
    <xf numFmtId="347" fontId="2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27" fontId="10" fillId="0" borderId="0" applyFont="0" applyFill="0" applyBorder="0" applyAlignment="0" applyProtection="0"/>
    <xf numFmtId="200" fontId="5" fillId="0" borderId="0" applyFont="0" applyFill="0" applyBorder="0" applyAlignment="0" applyProtection="0"/>
    <xf numFmtId="41" fontId="77" fillId="0" borderId="0" applyFont="0" applyFill="0" applyBorder="0" applyAlignment="0" applyProtection="0">
      <alignment vertical="center"/>
    </xf>
    <xf numFmtId="194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200" fontId="5" fillId="0" borderId="0" applyFont="0" applyFill="0" applyBorder="0" applyAlignment="0" applyProtection="0"/>
    <xf numFmtId="194" fontId="10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200" fontId="5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223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2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192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" fillId="0" borderId="0" applyFont="0" applyFill="0" applyBorder="0" applyAlignment="0" applyProtection="0"/>
    <xf numFmtId="348" fontId="10" fillId="0" borderId="0" applyFont="0" applyFill="0" applyBorder="0" applyAlignment="0" applyProtection="0"/>
    <xf numFmtId="348" fontId="10" fillId="0" borderId="0" applyFont="0" applyFill="0" applyBorder="0" applyAlignment="0" applyProtection="0"/>
    <xf numFmtId="0" fontId="5" fillId="0" borderId="0" applyFont="0" applyFill="0" applyBorder="0" applyAlignment="0" applyProtection="0"/>
    <xf numFmtId="41" fontId="6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349" fontId="212" fillId="0" borderId="0"/>
    <xf numFmtId="41" fontId="5" fillId="0" borderId="0" applyFont="0" applyFill="0" applyBorder="0" applyAlignment="0" applyProtection="0">
      <alignment vertical="center"/>
    </xf>
    <xf numFmtId="41" fontId="210" fillId="0" borderId="0" applyFont="0" applyFill="0" applyBorder="0" applyAlignment="0" applyProtection="0">
      <alignment vertical="center"/>
    </xf>
    <xf numFmtId="41" fontId="2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25" fillId="0" borderId="0" applyFont="0" applyFill="0" applyBorder="0" applyAlignment="0" applyProtection="0">
      <alignment vertical="center"/>
    </xf>
    <xf numFmtId="41" fontId="225" fillId="0" borderId="0" applyFont="0" applyFill="0" applyBorder="0" applyAlignment="0" applyProtection="0">
      <alignment vertical="center"/>
    </xf>
    <xf numFmtId="41" fontId="2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350" fontId="14" fillId="0" borderId="0" applyFont="0" applyFill="0" applyBorder="0" applyAlignment="0" applyProtection="0"/>
    <xf numFmtId="0" fontId="70" fillId="0" borderId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0" fillId="0" borderId="55"/>
    <xf numFmtId="0" fontId="226" fillId="0" borderId="29">
      <alignment vertical="center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38" fontId="73" fillId="0" borderId="0" applyFill="0" applyBorder="0" applyAlignment="0" applyProtection="0"/>
    <xf numFmtId="0" fontId="227" fillId="0" borderId="81" applyBorder="0">
      <alignment horizontal="distributed" vertical="center"/>
      <protection locked="0"/>
    </xf>
    <xf numFmtId="0" fontId="227" fillId="0" borderId="81" applyBorder="0">
      <alignment horizontal="distributed" vertical="center"/>
      <protection locked="0"/>
    </xf>
    <xf numFmtId="0" fontId="227" fillId="0" borderId="81" applyBorder="0">
      <alignment horizontal="distributed" vertical="center"/>
      <protection locked="0"/>
    </xf>
    <xf numFmtId="351" fontId="20" fillId="0" borderId="0">
      <alignment horizontal="left" vertical="center"/>
    </xf>
    <xf numFmtId="0" fontId="52" fillId="0" borderId="4" applyNumberFormat="0" applyFill="0" applyAlignment="0" applyProtection="0">
      <alignment vertical="center"/>
    </xf>
    <xf numFmtId="0" fontId="52" fillId="0" borderId="4" applyNumberFormat="0" applyFill="0" applyAlignment="0" applyProtection="0">
      <alignment vertical="center"/>
    </xf>
    <xf numFmtId="0" fontId="52" fillId="0" borderId="4" applyNumberFormat="0" applyFill="0" applyAlignment="0" applyProtection="0">
      <alignment vertical="center"/>
    </xf>
    <xf numFmtId="352" fontId="20" fillId="0" borderId="0">
      <alignment horizontal="left" vertical="center"/>
    </xf>
    <xf numFmtId="353" fontId="20" fillId="0" borderId="0">
      <alignment horizontal="left" vertical="center"/>
    </xf>
    <xf numFmtId="354" fontId="20" fillId="0" borderId="0">
      <alignment horizontal="left" vertical="center"/>
    </xf>
    <xf numFmtId="0" fontId="228" fillId="0" borderId="0" applyNumberFormat="0" applyFill="0" applyBorder="0" applyAlignment="0" applyProtection="0">
      <alignment vertical="top"/>
      <protection locked="0"/>
    </xf>
    <xf numFmtId="0" fontId="229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73">
      <alignment vertical="center"/>
    </xf>
    <xf numFmtId="226" fontId="5" fillId="0" borderId="11" applyBorder="0">
      <alignment vertical="center"/>
    </xf>
    <xf numFmtId="226" fontId="5" fillId="0" borderId="11" applyBorder="0">
      <alignment vertical="center"/>
    </xf>
    <xf numFmtId="289" fontId="5" fillId="0" borderId="11" applyBorder="0">
      <alignment horizontal="left" vertical="center"/>
    </xf>
    <xf numFmtId="289" fontId="5" fillId="0" borderId="11" applyBorder="0">
      <alignment horizontal="left"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355" fontId="7" fillId="0" borderId="0" applyFill="0" applyBorder="0">
      <alignment horizontal="centerContinuous"/>
    </xf>
    <xf numFmtId="356" fontId="7" fillId="0" borderId="0" applyFill="0" applyBorder="0">
      <alignment horizontal="centerContinuous"/>
    </xf>
    <xf numFmtId="0" fontId="10" fillId="0" borderId="0" applyFont="0" applyFill="0" applyBorder="0" applyAlignment="0" applyProtection="0"/>
    <xf numFmtId="342" fontId="53" fillId="0" borderId="0" applyFont="0" applyFill="0" applyBorder="0" applyAlignment="0" applyProtection="0"/>
    <xf numFmtId="250" fontId="230" fillId="0" borderId="0" applyFont="0" applyFill="0" applyBorder="0" applyAlignment="0" applyProtection="0"/>
    <xf numFmtId="250" fontId="230" fillId="0" borderId="0" applyFont="0" applyFill="0" applyBorder="0" applyAlignment="0" applyProtection="0"/>
    <xf numFmtId="250" fontId="230" fillId="0" borderId="0" applyFont="0" applyFill="0" applyBorder="0" applyAlignment="0" applyProtection="0"/>
    <xf numFmtId="0" fontId="230" fillId="0" borderId="0" applyFont="0" applyFill="0" applyBorder="0" applyAlignment="0" applyProtection="0"/>
    <xf numFmtId="357" fontId="10" fillId="0" borderId="0" applyFont="0" applyFill="0" applyBorder="0" applyAlignment="0" applyProtection="0"/>
    <xf numFmtId="0" fontId="230" fillId="0" borderId="0" applyFont="0" applyFill="0" applyBorder="0" applyAlignment="0" applyProtection="0"/>
    <xf numFmtId="342" fontId="53" fillId="0" borderId="0" applyFont="0" applyFill="0" applyBorder="0" applyAlignment="0" applyProtection="0"/>
    <xf numFmtId="358" fontId="5" fillId="0" borderId="0" applyFont="0" applyFill="0" applyBorder="0" applyAlignment="0" applyProtection="0"/>
    <xf numFmtId="250" fontId="230" fillId="0" borderId="0" applyFont="0" applyFill="0" applyBorder="0" applyAlignment="0" applyProtection="0"/>
    <xf numFmtId="0" fontId="230" fillId="0" borderId="0" applyFont="0" applyFill="0" applyBorder="0" applyAlignment="0" applyProtection="0"/>
    <xf numFmtId="359" fontId="5" fillId="0" borderId="0" applyFont="0" applyFill="0" applyBorder="0" applyAlignment="0" applyProtection="0"/>
    <xf numFmtId="250" fontId="230" fillId="0" borderId="0" applyFont="0" applyFill="0" applyBorder="0" applyAlignment="0" applyProtection="0"/>
    <xf numFmtId="0" fontId="230" fillId="0" borderId="0" applyFont="0" applyFill="0" applyBorder="0" applyAlignment="0" applyProtection="0"/>
    <xf numFmtId="357" fontId="10" fillId="0" borderId="0" applyFont="0" applyFill="0" applyBorder="0" applyAlignment="0" applyProtection="0"/>
    <xf numFmtId="194" fontId="5" fillId="0" borderId="0" applyFont="0" applyFill="0" applyBorder="0" applyAlignment="0" applyProtection="0"/>
    <xf numFmtId="250" fontId="230" fillId="0" borderId="0" applyFont="0" applyFill="0" applyBorder="0" applyAlignment="0" applyProtection="0"/>
    <xf numFmtId="0" fontId="231" fillId="0" borderId="0">
      <alignment vertical="center"/>
    </xf>
    <xf numFmtId="0" fontId="232" fillId="0" borderId="0">
      <alignment horizontal="center" vertical="center"/>
    </xf>
    <xf numFmtId="49" fontId="49" fillId="0" borderId="41" applyNumberFormat="0" applyAlignment="0"/>
    <xf numFmtId="49" fontId="49" fillId="0" borderId="41" applyNumberFormat="0" applyAlignment="0"/>
    <xf numFmtId="49" fontId="49" fillId="0" borderId="41" applyNumberFormat="0" applyAlignment="0"/>
    <xf numFmtId="183" fontId="233" fillId="0" borderId="87">
      <alignment vertical="center"/>
    </xf>
    <xf numFmtId="183" fontId="233" fillId="0" borderId="87">
      <alignment vertical="center"/>
    </xf>
    <xf numFmtId="183" fontId="233" fillId="0" borderId="87">
      <alignment vertical="center"/>
    </xf>
    <xf numFmtId="0" fontId="9" fillId="0" borderId="0" applyNumberFormat="0" applyFont="0" applyFill="0" applyBorder="0" applyProtection="0">
      <alignment vertical="center"/>
    </xf>
    <xf numFmtId="0" fontId="23" fillId="0" borderId="0" applyNumberFormat="0" applyFont="0" applyFill="0" applyBorder="0" applyProtection="0">
      <alignment vertical="center"/>
    </xf>
    <xf numFmtId="0" fontId="23" fillId="0" borderId="0" applyNumberFormat="0" applyFont="0" applyFill="0" applyBorder="0" applyProtection="0">
      <alignment vertical="center"/>
    </xf>
    <xf numFmtId="183" fontId="95" fillId="0" borderId="29">
      <alignment vertical="center"/>
    </xf>
    <xf numFmtId="0" fontId="50" fillId="0" borderId="0" applyNumberFormat="0" applyBorder="0" applyAlignment="0">
      <alignment horizontal="centerContinuous"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0" fontId="36" fillId="7" borderId="1" applyNumberFormat="0" applyAlignment="0" applyProtection="0">
      <alignment vertical="center"/>
    </xf>
    <xf numFmtId="4" fontId="93" fillId="0" borderId="0">
      <protection locked="0"/>
    </xf>
    <xf numFmtId="0" fontId="202" fillId="0" borderId="0"/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360" fontId="10" fillId="0" borderId="0">
      <protection locked="0"/>
    </xf>
    <xf numFmtId="361" fontId="201" fillId="0" borderId="0">
      <protection locked="0"/>
    </xf>
    <xf numFmtId="361" fontId="201" fillId="0" borderId="0">
      <protection locked="0"/>
    </xf>
    <xf numFmtId="361" fontId="201" fillId="0" borderId="0">
      <protection locked="0"/>
    </xf>
    <xf numFmtId="0" fontId="233" fillId="0" borderId="84">
      <alignment vertical="center"/>
    </xf>
    <xf numFmtId="0" fontId="233" fillId="0" borderId="84">
      <alignment vertical="center"/>
    </xf>
    <xf numFmtId="0" fontId="233" fillId="0" borderId="84">
      <alignment vertical="center"/>
    </xf>
    <xf numFmtId="0" fontId="234" fillId="0" borderId="29" applyFill="0" applyBorder="0" applyProtection="0">
      <alignment horizontal="left" vertical="center"/>
    </xf>
    <xf numFmtId="0" fontId="10" fillId="0" borderId="0"/>
    <xf numFmtId="0" fontId="10" fillId="0" borderId="0" applyFont="0" applyFill="0" applyBorder="0" applyAlignment="0" applyProtection="0"/>
    <xf numFmtId="220" fontId="10" fillId="0" borderId="0" applyFont="0" applyFill="0" applyBorder="0" applyAlignment="0" applyProtection="0"/>
    <xf numFmtId="191" fontId="10" fillId="0" borderId="11">
      <alignment vertical="center"/>
    </xf>
    <xf numFmtId="362" fontId="43" fillId="31" borderId="0" applyFill="0" applyBorder="0" applyProtection="0">
      <alignment horizontal="right"/>
    </xf>
    <xf numFmtId="363" fontId="10" fillId="0" borderId="0" applyFont="0" applyFill="0" applyBorder="0" applyAlignment="0" applyProtection="0"/>
    <xf numFmtId="364" fontId="10" fillId="0" borderId="0" applyFont="0" applyFill="0" applyBorder="0" applyAlignment="0" applyProtection="0"/>
    <xf numFmtId="365" fontId="10" fillId="0" borderId="0" applyFont="0" applyFill="0" applyBorder="0" applyAlignment="0" applyProtection="0"/>
    <xf numFmtId="36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5" fontId="5" fillId="0" borderId="0" applyFont="0" applyFill="0" applyBorder="0" applyAlignment="0" applyProtection="0"/>
    <xf numFmtId="367" fontId="10" fillId="0" borderId="0">
      <protection locked="0"/>
    </xf>
    <xf numFmtId="0" fontId="5" fillId="0" borderId="0"/>
    <xf numFmtId="0" fontId="137" fillId="0" borderId="0"/>
    <xf numFmtId="0" fontId="212" fillId="0" borderId="0"/>
    <xf numFmtId="0" fontId="49" fillId="0" borderId="0"/>
    <xf numFmtId="0" fontId="5" fillId="0" borderId="0"/>
    <xf numFmtId="0" fontId="212" fillId="0" borderId="0"/>
    <xf numFmtId="0" fontId="223" fillId="0" borderId="0">
      <alignment vertical="center"/>
    </xf>
    <xf numFmtId="0" fontId="235" fillId="0" borderId="0">
      <alignment vertical="center"/>
    </xf>
    <xf numFmtId="0" fontId="5" fillId="0" borderId="0">
      <alignment vertical="center"/>
    </xf>
    <xf numFmtId="0" fontId="212" fillId="0" borderId="0"/>
    <xf numFmtId="0" fontId="11" fillId="0" borderId="0"/>
    <xf numFmtId="0" fontId="5" fillId="0" borderId="0"/>
    <xf numFmtId="335" fontId="236" fillId="0" borderId="13"/>
    <xf numFmtId="0" fontId="93" fillId="0" borderId="60">
      <protection locked="0"/>
    </xf>
    <xf numFmtId="368" fontId="10" fillId="0" borderId="0">
      <protection locked="0"/>
    </xf>
    <xf numFmtId="369" fontId="10" fillId="0" borderId="0">
      <protection locked="0"/>
    </xf>
    <xf numFmtId="0" fontId="11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238" fillId="0" borderId="0"/>
    <xf numFmtId="0" fontId="5" fillId="0" borderId="0">
      <alignment vertical="center"/>
    </xf>
    <xf numFmtId="0" fontId="3" fillId="0" borderId="0">
      <alignment vertical="center"/>
    </xf>
    <xf numFmtId="0" fontId="239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11" fillId="0" borderId="0" applyFont="0" applyFill="0" applyBorder="0" applyAlignment="0" applyProtection="0">
      <alignment vertical="center"/>
    </xf>
    <xf numFmtId="0" fontId="240" fillId="0" borderId="0" applyNumberFormat="0" applyFill="0" applyBorder="0" applyAlignment="0" applyProtection="0">
      <alignment vertical="top"/>
      <protection locked="0"/>
    </xf>
    <xf numFmtId="0" fontId="70" fillId="0" borderId="0"/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46" fillId="0" borderId="39">
      <alignment horizontal="centerContinuous" vertical="center"/>
    </xf>
    <xf numFmtId="176" fontId="10" fillId="0" borderId="0">
      <alignment vertical="center"/>
    </xf>
    <xf numFmtId="4" fontId="10" fillId="0" borderId="0">
      <alignment vertical="center"/>
    </xf>
    <xf numFmtId="181" fontId="10" fillId="0" borderId="0">
      <alignment vertical="center"/>
    </xf>
    <xf numFmtId="3" fontId="10" fillId="0" borderId="0">
      <alignment vertical="center"/>
    </xf>
    <xf numFmtId="187" fontId="5" fillId="0" borderId="39">
      <alignment horizontal="centerContinuous" vertical="center"/>
    </xf>
    <xf numFmtId="187" fontId="46" fillId="0" borderId="39">
      <alignment horizontal="centerContinuous" vertical="center"/>
    </xf>
    <xf numFmtId="372" fontId="5" fillId="0" borderId="39">
      <alignment horizontal="centerContinuous" vertical="center"/>
    </xf>
    <xf numFmtId="372" fontId="5" fillId="0" borderId="39">
      <alignment horizontal="centerContinuous" vertical="center"/>
    </xf>
    <xf numFmtId="41" fontId="7" fillId="0" borderId="0" applyFont="0" applyFill="0" applyBorder="0" applyAlignment="0" applyProtection="0">
      <alignment vertical="center"/>
    </xf>
    <xf numFmtId="0" fontId="212" fillId="0" borderId="0"/>
    <xf numFmtId="0" fontId="5" fillId="0" borderId="0"/>
    <xf numFmtId="0" fontId="241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373" fontId="5" fillId="0" borderId="0" applyFont="0" applyFill="0" applyBorder="0" applyAlignment="0" applyProtection="0"/>
  </cellStyleXfs>
  <cellXfs count="663">
    <xf numFmtId="0" fontId="0" fillId="0" borderId="0" xfId="0">
      <alignment vertical="center"/>
    </xf>
    <xf numFmtId="0" fontId="8" fillId="0" borderId="0" xfId="0" applyFont="1" applyAlignment="1">
      <alignment vertical="center" shrinkToFit="1"/>
    </xf>
    <xf numFmtId="176" fontId="9" fillId="0" borderId="0" xfId="0" applyNumberFormat="1" applyFont="1" applyFill="1" applyBorder="1" applyAlignment="1" applyProtection="1">
      <alignment vertical="center"/>
    </xf>
    <xf numFmtId="176" fontId="11" fillId="0" borderId="0" xfId="0" applyNumberFormat="1" applyFont="1" applyFill="1" applyBorder="1" applyAlignment="1" applyProtection="1">
      <alignment vertical="center"/>
    </xf>
    <xf numFmtId="176" fontId="11" fillId="0" borderId="0" xfId="0" applyNumberFormat="1" applyFont="1" applyFill="1" applyBorder="1" applyAlignment="1" applyProtection="1">
      <alignment horizontal="center" vertical="center"/>
    </xf>
    <xf numFmtId="177" fontId="12" fillId="0" borderId="0" xfId="0" applyNumberFormat="1" applyFont="1" applyFill="1" applyBorder="1" applyAlignment="1" applyProtection="1">
      <alignment vertical="center"/>
    </xf>
    <xf numFmtId="17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176" fontId="11" fillId="0" borderId="0" xfId="34" applyNumberFormat="1" applyFont="1" applyFill="1" applyBorder="1" applyAlignment="1" applyProtection="1">
      <alignment vertical="center"/>
    </xf>
    <xf numFmtId="179" fontId="13" fillId="0" borderId="0" xfId="0" applyNumberFormat="1" applyFont="1" applyFill="1" applyBorder="1" applyAlignment="1" applyProtection="1">
      <alignment vertical="center"/>
    </xf>
    <xf numFmtId="3" fontId="8" fillId="0" borderId="0" xfId="0" applyNumberFormat="1" applyFont="1" applyFill="1" applyBorder="1" applyAlignment="1" applyProtection="1">
      <alignment vertical="center"/>
    </xf>
    <xf numFmtId="3" fontId="12" fillId="0" borderId="0" xfId="0" applyNumberFormat="1" applyFont="1" applyFill="1" applyBorder="1" applyAlignment="1" applyProtection="1">
      <alignment vertical="center"/>
    </xf>
    <xf numFmtId="3" fontId="16" fillId="0" borderId="0" xfId="0" applyNumberFormat="1" applyFont="1" applyFill="1" applyBorder="1" applyAlignment="1" applyProtection="1">
      <alignment horizontal="center" vertical="center"/>
    </xf>
    <xf numFmtId="3" fontId="12" fillId="0" borderId="0" xfId="0" applyNumberFormat="1" applyFont="1" applyFill="1" applyBorder="1" applyAlignment="1" applyProtection="1">
      <alignment horizontal="left" vertical="center"/>
    </xf>
    <xf numFmtId="179" fontId="17" fillId="0" borderId="0" xfId="0" applyNumberFormat="1" applyFont="1" applyFill="1" applyBorder="1" applyAlignment="1" applyProtection="1">
      <alignment vertical="center"/>
    </xf>
    <xf numFmtId="0" fontId="12" fillId="0" borderId="0" xfId="0" applyFont="1" applyFill="1" applyBorder="1" applyAlignment="1">
      <alignment vertical="center"/>
    </xf>
    <xf numFmtId="179" fontId="18" fillId="0" borderId="0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center"/>
    </xf>
    <xf numFmtId="3" fontId="8" fillId="0" borderId="0" xfId="0" applyNumberFormat="1" applyFont="1" applyAlignment="1">
      <alignment vertical="center" shrinkToFit="1"/>
    </xf>
    <xf numFmtId="176" fontId="8" fillId="0" borderId="0" xfId="0" applyNumberFormat="1" applyFont="1" applyAlignment="1">
      <alignment vertical="center" shrinkToFit="1"/>
    </xf>
    <xf numFmtId="0" fontId="26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shrinkToFit="1"/>
    </xf>
    <xf numFmtId="0" fontId="8" fillId="0" borderId="0" xfId="0" applyFont="1" applyFill="1" applyBorder="1" applyAlignment="1">
      <alignment vertical="center"/>
    </xf>
    <xf numFmtId="0" fontId="56" fillId="0" borderId="0" xfId="0" applyFont="1" applyFill="1" applyBorder="1" applyAlignment="1" applyProtection="1">
      <alignment vertical="center"/>
    </xf>
    <xf numFmtId="3" fontId="56" fillId="0" borderId="0" xfId="0" applyNumberFormat="1" applyFont="1" applyFill="1" applyBorder="1" applyAlignment="1" applyProtection="1">
      <alignment vertical="center"/>
    </xf>
    <xf numFmtId="3" fontId="56" fillId="0" borderId="0" xfId="0" applyNumberFormat="1" applyFont="1" applyFill="1" applyBorder="1" applyAlignment="1" applyProtection="1">
      <alignment horizontal="left" vertical="center"/>
    </xf>
    <xf numFmtId="177" fontId="56" fillId="0" borderId="0" xfId="0" applyNumberFormat="1" applyFont="1" applyFill="1" applyBorder="1" applyAlignment="1" applyProtection="1">
      <alignment vertical="center"/>
    </xf>
    <xf numFmtId="176" fontId="56" fillId="0" borderId="0" xfId="0" applyNumberFormat="1" applyFont="1" applyFill="1" applyBorder="1" applyAlignment="1" applyProtection="1">
      <alignment vertical="center"/>
    </xf>
    <xf numFmtId="176" fontId="56" fillId="0" borderId="0" xfId="0" applyNumberFormat="1" applyFont="1" applyFill="1" applyBorder="1" applyAlignment="1" applyProtection="1">
      <alignment horizontal="center" vertical="center"/>
    </xf>
    <xf numFmtId="176" fontId="56" fillId="0" borderId="0" xfId="0" applyNumberFormat="1" applyFont="1" applyFill="1" applyBorder="1" applyAlignment="1" applyProtection="1">
      <alignment horizontal="left" vertical="center"/>
    </xf>
    <xf numFmtId="0" fontId="59" fillId="0" borderId="0" xfId="0" applyFont="1" applyFill="1" applyBorder="1" applyAlignment="1">
      <alignment vertical="center"/>
    </xf>
    <xf numFmtId="176" fontId="59" fillId="0" borderId="0" xfId="0" applyNumberFormat="1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178" fontId="62" fillId="24" borderId="0" xfId="0" applyNumberFormat="1" applyFont="1" applyFill="1" applyBorder="1" applyAlignment="1">
      <alignment horizontal="center" vertical="center"/>
    </xf>
    <xf numFmtId="49" fontId="57" fillId="0" borderId="0" xfId="0" applyNumberFormat="1" applyFont="1" applyFill="1" applyBorder="1" applyAlignment="1" applyProtection="1">
      <alignment vertical="center"/>
    </xf>
    <xf numFmtId="176" fontId="65" fillId="0" borderId="27" xfId="0" applyNumberFormat="1" applyFont="1" applyFill="1" applyBorder="1" applyAlignment="1" applyProtection="1">
      <alignment horizontal="center" vertical="center"/>
    </xf>
    <xf numFmtId="3" fontId="64" fillId="0" borderId="43" xfId="0" applyNumberFormat="1" applyFont="1" applyFill="1" applyBorder="1" applyAlignment="1" applyProtection="1">
      <alignment horizontal="centerContinuous" vertical="center"/>
    </xf>
    <xf numFmtId="3" fontId="66" fillId="0" borderId="43" xfId="0" applyNumberFormat="1" applyFont="1" applyFill="1" applyBorder="1" applyAlignment="1">
      <alignment horizontal="centerContinuous" vertical="center"/>
    </xf>
    <xf numFmtId="3" fontId="64" fillId="0" borderId="27" xfId="0" applyNumberFormat="1" applyFont="1" applyFill="1" applyBorder="1" applyAlignment="1" applyProtection="1">
      <alignment horizontal="center" vertical="center" wrapText="1"/>
    </xf>
    <xf numFmtId="0" fontId="67" fillId="0" borderId="0" xfId="18904" applyFont="1" applyAlignment="1">
      <alignment vertical="center" shrinkToFit="1"/>
    </xf>
    <xf numFmtId="3" fontId="26" fillId="0" borderId="12" xfId="18904" applyNumberFormat="1" applyFont="1" applyFill="1" applyBorder="1" applyAlignment="1">
      <alignment vertical="center" shrinkToFit="1"/>
    </xf>
    <xf numFmtId="0" fontId="26" fillId="0" borderId="12" xfId="18904" applyNumberFormat="1" applyFont="1" applyFill="1" applyBorder="1" applyAlignment="1">
      <alignment vertical="center" shrinkToFit="1"/>
    </xf>
    <xf numFmtId="0" fontId="56" fillId="25" borderId="0" xfId="0" applyFont="1" applyFill="1" applyBorder="1" applyAlignment="1" applyProtection="1">
      <alignment horizontal="left" vertical="center" shrinkToFit="1"/>
    </xf>
    <xf numFmtId="371" fontId="56" fillId="25" borderId="0" xfId="0" applyNumberFormat="1" applyFont="1" applyFill="1" applyBorder="1" applyAlignment="1" applyProtection="1">
      <alignment horizontal="left" vertical="center" shrinkToFit="1"/>
    </xf>
    <xf numFmtId="0" fontId="11" fillId="25" borderId="0" xfId="0" applyFont="1" applyFill="1" applyBorder="1" applyAlignment="1" applyProtection="1">
      <alignment horizontal="left" vertical="center" shrinkToFit="1"/>
    </xf>
    <xf numFmtId="179" fontId="17" fillId="25" borderId="0" xfId="0" applyNumberFormat="1" applyFont="1" applyFill="1" applyBorder="1" applyAlignment="1" applyProtection="1">
      <alignment horizontal="left" vertical="center" shrinkToFit="1"/>
    </xf>
    <xf numFmtId="0" fontId="58" fillId="0" borderId="0" xfId="0" applyFont="1" applyFill="1" applyBorder="1" applyAlignment="1">
      <alignment horizontal="center" vertical="center"/>
    </xf>
    <xf numFmtId="0" fontId="56" fillId="0" borderId="0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Alignment="1">
      <alignment vertical="center" shrinkToFit="1"/>
    </xf>
    <xf numFmtId="3" fontId="54" fillId="0" borderId="0" xfId="0" applyNumberFormat="1" applyFont="1" applyFill="1" applyBorder="1" applyAlignment="1" applyProtection="1">
      <alignment vertical="center"/>
    </xf>
    <xf numFmtId="3" fontId="15" fillId="0" borderId="0" xfId="0" applyNumberFormat="1" applyFont="1" applyFill="1" applyBorder="1" applyAlignment="1">
      <alignment vertical="center"/>
    </xf>
    <xf numFmtId="0" fontId="26" fillId="0" borderId="0" xfId="18904" applyFont="1" applyFill="1" applyBorder="1" applyAlignment="1">
      <alignment horizontal="center" vertical="center" shrinkToFit="1"/>
    </xf>
    <xf numFmtId="3" fontId="67" fillId="0" borderId="12" xfId="18904" applyNumberFormat="1" applyFont="1" applyFill="1" applyBorder="1" applyAlignment="1">
      <alignment vertical="center" shrinkToFit="1"/>
    </xf>
    <xf numFmtId="0" fontId="25" fillId="0" borderId="0" xfId="18904" applyFont="1" applyFill="1" applyBorder="1" applyAlignment="1">
      <alignment horizontal="center" vertical="center" shrinkToFit="1"/>
    </xf>
    <xf numFmtId="3" fontId="26" fillId="0" borderId="16" xfId="18904" applyNumberFormat="1" applyFont="1" applyFill="1" applyBorder="1" applyAlignment="1">
      <alignment vertical="center" shrinkToFit="1"/>
    </xf>
    <xf numFmtId="3" fontId="59" fillId="0" borderId="0" xfId="0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 applyProtection="1">
      <alignment horizontal="left" vertical="center"/>
    </xf>
    <xf numFmtId="3" fontId="12" fillId="0" borderId="0" xfId="0" applyNumberFormat="1" applyFont="1" applyFill="1" applyBorder="1" applyAlignment="1">
      <alignment vertical="center"/>
    </xf>
    <xf numFmtId="3" fontId="21" fillId="0" borderId="0" xfId="0" applyNumberFormat="1" applyFont="1" applyFill="1" applyBorder="1" applyAlignment="1" applyProtection="1">
      <alignment horizontal="left" vertical="center"/>
    </xf>
    <xf numFmtId="370" fontId="26" fillId="0" borderId="90" xfId="18904" applyNumberFormat="1" applyFont="1" applyFill="1" applyBorder="1" applyAlignment="1">
      <alignment horizontal="center" vertical="center" shrinkToFit="1"/>
    </xf>
    <xf numFmtId="3" fontId="26" fillId="0" borderId="90" xfId="18904" applyNumberFormat="1" applyFont="1" applyFill="1" applyBorder="1" applyAlignment="1">
      <alignment horizontal="center" vertical="center" shrinkToFit="1"/>
    </xf>
    <xf numFmtId="3" fontId="26" fillId="0" borderId="90" xfId="18904" applyNumberFormat="1" applyFont="1" applyFill="1" applyBorder="1" applyAlignment="1">
      <alignment vertical="center" shrinkToFit="1"/>
    </xf>
    <xf numFmtId="3" fontId="67" fillId="0" borderId="90" xfId="18904" applyNumberFormat="1" applyFont="1" applyFill="1" applyBorder="1" applyAlignment="1">
      <alignment vertical="center" shrinkToFit="1"/>
    </xf>
    <xf numFmtId="176" fontId="26" fillId="0" borderId="90" xfId="18904" applyNumberFormat="1" applyFont="1" applyFill="1" applyBorder="1" applyAlignment="1">
      <alignment horizontal="center" vertical="center" shrinkToFit="1"/>
    </xf>
    <xf numFmtId="0" fontId="56" fillId="0" borderId="0" xfId="0" applyFont="1" applyFill="1" applyBorder="1" applyAlignment="1">
      <alignment vertical="center"/>
    </xf>
    <xf numFmtId="0" fontId="247" fillId="0" borderId="0" xfId="0" applyFont="1" applyFill="1" applyBorder="1" applyAlignment="1">
      <alignment vertical="center" wrapText="1"/>
    </xf>
    <xf numFmtId="370" fontId="26" fillId="0" borderId="12" xfId="18904" applyNumberFormat="1" applyFont="1" applyFill="1" applyBorder="1" applyAlignment="1">
      <alignment vertical="center" wrapText="1" shrinkToFit="1"/>
    </xf>
    <xf numFmtId="370" fontId="26" fillId="0" borderId="12" xfId="18904" applyNumberFormat="1" applyFont="1" applyFill="1" applyBorder="1" applyAlignment="1">
      <alignment vertical="center" shrinkToFit="1"/>
    </xf>
    <xf numFmtId="370" fontId="26" fillId="0" borderId="16" xfId="18904" applyNumberFormat="1" applyFont="1" applyFill="1" applyBorder="1" applyAlignment="1">
      <alignment vertical="center" shrinkToFit="1"/>
    </xf>
    <xf numFmtId="0" fontId="26" fillId="0" borderId="16" xfId="18904" applyFont="1" applyFill="1" applyBorder="1" applyAlignment="1">
      <alignment vertical="center" shrinkToFit="1"/>
    </xf>
    <xf numFmtId="370" fontId="26" fillId="0" borderId="17" xfId="18904" applyNumberFormat="1" applyFont="1" applyFill="1" applyBorder="1" applyAlignment="1">
      <alignment vertical="center" shrinkToFit="1"/>
    </xf>
    <xf numFmtId="3" fontId="26" fillId="0" borderId="17" xfId="18904" applyNumberFormat="1" applyFont="1" applyFill="1" applyBorder="1" applyAlignment="1">
      <alignment vertical="center" shrinkToFit="1"/>
    </xf>
    <xf numFmtId="0" fontId="26" fillId="0" borderId="17" xfId="18904" applyFont="1" applyFill="1" applyBorder="1" applyAlignment="1">
      <alignment vertical="center" shrinkToFit="1"/>
    </xf>
    <xf numFmtId="0" fontId="224" fillId="0" borderId="0" xfId="0" applyFont="1">
      <alignment vertical="center"/>
    </xf>
    <xf numFmtId="0" fontId="224" fillId="0" borderId="0" xfId="0" applyFont="1" applyAlignment="1">
      <alignment horizontal="center" vertical="center"/>
    </xf>
    <xf numFmtId="0" fontId="250" fillId="0" borderId="0" xfId="0" applyFont="1" applyAlignment="1">
      <alignment horizontal="centerContinuous" vertical="center"/>
    </xf>
    <xf numFmtId="0" fontId="224" fillId="0" borderId="11" xfId="0" applyFont="1" applyBorder="1">
      <alignment vertical="center"/>
    </xf>
    <xf numFmtId="0" fontId="224" fillId="51" borderId="0" xfId="0" applyFont="1" applyFill="1">
      <alignment vertical="center"/>
    </xf>
    <xf numFmtId="0" fontId="251" fillId="0" borderId="0" xfId="0" applyFont="1" applyAlignment="1">
      <alignment horizontal="centerContinuous" vertical="center"/>
    </xf>
    <xf numFmtId="0" fontId="224" fillId="0" borderId="17" xfId="0" applyFont="1" applyBorder="1">
      <alignment vertical="center"/>
    </xf>
    <xf numFmtId="0" fontId="252" fillId="0" borderId="0" xfId="0" applyFont="1">
      <alignment vertical="center"/>
    </xf>
    <xf numFmtId="0" fontId="253" fillId="0" borderId="0" xfId="0" applyFont="1">
      <alignment vertical="center"/>
    </xf>
    <xf numFmtId="0" fontId="252" fillId="0" borderId="0" xfId="0" applyFont="1" applyAlignment="1">
      <alignment horizontal="center" vertical="center"/>
    </xf>
    <xf numFmtId="0" fontId="224" fillId="51" borderId="0" xfId="0" applyFont="1" applyFill="1" applyAlignment="1">
      <alignment horizontal="center" vertical="center"/>
    </xf>
    <xf numFmtId="182" fontId="224" fillId="0" borderId="0" xfId="0" applyNumberFormat="1" applyFont="1">
      <alignment vertical="center"/>
    </xf>
    <xf numFmtId="182" fontId="60" fillId="0" borderId="17" xfId="0" applyNumberFormat="1" applyFont="1" applyBorder="1">
      <alignment vertical="center"/>
    </xf>
    <xf numFmtId="0" fontId="60" fillId="0" borderId="11" xfId="0" applyFont="1" applyBorder="1">
      <alignment vertical="center"/>
    </xf>
    <xf numFmtId="182" fontId="60" fillId="0" borderId="11" xfId="0" applyNumberFormat="1" applyFont="1" applyBorder="1">
      <alignment vertical="center"/>
    </xf>
    <xf numFmtId="10" fontId="224" fillId="0" borderId="0" xfId="29" applyNumberFormat="1" applyFont="1">
      <alignment vertical="center"/>
    </xf>
    <xf numFmtId="10" fontId="250" fillId="0" borderId="0" xfId="29" applyNumberFormat="1" applyFont="1" applyAlignment="1">
      <alignment horizontal="centerContinuous" vertical="center"/>
    </xf>
    <xf numFmtId="10" fontId="252" fillId="0" borderId="0" xfId="29" applyNumberFormat="1" applyFont="1">
      <alignment vertical="center"/>
    </xf>
    <xf numFmtId="10" fontId="224" fillId="51" borderId="0" xfId="29" applyNumberFormat="1" applyFont="1" applyFill="1">
      <alignment vertical="center"/>
    </xf>
    <xf numFmtId="3" fontId="254" fillId="30" borderId="0" xfId="0" applyNumberFormat="1" applyFont="1" applyFill="1" applyBorder="1" applyAlignment="1">
      <alignment horizontal="centerContinuous" vertical="center" wrapText="1"/>
    </xf>
    <xf numFmtId="10" fontId="254" fillId="30" borderId="0" xfId="29" applyNumberFormat="1" applyFont="1" applyFill="1" applyBorder="1" applyAlignment="1">
      <alignment horizontal="centerContinuous" vertical="center" wrapText="1"/>
    </xf>
    <xf numFmtId="3" fontId="254" fillId="0" borderId="23" xfId="0" applyNumberFormat="1" applyFont="1" applyBorder="1" applyAlignment="1">
      <alignment horizontal="center" vertical="center"/>
    </xf>
    <xf numFmtId="3" fontId="254" fillId="52" borderId="24" xfId="0" applyNumberFormat="1" applyFont="1" applyFill="1" applyBorder="1" applyAlignment="1">
      <alignment horizontal="center" vertical="center"/>
    </xf>
    <xf numFmtId="3" fontId="254" fillId="0" borderId="23" xfId="34" applyNumberFormat="1" applyFont="1" applyFill="1" applyBorder="1" applyAlignment="1">
      <alignment horizontal="center" vertical="center"/>
    </xf>
    <xf numFmtId="3" fontId="254" fillId="52" borderId="25" xfId="0" applyNumberFormat="1" applyFont="1" applyFill="1" applyBorder="1" applyAlignment="1">
      <alignment horizontal="center" vertical="center"/>
    </xf>
    <xf numFmtId="0" fontId="254" fillId="49" borderId="24" xfId="0" applyNumberFormat="1" applyFont="1" applyFill="1" applyBorder="1" applyAlignment="1">
      <alignment horizontal="center" vertical="center"/>
    </xf>
    <xf numFmtId="0" fontId="254" fillId="29" borderId="26" xfId="0" applyNumberFormat="1" applyFont="1" applyFill="1" applyBorder="1" applyAlignment="1">
      <alignment horizontal="center" vertical="center"/>
    </xf>
    <xf numFmtId="0" fontId="254" fillId="30" borderId="26" xfId="0" applyNumberFormat="1" applyFont="1" applyFill="1" applyBorder="1" applyAlignment="1">
      <alignment horizontal="center" vertical="center"/>
    </xf>
    <xf numFmtId="3" fontId="254" fillId="30" borderId="27" xfId="0" applyNumberFormat="1" applyFont="1" applyFill="1" applyBorder="1" applyAlignment="1">
      <alignment horizontal="center" vertical="center"/>
    </xf>
    <xf numFmtId="10" fontId="254" fillId="30" borderId="27" xfId="29" applyNumberFormat="1" applyFont="1" applyFill="1" applyBorder="1" applyAlignment="1">
      <alignment horizontal="center" vertical="center"/>
    </xf>
    <xf numFmtId="0" fontId="254" fillId="53" borderId="24" xfId="0" applyNumberFormat="1" applyFont="1" applyFill="1" applyBorder="1" applyAlignment="1">
      <alignment horizontal="center" vertical="center"/>
    </xf>
    <xf numFmtId="3" fontId="254" fillId="53" borderId="24" xfId="0" applyNumberFormat="1" applyFont="1" applyFill="1" applyBorder="1" applyAlignment="1">
      <alignment horizontal="center" vertical="center"/>
    </xf>
    <xf numFmtId="0" fontId="254" fillId="28" borderId="24" xfId="0" applyNumberFormat="1" applyFont="1" applyFill="1" applyBorder="1" applyAlignment="1">
      <alignment horizontal="center" vertical="center"/>
    </xf>
    <xf numFmtId="3" fontId="254" fillId="0" borderId="26" xfId="0" applyNumberFormat="1" applyFont="1" applyBorder="1" applyAlignment="1">
      <alignment horizontal="center" vertical="center"/>
    </xf>
    <xf numFmtId="3" fontId="254" fillId="28" borderId="24" xfId="0" applyNumberFormat="1" applyFont="1" applyFill="1" applyBorder="1" applyAlignment="1">
      <alignment horizontal="center" vertical="center"/>
    </xf>
    <xf numFmtId="0" fontId="254" fillId="36" borderId="24" xfId="0" applyNumberFormat="1" applyFont="1" applyFill="1" applyBorder="1" applyAlignment="1">
      <alignment horizontal="center" vertical="center"/>
    </xf>
    <xf numFmtId="3" fontId="254" fillId="36" borderId="24" xfId="0" applyNumberFormat="1" applyFont="1" applyFill="1" applyBorder="1" applyAlignment="1">
      <alignment horizontal="center" vertical="center"/>
    </xf>
    <xf numFmtId="3" fontId="254" fillId="49" borderId="24" xfId="0" applyNumberFormat="1" applyFont="1" applyFill="1" applyBorder="1" applyAlignment="1">
      <alignment horizontal="center" vertical="center"/>
    </xf>
    <xf numFmtId="0" fontId="254" fillId="37" borderId="24" xfId="0" applyNumberFormat="1" applyFont="1" applyFill="1" applyBorder="1" applyAlignment="1">
      <alignment horizontal="center" vertical="center"/>
    </xf>
    <xf numFmtId="3" fontId="254" fillId="37" borderId="27" xfId="0" applyNumberFormat="1" applyFont="1" applyFill="1" applyBorder="1" applyAlignment="1">
      <alignment horizontal="center" vertical="center"/>
    </xf>
    <xf numFmtId="0" fontId="254" fillId="47" borderId="26" xfId="0" applyNumberFormat="1" applyFont="1" applyFill="1" applyBorder="1" applyAlignment="1">
      <alignment horizontal="center" vertical="center"/>
    </xf>
    <xf numFmtId="3" fontId="254" fillId="47" borderId="24" xfId="34" applyNumberFormat="1" applyFont="1" applyFill="1" applyBorder="1" applyAlignment="1">
      <alignment horizontal="center" vertical="center"/>
    </xf>
    <xf numFmtId="0" fontId="254" fillId="0" borderId="0" xfId="0" applyFont="1">
      <alignment vertical="center"/>
    </xf>
    <xf numFmtId="0" fontId="254" fillId="0" borderId="0" xfId="0" applyFont="1" applyAlignment="1">
      <alignment horizontal="center" vertical="center"/>
    </xf>
    <xf numFmtId="0" fontId="60" fillId="49" borderId="17" xfId="0" applyFont="1" applyFill="1" applyBorder="1">
      <alignment vertical="center"/>
    </xf>
    <xf numFmtId="182" fontId="60" fillId="49" borderId="17" xfId="0" applyNumberFormat="1" applyFont="1" applyFill="1" applyBorder="1">
      <alignment vertical="center"/>
    </xf>
    <xf numFmtId="10" fontId="60" fillId="49" borderId="17" xfId="29" applyNumberFormat="1" applyFont="1" applyFill="1" applyBorder="1">
      <alignment vertical="center"/>
    </xf>
    <xf numFmtId="0" fontId="224" fillId="0" borderId="0" xfId="0" applyFont="1" applyFill="1">
      <alignment vertical="center"/>
    </xf>
    <xf numFmtId="0" fontId="254" fillId="52" borderId="11" xfId="0" applyFont="1" applyFill="1" applyBorder="1" applyAlignment="1">
      <alignment horizontal="centerContinuous" vertical="center" wrapText="1"/>
    </xf>
    <xf numFmtId="0" fontId="254" fillId="52" borderId="11" xfId="0" applyFont="1" applyFill="1" applyBorder="1" applyAlignment="1">
      <alignment horizontal="centerContinuous" vertical="center"/>
    </xf>
    <xf numFmtId="0" fontId="224" fillId="0" borderId="54" xfId="18968" applyFont="1" applyBorder="1" applyAlignment="1">
      <alignment vertical="center"/>
    </xf>
    <xf numFmtId="0" fontId="224" fillId="0" borderId="95" xfId="18968" applyFont="1" applyBorder="1" applyAlignment="1">
      <alignment vertical="center"/>
    </xf>
    <xf numFmtId="0" fontId="224" fillId="0" borderId="55" xfId="18968" applyFont="1" applyBorder="1" applyAlignment="1">
      <alignment vertical="center"/>
    </xf>
    <xf numFmtId="0" fontId="224" fillId="0" borderId="81" xfId="18968" applyFont="1" applyBorder="1" applyAlignment="1">
      <alignment vertical="center"/>
    </xf>
    <xf numFmtId="0" fontId="60" fillId="57" borderId="11" xfId="0" applyFont="1" applyFill="1" applyBorder="1">
      <alignment vertical="center"/>
    </xf>
    <xf numFmtId="182" fontId="60" fillId="57" borderId="11" xfId="0" applyNumberFormat="1" applyFont="1" applyFill="1" applyBorder="1">
      <alignment vertical="center"/>
    </xf>
    <xf numFmtId="0" fontId="224" fillId="0" borderId="99" xfId="18968" applyFont="1" applyBorder="1" applyAlignment="1">
      <alignment vertical="center"/>
    </xf>
    <xf numFmtId="0" fontId="224" fillId="0" borderId="0" xfId="18968" applyFont="1" applyBorder="1" applyAlignment="1">
      <alignment vertical="center"/>
    </xf>
    <xf numFmtId="0" fontId="224" fillId="0" borderId="41" xfId="18968" applyFont="1" applyBorder="1" applyAlignment="1">
      <alignment vertical="center"/>
    </xf>
    <xf numFmtId="0" fontId="224" fillId="0" borderId="94" xfId="18968" applyFont="1" applyBorder="1" applyAlignment="1">
      <alignment vertical="center"/>
    </xf>
    <xf numFmtId="180" fontId="224" fillId="0" borderId="105" xfId="18969" applyNumberFormat="1" applyFont="1" applyBorder="1" applyAlignment="1">
      <alignment vertical="center" shrinkToFit="1"/>
    </xf>
    <xf numFmtId="180" fontId="224" fillId="56" borderId="96" xfId="18969" applyNumberFormat="1" applyFont="1" applyFill="1" applyBorder="1" applyAlignment="1">
      <alignment vertical="center" shrinkToFit="1"/>
    </xf>
    <xf numFmtId="180" fontId="224" fillId="0" borderId="14" xfId="18969" applyNumberFormat="1" applyFont="1" applyBorder="1" applyAlignment="1">
      <alignment vertical="center" shrinkToFit="1"/>
    </xf>
    <xf numFmtId="180" fontId="224" fillId="0" borderId="96" xfId="18969" applyNumberFormat="1" applyFont="1" applyBorder="1" applyAlignment="1">
      <alignment vertical="center" shrinkToFit="1"/>
    </xf>
    <xf numFmtId="180" fontId="224" fillId="0" borderId="106" xfId="18969" applyNumberFormat="1" applyFont="1" applyBorder="1" applyAlignment="1">
      <alignment vertical="center" shrinkToFit="1"/>
    </xf>
    <xf numFmtId="0" fontId="254" fillId="52" borderId="89" xfId="0" applyFont="1" applyFill="1" applyBorder="1" applyAlignment="1">
      <alignment horizontal="centerContinuous" vertical="center"/>
    </xf>
    <xf numFmtId="180" fontId="60" fillId="0" borderId="107" xfId="18969" applyNumberFormat="1" applyFont="1" applyBorder="1" applyAlignment="1">
      <alignment vertical="center" shrinkToFit="1"/>
    </xf>
    <xf numFmtId="180" fontId="60" fillId="56" borderId="90" xfId="18969" applyNumberFormat="1" applyFont="1" applyFill="1" applyBorder="1" applyAlignment="1">
      <alignment vertical="center" shrinkToFit="1"/>
    </xf>
    <xf numFmtId="180" fontId="60" fillId="0" borderId="10" xfId="18969" applyNumberFormat="1" applyFont="1" applyBorder="1" applyAlignment="1">
      <alignment vertical="center" shrinkToFit="1"/>
    </xf>
    <xf numFmtId="180" fontId="60" fillId="0" borderId="90" xfId="18969" applyNumberFormat="1" applyFont="1" applyBorder="1" applyAlignment="1">
      <alignment vertical="center" shrinkToFit="1"/>
    </xf>
    <xf numFmtId="180" fontId="60" fillId="0" borderId="72" xfId="18969" applyNumberFormat="1" applyFont="1" applyBorder="1" applyAlignment="1">
      <alignment vertical="center" shrinkToFit="1"/>
    </xf>
    <xf numFmtId="0" fontId="224" fillId="0" borderId="0" xfId="0" applyFont="1" applyAlignment="1">
      <alignment horizontal="centerContinuous" vertical="center"/>
    </xf>
    <xf numFmtId="180" fontId="60" fillId="0" borderId="105" xfId="18969" applyNumberFormat="1" applyFont="1" applyBorder="1" applyAlignment="1">
      <alignment vertical="center" shrinkToFit="1"/>
    </xf>
    <xf numFmtId="180" fontId="60" fillId="56" borderId="96" xfId="18969" applyNumberFormat="1" applyFont="1" applyFill="1" applyBorder="1" applyAlignment="1">
      <alignment vertical="center" shrinkToFit="1"/>
    </xf>
    <xf numFmtId="180" fontId="60" fillId="0" borderId="14" xfId="18969" applyNumberFormat="1" applyFont="1" applyBorder="1" applyAlignment="1">
      <alignment vertical="center" shrinkToFit="1"/>
    </xf>
    <xf numFmtId="180" fontId="60" fillId="0" borderId="96" xfId="18969" applyNumberFormat="1" applyFont="1" applyBorder="1" applyAlignment="1">
      <alignment vertical="center" shrinkToFit="1"/>
    </xf>
    <xf numFmtId="180" fontId="60" fillId="0" borderId="106" xfId="18969" applyNumberFormat="1" applyFont="1" applyBorder="1" applyAlignment="1">
      <alignment vertical="center" shrinkToFit="1"/>
    </xf>
    <xf numFmtId="0" fontId="224" fillId="0" borderId="105" xfId="18968" applyFont="1" applyBorder="1" applyAlignment="1">
      <alignment vertical="center"/>
    </xf>
    <xf numFmtId="0" fontId="224" fillId="0" borderId="96" xfId="18968" applyFont="1" applyBorder="1" applyAlignment="1">
      <alignment vertical="center"/>
    </xf>
    <xf numFmtId="0" fontId="224" fillId="0" borderId="14" xfId="18968" applyFont="1" applyBorder="1" applyAlignment="1">
      <alignment vertical="center"/>
    </xf>
    <xf numFmtId="0" fontId="224" fillId="0" borderId="96" xfId="18968" applyFont="1" applyBorder="1" applyAlignment="1">
      <alignment vertical="center" shrinkToFit="1"/>
    </xf>
    <xf numFmtId="0" fontId="61" fillId="0" borderId="96" xfId="18968" applyFont="1" applyBorder="1" applyAlignment="1">
      <alignment horizontal="left" vertical="center" wrapText="1"/>
    </xf>
    <xf numFmtId="0" fontId="224" fillId="0" borderId="38" xfId="18968" applyFont="1" applyBorder="1" applyAlignment="1">
      <alignment vertical="center"/>
    </xf>
    <xf numFmtId="176" fontId="65" fillId="52" borderId="43" xfId="34" applyNumberFormat="1" applyFont="1" applyFill="1" applyBorder="1" applyAlignment="1" applyProtection="1">
      <alignment horizontal="centerContinuous" vertical="center"/>
    </xf>
    <xf numFmtId="176" fontId="65" fillId="52" borderId="27" xfId="0" applyNumberFormat="1" applyFont="1" applyFill="1" applyBorder="1" applyAlignment="1">
      <alignment horizontal="center" vertical="center"/>
    </xf>
    <xf numFmtId="0" fontId="252" fillId="0" borderId="0" xfId="0" applyFont="1" applyFill="1">
      <alignment vertical="center"/>
    </xf>
    <xf numFmtId="3" fontId="60" fillId="0" borderId="17" xfId="0" applyNumberFormat="1" applyFont="1" applyBorder="1">
      <alignment vertical="center"/>
    </xf>
    <xf numFmtId="3" fontId="67" fillId="0" borderId="11" xfId="0" applyNumberFormat="1" applyFont="1" applyFill="1" applyBorder="1" applyAlignment="1">
      <alignment vertical="center" shrinkToFit="1"/>
    </xf>
    <xf numFmtId="0" fontId="251" fillId="0" borderId="0" xfId="0" applyFont="1" applyFill="1" applyAlignment="1">
      <alignment horizontal="centerContinuous" vertical="center"/>
    </xf>
    <xf numFmtId="0" fontId="253" fillId="0" borderId="0" xfId="0" applyFont="1" applyFill="1">
      <alignment vertical="center"/>
    </xf>
    <xf numFmtId="0" fontId="250" fillId="0" borderId="0" xfId="0" applyFont="1" applyFill="1" applyAlignment="1">
      <alignment horizontal="centerContinuous" vertical="center"/>
    </xf>
    <xf numFmtId="180" fontId="60" fillId="32" borderId="90" xfId="18969" applyNumberFormat="1" applyFont="1" applyFill="1" applyBorder="1" applyAlignment="1">
      <alignment vertical="center" shrinkToFit="1"/>
    </xf>
    <xf numFmtId="180" fontId="60" fillId="32" borderId="96" xfId="18969" applyNumberFormat="1" applyFont="1" applyFill="1" applyBorder="1" applyAlignment="1">
      <alignment vertical="center" shrinkToFit="1"/>
    </xf>
    <xf numFmtId="0" fontId="224" fillId="32" borderId="95" xfId="18968" applyFont="1" applyFill="1" applyBorder="1" applyAlignment="1">
      <alignment vertical="center"/>
    </xf>
    <xf numFmtId="0" fontId="224" fillId="32" borderId="96" xfId="18968" applyFont="1" applyFill="1" applyBorder="1" applyAlignment="1">
      <alignment vertical="center"/>
    </xf>
    <xf numFmtId="0" fontId="224" fillId="49" borderId="101" xfId="18968" applyFont="1" applyFill="1" applyBorder="1" applyAlignment="1">
      <alignment vertical="center"/>
    </xf>
    <xf numFmtId="0" fontId="224" fillId="49" borderId="100" xfId="18968" applyFont="1" applyFill="1" applyBorder="1" applyAlignment="1">
      <alignment vertical="center"/>
    </xf>
    <xf numFmtId="0" fontId="224" fillId="49" borderId="102" xfId="18968" applyFont="1" applyFill="1" applyBorder="1" applyAlignment="1">
      <alignment vertical="center"/>
    </xf>
    <xf numFmtId="0" fontId="224" fillId="50" borderId="94" xfId="18968" applyFont="1" applyFill="1" applyBorder="1" applyAlignment="1">
      <alignment vertical="center"/>
    </xf>
    <xf numFmtId="0" fontId="249" fillId="0" borderId="0" xfId="0" applyFont="1" applyFill="1">
      <alignment vertical="center"/>
    </xf>
    <xf numFmtId="0" fontId="249" fillId="0" borderId="0" xfId="0" applyFont="1" applyFill="1" applyAlignment="1">
      <alignment horizontal="centerContinuous" vertical="center"/>
    </xf>
    <xf numFmtId="0" fontId="259" fillId="0" borderId="0" xfId="0" applyFont="1" applyFill="1">
      <alignment vertical="center"/>
    </xf>
    <xf numFmtId="182" fontId="261" fillId="0" borderId="17" xfId="0" applyNumberFormat="1" applyFont="1" applyBorder="1">
      <alignment vertical="center"/>
    </xf>
    <xf numFmtId="182" fontId="261" fillId="0" borderId="17" xfId="0" applyNumberFormat="1" applyFont="1" applyFill="1" applyBorder="1">
      <alignment vertical="center"/>
    </xf>
    <xf numFmtId="0" fontId="252" fillId="0" borderId="11" xfId="0" applyFont="1" applyBorder="1">
      <alignment vertical="center"/>
    </xf>
    <xf numFmtId="0" fontId="243" fillId="0" borderId="39" xfId="0" applyFont="1" applyFill="1" applyBorder="1" applyAlignment="1">
      <alignment horizontal="center" vertical="center"/>
    </xf>
    <xf numFmtId="0" fontId="67" fillId="0" borderId="39" xfId="18964" applyFont="1" applyFill="1" applyBorder="1" applyAlignment="1">
      <alignment horizontal="center" vertical="center"/>
    </xf>
    <xf numFmtId="0" fontId="26" fillId="0" borderId="39" xfId="0" applyFont="1" applyFill="1" applyBorder="1" applyAlignment="1">
      <alignment horizontal="center" vertical="center" shrinkToFit="1"/>
    </xf>
    <xf numFmtId="0" fontId="224" fillId="0" borderId="0" xfId="0" applyFont="1" applyAlignment="1">
      <alignment horizontal="right" vertical="center"/>
    </xf>
    <xf numFmtId="41" fontId="224" fillId="0" borderId="0" xfId="34" applyFont="1">
      <alignment vertical="center"/>
    </xf>
    <xf numFmtId="49" fontId="174" fillId="0" borderId="0" xfId="0" applyNumberFormat="1" applyFont="1" applyFill="1" applyBorder="1" applyAlignment="1" applyProtection="1">
      <alignment vertical="center"/>
    </xf>
    <xf numFmtId="0" fontId="254" fillId="52" borderId="27" xfId="0" applyFont="1" applyFill="1" applyBorder="1" applyAlignment="1">
      <alignment horizontal="center" vertical="center"/>
    </xf>
    <xf numFmtId="182" fontId="60" fillId="57" borderId="17" xfId="0" applyNumberFormat="1" applyFont="1" applyFill="1" applyBorder="1">
      <alignment vertical="center"/>
    </xf>
    <xf numFmtId="0" fontId="65" fillId="52" borderId="97" xfId="0" applyNumberFormat="1" applyFont="1" applyFill="1" applyBorder="1" applyAlignment="1">
      <alignment horizontal="center" vertical="center"/>
    </xf>
    <xf numFmtId="0" fontId="65" fillId="52" borderId="97" xfId="0" applyNumberFormat="1" applyFont="1" applyFill="1" applyBorder="1" applyAlignment="1">
      <alignment horizontal="centerContinuous" vertical="center"/>
    </xf>
    <xf numFmtId="0" fontId="264" fillId="0" borderId="0" xfId="0" applyFont="1" applyFill="1">
      <alignment vertical="center"/>
    </xf>
    <xf numFmtId="0" fontId="264" fillId="0" borderId="111" xfId="18968" applyFont="1" applyBorder="1" applyAlignment="1">
      <alignment horizontal="left" vertical="center"/>
    </xf>
    <xf numFmtId="0" fontId="264" fillId="0" borderId="55" xfId="18968" applyFont="1" applyBorder="1" applyAlignment="1">
      <alignment horizontal="left" vertical="center"/>
    </xf>
    <xf numFmtId="0" fontId="264" fillId="0" borderId="14" xfId="18968" applyFont="1" applyBorder="1" applyAlignment="1">
      <alignment horizontal="left" vertical="center"/>
    </xf>
    <xf numFmtId="180" fontId="265" fillId="0" borderId="10" xfId="18969" applyNumberFormat="1" applyFont="1" applyBorder="1" applyAlignment="1">
      <alignment vertical="center" shrinkToFit="1"/>
    </xf>
    <xf numFmtId="180" fontId="265" fillId="0" borderId="14" xfId="18969" applyNumberFormat="1" applyFont="1" applyBorder="1" applyAlignment="1">
      <alignment vertical="center" shrinkToFit="1"/>
    </xf>
    <xf numFmtId="0" fontId="254" fillId="49" borderId="26" xfId="0" applyNumberFormat="1" applyFont="1" applyFill="1" applyBorder="1" applyAlignment="1">
      <alignment horizontal="center" vertical="center"/>
    </xf>
    <xf numFmtId="3" fontId="254" fillId="49" borderId="24" xfId="34" applyNumberFormat="1" applyFont="1" applyFill="1" applyBorder="1" applyAlignment="1">
      <alignment horizontal="center" vertical="center"/>
    </xf>
    <xf numFmtId="0" fontId="254" fillId="32" borderId="26" xfId="0" applyNumberFormat="1" applyFont="1" applyFill="1" applyBorder="1" applyAlignment="1">
      <alignment horizontal="center" vertical="center"/>
    </xf>
    <xf numFmtId="3" fontId="254" fillId="32" borderId="24" xfId="34" applyNumberFormat="1" applyFont="1" applyFill="1" applyBorder="1" applyAlignment="1">
      <alignment horizontal="center" vertical="center"/>
    </xf>
    <xf numFmtId="180" fontId="60" fillId="49" borderId="98" xfId="18969" applyNumberFormat="1" applyFont="1" applyFill="1" applyBorder="1" applyAlignment="1">
      <alignment vertical="center" shrinkToFit="1"/>
    </xf>
    <xf numFmtId="180" fontId="60" fillId="49" borderId="102" xfId="18969" applyNumberFormat="1" applyFont="1" applyFill="1" applyBorder="1" applyAlignment="1">
      <alignment vertical="center" shrinkToFit="1"/>
    </xf>
    <xf numFmtId="180" fontId="224" fillId="0" borderId="102" xfId="18969" applyNumberFormat="1" applyFont="1" applyBorder="1" applyAlignment="1">
      <alignment vertical="center" shrinkToFit="1"/>
    </xf>
    <xf numFmtId="0" fontId="254" fillId="52" borderId="23" xfId="0" applyFont="1" applyFill="1" applyBorder="1" applyAlignment="1">
      <alignment horizontal="center" vertical="center"/>
    </xf>
    <xf numFmtId="0" fontId="256" fillId="52" borderId="27" xfId="0" applyFont="1" applyFill="1" applyBorder="1" applyAlignment="1">
      <alignment horizontal="center" vertical="center"/>
    </xf>
    <xf numFmtId="0" fontId="256" fillId="52" borderId="23" xfId="0" applyFont="1" applyFill="1" applyBorder="1" applyAlignment="1">
      <alignment horizontal="center" vertical="center"/>
    </xf>
    <xf numFmtId="0" fontId="60" fillId="0" borderId="11" xfId="0" applyFont="1" applyBorder="1" applyAlignment="1">
      <alignment horizontal="center" vertical="center"/>
    </xf>
    <xf numFmtId="0" fontId="60" fillId="49" borderId="17" xfId="0" applyFont="1" applyFill="1" applyBorder="1" applyAlignment="1">
      <alignment horizontal="center" vertical="center"/>
    </xf>
    <xf numFmtId="371" fontId="254" fillId="0" borderId="0" xfId="0" applyNumberFormat="1" applyFont="1" applyAlignment="1">
      <alignment vertical="center" shrinkToFit="1"/>
    </xf>
    <xf numFmtId="371" fontId="267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center" vertical="center" shrinkToFit="1"/>
    </xf>
    <xf numFmtId="177" fontId="268" fillId="0" borderId="0" xfId="0" applyNumberFormat="1" applyFont="1" applyFill="1" applyBorder="1" applyAlignment="1" applyProtection="1">
      <alignment horizontal="center" vertical="center"/>
    </xf>
    <xf numFmtId="0" fontId="268" fillId="0" borderId="0" xfId="0" applyFont="1" applyFill="1" applyBorder="1" applyAlignment="1" applyProtection="1">
      <alignment horizontal="center" vertical="center"/>
    </xf>
    <xf numFmtId="177" fontId="269" fillId="0" borderId="0" xfId="0" applyNumberFormat="1" applyFont="1" applyFill="1" applyBorder="1" applyAlignment="1" applyProtection="1">
      <alignment horizontal="center" vertical="center"/>
    </xf>
    <xf numFmtId="177" fontId="271" fillId="0" borderId="12" xfId="18904" applyNumberFormat="1" applyFont="1" applyBorder="1" applyAlignment="1">
      <alignment horizontal="center" vertical="center" shrinkToFit="1"/>
    </xf>
    <xf numFmtId="0" fontId="268" fillId="0" borderId="0" xfId="0" applyFont="1" applyAlignment="1">
      <alignment horizontal="center" vertical="center" shrinkToFit="1"/>
    </xf>
    <xf numFmtId="0" fontId="258" fillId="0" borderId="0" xfId="0" applyFont="1" applyAlignment="1">
      <alignment vertical="center" shrinkToFit="1"/>
    </xf>
    <xf numFmtId="49" fontId="254" fillId="0" borderId="0" xfId="0" applyNumberFormat="1" applyFont="1" applyAlignment="1">
      <alignment vertical="center" shrinkToFit="1"/>
    </xf>
    <xf numFmtId="41" fontId="272" fillId="0" borderId="68" xfId="34" applyFont="1" applyFill="1" applyBorder="1" applyAlignment="1" applyProtection="1">
      <alignment horizontal="center" vertical="center"/>
    </xf>
    <xf numFmtId="41" fontId="272" fillId="0" borderId="0" xfId="34" applyFont="1" applyAlignment="1">
      <alignment vertical="center" shrinkToFit="1"/>
    </xf>
    <xf numFmtId="41" fontId="272" fillId="0" borderId="0" xfId="34" applyFont="1" applyFill="1" applyBorder="1" applyAlignment="1" applyProtection="1">
      <alignment vertical="center"/>
    </xf>
    <xf numFmtId="41" fontId="274" fillId="0" borderId="0" xfId="34" applyFont="1" applyAlignment="1">
      <alignment vertical="center" shrinkToFit="1"/>
    </xf>
    <xf numFmtId="41" fontId="275" fillId="0" borderId="0" xfId="34" applyFont="1" applyAlignment="1">
      <alignment vertical="center" shrinkToFit="1"/>
    </xf>
    <xf numFmtId="0" fontId="273" fillId="0" borderId="0" xfId="0" applyFont="1" applyAlignment="1">
      <alignment vertical="center" shrinkToFit="1"/>
    </xf>
    <xf numFmtId="371" fontId="273" fillId="0" borderId="10" xfId="18966" applyNumberFormat="1" applyFont="1" applyBorder="1" applyAlignment="1">
      <alignment horizontal="center" vertical="center" shrinkToFit="1"/>
    </xf>
    <xf numFmtId="0" fontId="26" fillId="0" borderId="72" xfId="18966" applyFont="1" applyBorder="1" applyAlignment="1">
      <alignment horizontal="center" vertical="center" shrinkToFit="1"/>
    </xf>
    <xf numFmtId="3" fontId="26" fillId="0" borderId="72" xfId="18966" applyNumberFormat="1" applyFont="1" applyBorder="1" applyAlignment="1">
      <alignment horizontal="right" vertical="center" shrinkToFit="1"/>
    </xf>
    <xf numFmtId="3" fontId="67" fillId="0" borderId="72" xfId="18966" applyNumberFormat="1" applyFont="1" applyBorder="1" applyAlignment="1">
      <alignment horizontal="right" vertical="center" shrinkToFit="1"/>
    </xf>
    <xf numFmtId="3" fontId="67" fillId="0" borderId="72" xfId="18966" applyNumberFormat="1" applyFont="1" applyFill="1" applyBorder="1" applyAlignment="1">
      <alignment horizontal="right" vertical="center" shrinkToFit="1"/>
    </xf>
    <xf numFmtId="371" fontId="67" fillId="0" borderId="72" xfId="18966" applyNumberFormat="1" applyFont="1" applyBorder="1" applyAlignment="1">
      <alignment vertical="center" shrinkToFit="1"/>
    </xf>
    <xf numFmtId="0" fontId="273" fillId="0" borderId="17" xfId="18966" applyFont="1" applyBorder="1" applyAlignment="1">
      <alignment vertical="center" wrapText="1" shrinkToFit="1"/>
    </xf>
    <xf numFmtId="0" fontId="273" fillId="0" borderId="17" xfId="18966" applyFont="1" applyBorder="1" applyAlignment="1">
      <alignment horizontal="center" vertical="center" shrinkToFit="1"/>
    </xf>
    <xf numFmtId="3" fontId="273" fillId="0" borderId="17" xfId="18966" applyNumberFormat="1" applyFont="1" applyBorder="1" applyAlignment="1">
      <alignment horizontal="right" vertical="center" shrinkToFit="1"/>
    </xf>
    <xf numFmtId="3" fontId="273" fillId="0" borderId="17" xfId="18966" applyNumberFormat="1" applyFont="1" applyFill="1" applyBorder="1" applyAlignment="1">
      <alignment horizontal="right" vertical="center" shrinkToFit="1"/>
    </xf>
    <xf numFmtId="374" fontId="273" fillId="0" borderId="17" xfId="18966" applyNumberFormat="1" applyFont="1" applyBorder="1" applyAlignment="1">
      <alignment horizontal="center" vertical="center" shrinkToFit="1"/>
    </xf>
    <xf numFmtId="371" fontId="67" fillId="0" borderId="16" xfId="18966" applyNumberFormat="1" applyFont="1" applyBorder="1" applyAlignment="1">
      <alignment horizontal="center" vertical="center" shrinkToFit="1"/>
    </xf>
    <xf numFmtId="0" fontId="26" fillId="0" borderId="112" xfId="18966" applyFont="1" applyBorder="1" applyAlignment="1">
      <alignment vertical="center" wrapText="1" shrinkToFit="1"/>
    </xf>
    <xf numFmtId="0" fontId="26" fillId="0" borderId="112" xfId="18966" applyFont="1" applyBorder="1" applyAlignment="1">
      <alignment horizontal="center" vertical="center" shrinkToFit="1"/>
    </xf>
    <xf numFmtId="3" fontId="66" fillId="30" borderId="68" xfId="0" applyNumberFormat="1" applyFont="1" applyFill="1" applyBorder="1" applyAlignment="1">
      <alignment horizontal="centerContinuous" vertical="center"/>
    </xf>
    <xf numFmtId="3" fontId="66" fillId="0" borderId="68" xfId="0" applyNumberFormat="1" applyFont="1" applyFill="1" applyBorder="1" applyAlignment="1">
      <alignment horizontal="centerContinuous" vertical="center"/>
    </xf>
    <xf numFmtId="177" fontId="276" fillId="0" borderId="10" xfId="18904" applyNumberFormat="1" applyFont="1" applyBorder="1" applyAlignment="1">
      <alignment horizontal="center" vertical="center" shrinkToFit="1"/>
    </xf>
    <xf numFmtId="49" fontId="256" fillId="0" borderId="0" xfId="0" applyNumberFormat="1" applyFont="1" applyAlignment="1">
      <alignment vertical="center" shrinkToFit="1"/>
    </xf>
    <xf numFmtId="41" fontId="277" fillId="0" borderId="0" xfId="34" applyFont="1" applyAlignment="1">
      <alignment vertical="center" shrinkToFit="1"/>
    </xf>
    <xf numFmtId="3" fontId="66" fillId="30" borderId="112" xfId="0" applyNumberFormat="1" applyFont="1" applyFill="1" applyBorder="1" applyAlignment="1">
      <alignment horizontal="center" vertical="center" wrapText="1"/>
    </xf>
    <xf numFmtId="3" fontId="64" fillId="0" borderId="112" xfId="0" applyNumberFormat="1" applyFont="1" applyFill="1" applyBorder="1" applyAlignment="1" applyProtection="1">
      <alignment horizontal="center" vertical="center" wrapText="1"/>
    </xf>
    <xf numFmtId="0" fontId="273" fillId="0" borderId="17" xfId="18904" applyFont="1" applyBorder="1" applyAlignment="1">
      <alignment vertical="center" wrapText="1" shrinkToFit="1"/>
    </xf>
    <xf numFmtId="3" fontId="273" fillId="0" borderId="17" xfId="18904" applyNumberFormat="1" applyFont="1" applyBorder="1" applyAlignment="1">
      <alignment horizontal="right" vertical="center" shrinkToFit="1"/>
    </xf>
    <xf numFmtId="3" fontId="273" fillId="0" borderId="17" xfId="18904" applyNumberFormat="1" applyFont="1" applyBorder="1" applyAlignment="1">
      <alignment vertical="center" shrinkToFit="1"/>
    </xf>
    <xf numFmtId="374" fontId="273" fillId="0" borderId="17" xfId="18904" applyNumberFormat="1" applyFont="1" applyBorder="1" applyAlignment="1">
      <alignment horizontal="center" vertical="center" shrinkToFit="1"/>
    </xf>
    <xf numFmtId="49" fontId="174" fillId="0" borderId="0" xfId="0" applyNumberFormat="1" applyFont="1" applyFill="1" applyBorder="1" applyAlignment="1" applyProtection="1">
      <alignment horizontal="center" vertical="center"/>
    </xf>
    <xf numFmtId="0" fontId="253" fillId="0" borderId="0" xfId="0" applyFont="1" applyAlignment="1">
      <alignment horizontal="center" vertical="center"/>
    </xf>
    <xf numFmtId="177" fontId="56" fillId="0" borderId="0" xfId="0" applyNumberFormat="1" applyFont="1" applyFill="1" applyBorder="1" applyAlignment="1" applyProtection="1">
      <alignment horizontal="center" vertical="center"/>
    </xf>
    <xf numFmtId="177" fontId="12" fillId="0" borderId="0" xfId="0" applyNumberFormat="1" applyFont="1" applyFill="1" applyBorder="1" applyAlignment="1" applyProtection="1">
      <alignment horizontal="center" vertical="center"/>
    </xf>
    <xf numFmtId="177" fontId="67" fillId="24" borderId="0" xfId="0" applyNumberFormat="1" applyFont="1" applyFill="1" applyBorder="1" applyAlignment="1">
      <alignment horizontal="center" vertical="center" shrinkToFit="1"/>
    </xf>
    <xf numFmtId="0" fontId="278" fillId="0" borderId="0" xfId="0" applyFont="1" applyAlignment="1">
      <alignment horizontal="centerContinuous" vertical="center"/>
    </xf>
    <xf numFmtId="0" fontId="224" fillId="58" borderId="95" xfId="18968" applyFont="1" applyFill="1" applyBorder="1" applyAlignment="1">
      <alignment vertical="center"/>
    </xf>
    <xf numFmtId="0" fontId="224" fillId="58" borderId="96" xfId="18968" applyFont="1" applyFill="1" applyBorder="1" applyAlignment="1">
      <alignment vertical="center"/>
    </xf>
    <xf numFmtId="180" fontId="60" fillId="58" borderId="90" xfId="18969" applyNumberFormat="1" applyFont="1" applyFill="1" applyBorder="1" applyAlignment="1">
      <alignment vertical="center" shrinkToFit="1"/>
    </xf>
    <xf numFmtId="180" fontId="60" fillId="58" borderId="96" xfId="18969" applyNumberFormat="1" applyFont="1" applyFill="1" applyBorder="1" applyAlignment="1">
      <alignment vertical="center" shrinkToFit="1"/>
    </xf>
    <xf numFmtId="0" fontId="280" fillId="0" borderId="0" xfId="0" applyFont="1" applyAlignment="1">
      <alignment horizontal="centerContinuous" vertical="center"/>
    </xf>
    <xf numFmtId="0" fontId="252" fillId="57" borderId="94" xfId="18968" applyFont="1" applyFill="1" applyBorder="1" applyAlignment="1">
      <alignment horizontal="left" vertical="center"/>
    </xf>
    <xf numFmtId="0" fontId="252" fillId="57" borderId="95" xfId="18968" applyFont="1" applyFill="1" applyBorder="1" applyAlignment="1">
      <alignment horizontal="left" vertical="center"/>
    </xf>
    <xf numFmtId="0" fontId="252" fillId="57" borderId="96" xfId="18968" applyFont="1" applyFill="1" applyBorder="1" applyAlignment="1">
      <alignment horizontal="left" vertical="center"/>
    </xf>
    <xf numFmtId="180" fontId="257" fillId="57" borderId="90" xfId="18969" applyNumberFormat="1" applyFont="1" applyFill="1" applyBorder="1" applyAlignment="1">
      <alignment vertical="center" shrinkToFit="1"/>
    </xf>
    <xf numFmtId="180" fontId="257" fillId="57" borderId="96" xfId="18969" applyNumberFormat="1" applyFont="1" applyFill="1" applyBorder="1" applyAlignment="1">
      <alignment vertical="center" shrinkToFit="1"/>
    </xf>
    <xf numFmtId="180" fontId="252" fillId="0" borderId="96" xfId="18969" applyNumberFormat="1" applyFont="1" applyBorder="1" applyAlignment="1">
      <alignment vertical="center" shrinkToFit="1"/>
    </xf>
    <xf numFmtId="0" fontId="60" fillId="0" borderId="89" xfId="0" applyFont="1" applyBorder="1" applyAlignment="1">
      <alignment vertical="center"/>
    </xf>
    <xf numFmtId="0" fontId="257" fillId="0" borderId="89" xfId="0" applyFont="1" applyFill="1" applyBorder="1" applyAlignment="1">
      <alignment vertical="center"/>
    </xf>
    <xf numFmtId="0" fontId="261" fillId="0" borderId="89" xfId="0" applyFont="1" applyFill="1" applyBorder="1" applyAlignment="1">
      <alignment vertical="center"/>
    </xf>
    <xf numFmtId="0" fontId="261" fillId="0" borderId="89" xfId="18965" applyFont="1" applyFill="1" applyBorder="1" applyAlignment="1">
      <alignment horizontal="left" vertical="center"/>
    </xf>
    <xf numFmtId="0" fontId="60" fillId="0" borderId="89" xfId="0" applyFont="1" applyFill="1" applyBorder="1" applyAlignment="1">
      <alignment vertical="center"/>
    </xf>
    <xf numFmtId="49" fontId="245" fillId="0" borderId="39" xfId="18967" applyNumberFormat="1" applyFont="1" applyFill="1" applyBorder="1" applyAlignment="1">
      <alignment horizontal="center" vertical="center"/>
    </xf>
    <xf numFmtId="0" fontId="257" fillId="0" borderId="11" xfId="0" applyFont="1" applyBorder="1">
      <alignment vertical="center"/>
    </xf>
    <xf numFmtId="0" fontId="47" fillId="0" borderId="39" xfId="0" applyFont="1" applyFill="1" applyBorder="1" applyAlignment="1">
      <alignment horizontal="center" vertical="center" shrinkToFit="1"/>
    </xf>
    <xf numFmtId="41" fontId="252" fillId="0" borderId="0" xfId="34" applyFont="1">
      <alignment vertical="center"/>
    </xf>
    <xf numFmtId="49" fontId="248" fillId="0" borderId="34" xfId="18967" applyNumberFormat="1" applyFont="1" applyFill="1" applyBorder="1" applyAlignment="1">
      <alignment horizontal="center" vertical="center"/>
    </xf>
    <xf numFmtId="0" fontId="252" fillId="0" borderId="88" xfId="0" applyFont="1" applyBorder="1">
      <alignment vertical="center"/>
    </xf>
    <xf numFmtId="182" fontId="257" fillId="0" borderId="17" xfId="0" applyNumberFormat="1" applyFont="1" applyBorder="1">
      <alignment vertical="center"/>
    </xf>
    <xf numFmtId="0" fontId="252" fillId="0" borderId="17" xfId="0" applyFont="1" applyBorder="1">
      <alignment vertical="center"/>
    </xf>
    <xf numFmtId="0" fontId="281" fillId="59" borderId="0" xfId="0" applyFont="1" applyFill="1" applyAlignment="1">
      <alignment horizontal="left" vertical="center" indent="1"/>
    </xf>
    <xf numFmtId="180" fontId="279" fillId="0" borderId="14" xfId="18969" applyNumberFormat="1" applyFont="1" applyBorder="1" applyAlignment="1">
      <alignment vertical="center" shrinkToFit="1"/>
    </xf>
    <xf numFmtId="0" fontId="224" fillId="0" borderId="68" xfId="0" applyFont="1" applyBorder="1">
      <alignment vertical="center"/>
    </xf>
    <xf numFmtId="182" fontId="60" fillId="37" borderId="11" xfId="0" applyNumberFormat="1" applyFont="1" applyFill="1" applyBorder="1">
      <alignment vertical="center"/>
    </xf>
    <xf numFmtId="0" fontId="63" fillId="52" borderId="98" xfId="0" applyNumberFormat="1" applyFont="1" applyFill="1" applyBorder="1" applyAlignment="1">
      <alignment horizontal="center" vertical="center"/>
    </xf>
    <xf numFmtId="0" fontId="65" fillId="52" borderId="98" xfId="0" applyNumberFormat="1" applyFont="1" applyFill="1" applyBorder="1" applyAlignment="1">
      <alignment horizontal="center" vertical="center"/>
    </xf>
    <xf numFmtId="182" fontId="257" fillId="37" borderId="17" xfId="0" applyNumberFormat="1" applyFont="1" applyFill="1" applyBorder="1">
      <alignment vertical="center"/>
    </xf>
    <xf numFmtId="182" fontId="257" fillId="37" borderId="11" xfId="0" applyNumberFormat="1" applyFont="1" applyFill="1" applyBorder="1">
      <alignment vertical="center"/>
    </xf>
    <xf numFmtId="0" fontId="285" fillId="0" borderId="0" xfId="0" applyFont="1">
      <alignment vertical="center"/>
    </xf>
    <xf numFmtId="0" fontId="286" fillId="0" borderId="0" xfId="0" applyFont="1">
      <alignment vertical="center"/>
    </xf>
    <xf numFmtId="0" fontId="287" fillId="0" borderId="0" xfId="0" applyFont="1">
      <alignment vertical="center"/>
    </xf>
    <xf numFmtId="0" fontId="60" fillId="0" borderId="68" xfId="0" applyFont="1" applyBorder="1" applyAlignment="1">
      <alignment horizontal="center" vertical="center"/>
    </xf>
    <xf numFmtId="0" fontId="254" fillId="30" borderId="120" xfId="0" applyFont="1" applyFill="1" applyBorder="1" applyAlignment="1">
      <alignment horizontal="centerContinuous" vertical="center" wrapText="1"/>
    </xf>
    <xf numFmtId="0" fontId="254" fillId="34" borderId="26" xfId="0" applyNumberFormat="1" applyFont="1" applyFill="1" applyBorder="1" applyAlignment="1">
      <alignment horizontal="center" vertical="center"/>
    </xf>
    <xf numFmtId="3" fontId="254" fillId="34" borderId="24" xfId="0" applyNumberFormat="1" applyFont="1" applyFill="1" applyBorder="1" applyAlignment="1">
      <alignment horizontal="center" vertical="center"/>
    </xf>
    <xf numFmtId="182" fontId="60" fillId="0" borderId="68" xfId="0" applyNumberFormat="1" applyFont="1" applyBorder="1">
      <alignment vertical="center"/>
    </xf>
    <xf numFmtId="182" fontId="60" fillId="48" borderId="68" xfId="0" applyNumberFormat="1" applyFont="1" applyFill="1" applyBorder="1">
      <alignment vertical="center"/>
    </xf>
    <xf numFmtId="0" fontId="60" fillId="48" borderId="68" xfId="0" applyFont="1" applyFill="1" applyBorder="1" applyAlignment="1">
      <alignment horizontal="center" vertical="center"/>
    </xf>
    <xf numFmtId="10" fontId="60" fillId="0" borderId="68" xfId="29" applyNumberFormat="1" applyFont="1" applyBorder="1">
      <alignment vertical="center"/>
    </xf>
    <xf numFmtId="0" fontId="60" fillId="0" borderId="68" xfId="0" applyFont="1" applyBorder="1">
      <alignment vertical="center"/>
    </xf>
    <xf numFmtId="0" fontId="60" fillId="55" borderId="68" xfId="0" applyFont="1" applyFill="1" applyBorder="1">
      <alignment vertical="center"/>
    </xf>
    <xf numFmtId="182" fontId="60" fillId="55" borderId="68" xfId="0" applyNumberFormat="1" applyFont="1" applyFill="1" applyBorder="1">
      <alignment vertical="center"/>
    </xf>
    <xf numFmtId="0" fontId="60" fillId="55" borderId="68" xfId="0" applyFont="1" applyFill="1" applyBorder="1" applyAlignment="1">
      <alignment horizontal="center" vertical="center"/>
    </xf>
    <xf numFmtId="10" fontId="60" fillId="55" borderId="68" xfId="29" applyNumberFormat="1" applyFont="1" applyFill="1" applyBorder="1">
      <alignment vertical="center"/>
    </xf>
    <xf numFmtId="0" fontId="65" fillId="52" borderId="68" xfId="0" applyNumberFormat="1" applyFont="1" applyFill="1" applyBorder="1" applyAlignment="1">
      <alignment horizontal="centerContinuous" vertical="center"/>
    </xf>
    <xf numFmtId="0" fontId="260" fillId="52" borderId="68" xfId="0" applyNumberFormat="1" applyFont="1" applyFill="1" applyBorder="1" applyAlignment="1">
      <alignment horizontal="centerContinuous" vertical="center"/>
    </xf>
    <xf numFmtId="0" fontId="65" fillId="52" borderId="68" xfId="0" applyNumberFormat="1" applyFont="1" applyFill="1" applyBorder="1" applyAlignment="1">
      <alignment horizontal="centerContinuous" vertical="center" wrapText="1"/>
    </xf>
    <xf numFmtId="3" fontId="66" fillId="0" borderId="116" xfId="0" applyNumberFormat="1" applyFont="1" applyFill="1" applyBorder="1" applyAlignment="1">
      <alignment horizontal="center" vertical="center"/>
    </xf>
    <xf numFmtId="3" fontId="65" fillId="0" borderId="43" xfId="0" applyNumberFormat="1" applyFont="1" applyFill="1" applyBorder="1" applyAlignment="1">
      <alignment horizontal="centerContinuous" vertical="center"/>
    </xf>
    <xf numFmtId="41" fontId="252" fillId="0" borderId="43" xfId="34" applyFont="1" applyFill="1" applyBorder="1" applyAlignment="1">
      <alignment horizontal="centerContinuous" vertical="center" wrapText="1"/>
    </xf>
    <xf numFmtId="3" fontId="65" fillId="0" borderId="27" xfId="0" applyNumberFormat="1" applyFont="1" applyFill="1" applyBorder="1" applyAlignment="1">
      <alignment horizontal="center" vertical="center" wrapText="1"/>
    </xf>
    <xf numFmtId="41" fontId="257" fillId="0" borderId="27" xfId="34" applyFont="1" applyFill="1" applyBorder="1" applyAlignment="1">
      <alignment horizontal="center" vertical="center" wrapText="1"/>
    </xf>
    <xf numFmtId="180" fontId="60" fillId="0" borderId="10" xfId="18969" applyNumberFormat="1" applyFont="1" applyFill="1" applyBorder="1" applyAlignment="1">
      <alignment vertical="center" shrinkToFit="1"/>
    </xf>
    <xf numFmtId="180" fontId="60" fillId="0" borderId="14" xfId="18969" applyNumberFormat="1" applyFont="1" applyFill="1" applyBorder="1" applyAlignment="1">
      <alignment vertical="center" shrinkToFit="1"/>
    </xf>
    <xf numFmtId="41" fontId="60" fillId="0" borderId="68" xfId="0" applyNumberFormat="1" applyFont="1" applyBorder="1">
      <alignment vertical="center"/>
    </xf>
    <xf numFmtId="182" fontId="60" fillId="54" borderId="11" xfId="0" applyNumberFormat="1" applyFont="1" applyFill="1" applyBorder="1">
      <alignment vertical="center"/>
    </xf>
    <xf numFmtId="0" fontId="60" fillId="57" borderId="68" xfId="0" applyFont="1" applyFill="1" applyBorder="1">
      <alignment vertical="center"/>
    </xf>
    <xf numFmtId="41" fontId="60" fillId="57" borderId="68" xfId="0" applyNumberFormat="1" applyFont="1" applyFill="1" applyBorder="1">
      <alignment vertical="center"/>
    </xf>
    <xf numFmtId="182" fontId="60" fillId="57" borderId="68" xfId="0" applyNumberFormat="1" applyFont="1" applyFill="1" applyBorder="1">
      <alignment vertical="center"/>
    </xf>
    <xf numFmtId="0" fontId="257" fillId="0" borderId="68" xfId="0" applyFont="1" applyBorder="1">
      <alignment vertical="center"/>
    </xf>
    <xf numFmtId="41" fontId="257" fillId="0" borderId="68" xfId="0" applyNumberFormat="1" applyFont="1" applyBorder="1">
      <alignment vertical="center"/>
    </xf>
    <xf numFmtId="182" fontId="257" fillId="0" borderId="68" xfId="0" applyNumberFormat="1" applyFont="1" applyBorder="1">
      <alignment vertical="center"/>
    </xf>
    <xf numFmtId="10" fontId="257" fillId="0" borderId="68" xfId="29" applyNumberFormat="1" applyFont="1" applyBorder="1">
      <alignment vertical="center"/>
    </xf>
    <xf numFmtId="41" fontId="60" fillId="0" borderId="68" xfId="34" quotePrefix="1" applyFont="1" applyBorder="1">
      <alignment vertical="center"/>
    </xf>
    <xf numFmtId="332" fontId="60" fillId="0" borderId="68" xfId="0" applyNumberFormat="1" applyFont="1" applyBorder="1">
      <alignment vertical="center"/>
    </xf>
    <xf numFmtId="331" fontId="60" fillId="0" borderId="68" xfId="0" applyNumberFormat="1" applyFont="1" applyBorder="1">
      <alignment vertical="center"/>
    </xf>
    <xf numFmtId="262" fontId="60" fillId="0" borderId="68" xfId="0" applyNumberFormat="1" applyFont="1" applyBorder="1">
      <alignment vertical="center"/>
    </xf>
    <xf numFmtId="182" fontId="60" fillId="60" borderId="11" xfId="0" applyNumberFormat="1" applyFont="1" applyFill="1" applyBorder="1">
      <alignment vertical="center"/>
    </xf>
    <xf numFmtId="182" fontId="60" fillId="60" borderId="68" xfId="0" applyNumberFormat="1" applyFont="1" applyFill="1" applyBorder="1">
      <alignment vertical="center"/>
    </xf>
    <xf numFmtId="0" fontId="254" fillId="61" borderId="119" xfId="0" applyFont="1" applyFill="1" applyBorder="1" applyAlignment="1">
      <alignment horizontal="centerContinuous" vertical="center" wrapText="1"/>
    </xf>
    <xf numFmtId="3" fontId="254" fillId="61" borderId="0" xfId="0" applyNumberFormat="1" applyFont="1" applyFill="1" applyBorder="1" applyAlignment="1">
      <alignment horizontal="centerContinuous" vertical="center" wrapText="1"/>
    </xf>
    <xf numFmtId="0" fontId="254" fillId="61" borderId="110" xfId="0" applyFont="1" applyFill="1" applyBorder="1" applyAlignment="1">
      <alignment horizontal="centerContinuous" vertical="center" wrapText="1"/>
    </xf>
    <xf numFmtId="3" fontId="254" fillId="61" borderId="24" xfId="34" applyNumberFormat="1" applyFont="1" applyFill="1" applyBorder="1" applyAlignment="1">
      <alignment horizontal="center" vertical="center"/>
    </xf>
    <xf numFmtId="0" fontId="254" fillId="61" borderId="26" xfId="0" applyNumberFormat="1" applyFont="1" applyFill="1" applyBorder="1" applyAlignment="1">
      <alignment horizontal="center" vertical="center"/>
    </xf>
    <xf numFmtId="0" fontId="254" fillId="49" borderId="23" xfId="0" applyFont="1" applyFill="1" applyBorder="1" applyAlignment="1">
      <alignment horizontal="center" vertical="center"/>
    </xf>
    <xf numFmtId="180" fontId="60" fillId="49" borderId="90" xfId="18969" applyNumberFormat="1" applyFont="1" applyFill="1" applyBorder="1" applyAlignment="1">
      <alignment vertical="center" shrinkToFit="1"/>
    </xf>
    <xf numFmtId="180" fontId="60" fillId="49" borderId="72" xfId="18969" applyNumberFormat="1" applyFont="1" applyFill="1" applyBorder="1" applyAlignment="1">
      <alignment vertical="center" shrinkToFit="1"/>
    </xf>
    <xf numFmtId="0" fontId="224" fillId="0" borderId="34" xfId="18968" applyFont="1" applyFill="1" applyBorder="1" applyAlignment="1">
      <alignment vertical="center"/>
    </xf>
    <xf numFmtId="0" fontId="224" fillId="0" borderId="22" xfId="18968" applyFont="1" applyFill="1" applyBorder="1" applyAlignment="1">
      <alignment vertical="center"/>
    </xf>
    <xf numFmtId="0" fontId="224" fillId="0" borderId="88" xfId="18968" applyFont="1" applyFill="1" applyBorder="1" applyAlignment="1">
      <alignment vertical="center"/>
    </xf>
    <xf numFmtId="180" fontId="60" fillId="0" borderId="17" xfId="18969" applyNumberFormat="1" applyFont="1" applyFill="1" applyBorder="1" applyAlignment="1">
      <alignment vertical="center" shrinkToFit="1"/>
    </xf>
    <xf numFmtId="180" fontId="60" fillId="0" borderId="88" xfId="18969" applyNumberFormat="1" applyFont="1" applyFill="1" applyBorder="1" applyAlignment="1">
      <alignment vertical="center" shrinkToFit="1"/>
    </xf>
    <xf numFmtId="180" fontId="224" fillId="0" borderId="88" xfId="18969" applyNumberFormat="1" applyFont="1" applyFill="1" applyBorder="1" applyAlignment="1">
      <alignment vertical="center" shrinkToFit="1"/>
    </xf>
    <xf numFmtId="182" fontId="60" fillId="0" borderId="68" xfId="0" applyNumberFormat="1" applyFont="1" applyFill="1" applyBorder="1">
      <alignment vertical="center"/>
    </xf>
    <xf numFmtId="182" fontId="60" fillId="37" borderId="68" xfId="0" applyNumberFormat="1" applyFont="1" applyFill="1" applyBorder="1">
      <alignment vertical="center"/>
    </xf>
    <xf numFmtId="182" fontId="60" fillId="56" borderId="17" xfId="0" applyNumberFormat="1" applyFont="1" applyFill="1" applyBorder="1">
      <alignment vertical="center"/>
    </xf>
    <xf numFmtId="310" fontId="60" fillId="0" borderId="68" xfId="0" applyNumberFormat="1" applyFont="1" applyBorder="1">
      <alignment vertical="center"/>
    </xf>
    <xf numFmtId="0" fontId="60" fillId="56" borderId="11" xfId="0" applyFont="1" applyFill="1" applyBorder="1">
      <alignment vertical="center"/>
    </xf>
    <xf numFmtId="0" fontId="60" fillId="56" borderId="11" xfId="0" applyFont="1" applyFill="1" applyBorder="1" applyAlignment="1">
      <alignment horizontal="center" vertical="center"/>
    </xf>
    <xf numFmtId="0" fontId="60" fillId="56" borderId="17" xfId="0" applyFont="1" applyFill="1" applyBorder="1">
      <alignment vertical="center"/>
    </xf>
    <xf numFmtId="3" fontId="67" fillId="56" borderId="11" xfId="0" applyNumberFormat="1" applyFont="1" applyFill="1" applyBorder="1" applyAlignment="1">
      <alignment vertical="center" shrinkToFit="1"/>
    </xf>
    <xf numFmtId="3" fontId="242" fillId="56" borderId="11" xfId="0" applyNumberFormat="1" applyFont="1" applyFill="1" applyBorder="1" applyAlignment="1">
      <alignment horizontal="right" vertical="center"/>
    </xf>
    <xf numFmtId="182" fontId="261" fillId="56" borderId="17" xfId="0" applyNumberFormat="1" applyFont="1" applyFill="1" applyBorder="1">
      <alignment vertical="center"/>
    </xf>
    <xf numFmtId="3" fontId="60" fillId="56" borderId="17" xfId="0" applyNumberFormat="1" applyFont="1" applyFill="1" applyBorder="1">
      <alignment vertical="center"/>
    </xf>
    <xf numFmtId="41" fontId="254" fillId="0" borderId="0" xfId="34" applyFont="1">
      <alignment vertical="center"/>
    </xf>
    <xf numFmtId="41" fontId="254" fillId="0" borderId="0" xfId="34" applyFont="1" applyAlignment="1">
      <alignment horizontal="center" vertical="center"/>
    </xf>
    <xf numFmtId="41" fontId="224" fillId="51" borderId="0" xfId="34" applyFont="1" applyFill="1">
      <alignment vertical="center"/>
    </xf>
    <xf numFmtId="41" fontId="224" fillId="0" borderId="0" xfId="0" applyNumberFormat="1" applyFont="1">
      <alignment vertical="center"/>
    </xf>
    <xf numFmtId="182" fontId="252" fillId="0" borderId="0" xfId="0" applyNumberFormat="1" applyFont="1">
      <alignment vertical="center"/>
    </xf>
    <xf numFmtId="0" fontId="224" fillId="0" borderId="123" xfId="18968" applyFont="1" applyBorder="1" applyAlignment="1">
      <alignment vertical="center"/>
    </xf>
    <xf numFmtId="0" fontId="243" fillId="0" borderId="117" xfId="0" applyFont="1" applyFill="1" applyBorder="1" applyAlignment="1">
      <alignment horizontal="center" vertical="center"/>
    </xf>
    <xf numFmtId="0" fontId="244" fillId="0" borderId="39" xfId="0" applyFont="1" applyFill="1" applyBorder="1" applyAlignment="1">
      <alignment horizontal="center" vertical="center"/>
    </xf>
    <xf numFmtId="0" fontId="60" fillId="0" borderId="118" xfId="0" applyFont="1" applyBorder="1">
      <alignment vertical="center"/>
    </xf>
    <xf numFmtId="180" fontId="265" fillId="56" borderId="90" xfId="18969" applyNumberFormat="1" applyFont="1" applyFill="1" applyBorder="1" applyAlignment="1">
      <alignment vertical="center" shrinkToFit="1"/>
    </xf>
    <xf numFmtId="0" fontId="26" fillId="56" borderId="112" xfId="18966" applyFont="1" applyFill="1" applyBorder="1" applyAlignment="1">
      <alignment vertical="center" wrapText="1" shrinkToFit="1"/>
    </xf>
    <xf numFmtId="0" fontId="26" fillId="56" borderId="112" xfId="18966" applyFont="1" applyFill="1" applyBorder="1" applyAlignment="1">
      <alignment horizontal="center" vertical="center" shrinkToFit="1"/>
    </xf>
    <xf numFmtId="0" fontId="26" fillId="56" borderId="72" xfId="18966" applyFont="1" applyFill="1" applyBorder="1" applyAlignment="1">
      <alignment horizontal="center" vertical="center" shrinkToFit="1"/>
    </xf>
    <xf numFmtId="3" fontId="26" fillId="56" borderId="72" xfId="18966" applyNumberFormat="1" applyFont="1" applyFill="1" applyBorder="1" applyAlignment="1">
      <alignment horizontal="right" vertical="center" shrinkToFit="1"/>
    </xf>
    <xf numFmtId="3" fontId="67" fillId="56" borderId="72" xfId="18966" applyNumberFormat="1" applyFont="1" applyFill="1" applyBorder="1" applyAlignment="1">
      <alignment horizontal="right" vertical="center" shrinkToFit="1"/>
    </xf>
    <xf numFmtId="371" fontId="67" fillId="56" borderId="72" xfId="18966" applyNumberFormat="1" applyFont="1" applyFill="1" applyBorder="1" applyAlignment="1">
      <alignment vertical="center" shrinkToFit="1"/>
    </xf>
    <xf numFmtId="0" fontId="273" fillId="56" borderId="17" xfId="18966" applyFont="1" applyFill="1" applyBorder="1" applyAlignment="1">
      <alignment vertical="center" wrapText="1" shrinkToFit="1"/>
    </xf>
    <xf numFmtId="0" fontId="273" fillId="56" borderId="17" xfId="18966" applyFont="1" applyFill="1" applyBorder="1" applyAlignment="1">
      <alignment horizontal="center" vertical="center" shrinkToFit="1"/>
    </xf>
    <xf numFmtId="3" fontId="273" fillId="56" borderId="17" xfId="18966" applyNumberFormat="1" applyFont="1" applyFill="1" applyBorder="1" applyAlignment="1">
      <alignment horizontal="right" vertical="center" shrinkToFit="1"/>
    </xf>
    <xf numFmtId="374" fontId="273" fillId="56" borderId="17" xfId="18966" applyNumberFormat="1" applyFont="1" applyFill="1" applyBorder="1" applyAlignment="1">
      <alignment horizontal="center" vertical="center" shrinkToFit="1"/>
    </xf>
    <xf numFmtId="0" fontId="26" fillId="56" borderId="112" xfId="18904" applyFont="1" applyFill="1" applyBorder="1" applyAlignment="1">
      <alignment vertical="center" wrapText="1" shrinkToFit="1"/>
    </xf>
    <xf numFmtId="3" fontId="26" fillId="56" borderId="72" xfId="18904" applyNumberFormat="1" applyFont="1" applyFill="1" applyBorder="1" applyAlignment="1">
      <alignment horizontal="right" vertical="center" shrinkToFit="1"/>
    </xf>
    <xf numFmtId="3" fontId="67" fillId="56" borderId="72" xfId="18904" applyNumberFormat="1" applyFont="1" applyFill="1" applyBorder="1" applyAlignment="1">
      <alignment vertical="center" shrinkToFit="1"/>
    </xf>
    <xf numFmtId="177" fontId="67" fillId="56" borderId="72" xfId="18904" applyNumberFormat="1" applyFont="1" applyFill="1" applyBorder="1" applyAlignment="1">
      <alignment vertical="center" shrinkToFit="1"/>
    </xf>
    <xf numFmtId="0" fontId="273" fillId="56" borderId="17" xfId="18904" applyFont="1" applyFill="1" applyBorder="1" applyAlignment="1">
      <alignment vertical="center" wrapText="1" shrinkToFit="1"/>
    </xf>
    <xf numFmtId="3" fontId="273" fillId="56" borderId="17" xfId="18904" applyNumberFormat="1" applyFont="1" applyFill="1" applyBorder="1" applyAlignment="1">
      <alignment horizontal="right" vertical="center" shrinkToFit="1"/>
    </xf>
    <xf numFmtId="3" fontId="273" fillId="56" borderId="17" xfId="18904" applyNumberFormat="1" applyFont="1" applyFill="1" applyBorder="1" applyAlignment="1">
      <alignment vertical="center" shrinkToFit="1"/>
    </xf>
    <xf numFmtId="374" fontId="273" fillId="56" borderId="17" xfId="18904" applyNumberFormat="1" applyFont="1" applyFill="1" applyBorder="1" applyAlignment="1">
      <alignment horizontal="center" vertical="center" shrinkToFit="1"/>
    </xf>
    <xf numFmtId="0" fontId="26" fillId="56" borderId="10" xfId="18904" applyFont="1" applyFill="1" applyBorder="1" applyAlignment="1">
      <alignment vertical="center" wrapText="1" shrinkToFit="1"/>
    </xf>
    <xf numFmtId="177" fontId="67" fillId="56" borderId="10" xfId="18904" applyNumberFormat="1" applyFont="1" applyFill="1" applyBorder="1" applyAlignment="1">
      <alignment horizontal="center" vertical="center" shrinkToFit="1"/>
    </xf>
    <xf numFmtId="3" fontId="26" fillId="56" borderId="10" xfId="18904" applyNumberFormat="1" applyFont="1" applyFill="1" applyBorder="1" applyAlignment="1">
      <alignment horizontal="right" vertical="center" shrinkToFit="1"/>
    </xf>
    <xf numFmtId="3" fontId="67" fillId="56" borderId="10" xfId="18904" applyNumberFormat="1" applyFont="1" applyFill="1" applyBorder="1" applyAlignment="1">
      <alignment vertical="center" shrinkToFit="1"/>
    </xf>
    <xf numFmtId="177" fontId="67" fillId="56" borderId="10" xfId="18904" applyNumberFormat="1" applyFont="1" applyFill="1" applyBorder="1" applyAlignment="1">
      <alignment vertical="center" shrinkToFit="1"/>
    </xf>
    <xf numFmtId="0" fontId="60" fillId="56" borderId="17" xfId="0" applyFont="1" applyFill="1" applyBorder="1" applyAlignment="1">
      <alignment horizontal="center" vertical="center"/>
    </xf>
    <xf numFmtId="0" fontId="224" fillId="56" borderId="17" xfId="0" applyFont="1" applyFill="1" applyBorder="1">
      <alignment vertical="center"/>
    </xf>
    <xf numFmtId="3" fontId="67" fillId="56" borderId="17" xfId="0" applyNumberFormat="1" applyFont="1" applyFill="1" applyBorder="1" applyAlignment="1">
      <alignment vertical="center" shrinkToFit="1"/>
    </xf>
    <xf numFmtId="182" fontId="242" fillId="56" borderId="11" xfId="0" applyNumberFormat="1" applyFont="1" applyFill="1" applyBorder="1" applyAlignment="1">
      <alignment horizontal="right" vertical="center"/>
    </xf>
    <xf numFmtId="49" fontId="224" fillId="33" borderId="68" xfId="0" applyNumberFormat="1" applyFont="1" applyFill="1" applyBorder="1" applyAlignment="1">
      <alignment horizontal="center" vertical="center"/>
    </xf>
    <xf numFmtId="49" fontId="252" fillId="33" borderId="68" xfId="0" applyNumberFormat="1" applyFont="1" applyFill="1" applyBorder="1" applyAlignment="1">
      <alignment horizontal="center" vertical="center"/>
    </xf>
    <xf numFmtId="49" fontId="224" fillId="33" borderId="51" xfId="0" applyNumberFormat="1" applyFont="1" applyFill="1" applyBorder="1" applyAlignment="1">
      <alignment horizontal="center" vertical="center"/>
    </xf>
    <xf numFmtId="3" fontId="67" fillId="33" borderId="51" xfId="0" applyNumberFormat="1" applyFont="1" applyFill="1" applyBorder="1" applyAlignment="1">
      <alignment vertical="center" shrinkToFit="1"/>
    </xf>
    <xf numFmtId="3" fontId="242" fillId="33" borderId="51" xfId="0" applyNumberFormat="1" applyFont="1" applyFill="1" applyBorder="1" applyAlignment="1">
      <alignment horizontal="right" vertical="center"/>
    </xf>
    <xf numFmtId="0" fontId="60" fillId="37" borderId="68" xfId="0" applyFont="1" applyFill="1" applyBorder="1">
      <alignment vertical="center"/>
    </xf>
    <xf numFmtId="3" fontId="254" fillId="37" borderId="23" xfId="0" applyNumberFormat="1" applyFont="1" applyFill="1" applyBorder="1" applyAlignment="1">
      <alignment horizontal="center" vertical="center"/>
    </xf>
    <xf numFmtId="41" fontId="254" fillId="37" borderId="24" xfId="34" applyFont="1" applyFill="1" applyBorder="1" applyAlignment="1">
      <alignment horizontal="center" vertical="center"/>
    </xf>
    <xf numFmtId="0" fontId="254" fillId="55" borderId="0" xfId="0" applyFont="1" applyFill="1" applyBorder="1" applyAlignment="1">
      <alignment horizontal="centerContinuous" vertical="center" wrapText="1"/>
    </xf>
    <xf numFmtId="3" fontId="254" fillId="55" borderId="0" xfId="0" applyNumberFormat="1" applyFont="1" applyFill="1" applyBorder="1" applyAlignment="1">
      <alignment horizontal="centerContinuous" vertical="center" wrapText="1"/>
    </xf>
    <xf numFmtId="10" fontId="254" fillId="55" borderId="0" xfId="29" applyNumberFormat="1" applyFont="1" applyFill="1" applyBorder="1" applyAlignment="1">
      <alignment horizontal="centerContinuous" vertical="center" wrapText="1"/>
    </xf>
    <xf numFmtId="3" fontId="254" fillId="55" borderId="27" xfId="0" applyNumberFormat="1" applyFont="1" applyFill="1" applyBorder="1" applyAlignment="1">
      <alignment horizontal="center" vertical="center"/>
    </xf>
    <xf numFmtId="10" fontId="254" fillId="55" borderId="27" xfId="29" applyNumberFormat="1" applyFont="1" applyFill="1" applyBorder="1" applyAlignment="1">
      <alignment horizontal="center" vertical="center"/>
    </xf>
    <xf numFmtId="0" fontId="60" fillId="37" borderId="68" xfId="0" applyFont="1" applyFill="1" applyBorder="1" applyAlignment="1">
      <alignment horizontal="center" vertical="center"/>
    </xf>
    <xf numFmtId="0" fontId="295" fillId="0" borderId="0" xfId="0" applyFont="1">
      <alignment vertical="center"/>
    </xf>
    <xf numFmtId="49" fontId="174" fillId="0" borderId="0" xfId="0" applyNumberFormat="1" applyFont="1">
      <alignment vertical="center"/>
    </xf>
    <xf numFmtId="182" fontId="60" fillId="54" borderId="68" xfId="0" applyNumberFormat="1" applyFont="1" applyFill="1" applyBorder="1">
      <alignment vertical="center"/>
    </xf>
    <xf numFmtId="0" fontId="254" fillId="62" borderId="26" xfId="0" applyNumberFormat="1" applyFont="1" applyFill="1" applyBorder="1" applyAlignment="1">
      <alignment horizontal="center" vertical="center"/>
    </xf>
    <xf numFmtId="3" fontId="254" fillId="62" borderId="24" xfId="34" applyNumberFormat="1" applyFont="1" applyFill="1" applyBorder="1" applyAlignment="1">
      <alignment horizontal="center" vertical="center"/>
    </xf>
    <xf numFmtId="0" fontId="254" fillId="62" borderId="24" xfId="0" applyNumberFormat="1" applyFont="1" applyFill="1" applyBorder="1" applyAlignment="1">
      <alignment horizontal="center" vertical="center"/>
    </xf>
    <xf numFmtId="3" fontId="254" fillId="62" borderId="24" xfId="0" applyNumberFormat="1" applyFont="1" applyFill="1" applyBorder="1" applyAlignment="1">
      <alignment horizontal="center" vertical="center"/>
    </xf>
    <xf numFmtId="0" fontId="254" fillId="35" borderId="24" xfId="0" applyNumberFormat="1" applyFont="1" applyFill="1" applyBorder="1" applyAlignment="1">
      <alignment horizontal="center" vertical="center"/>
    </xf>
    <xf numFmtId="3" fontId="254" fillId="35" borderId="24" xfId="0" applyNumberFormat="1" applyFont="1" applyFill="1" applyBorder="1" applyAlignment="1">
      <alignment horizontal="center" vertical="center"/>
    </xf>
    <xf numFmtId="0" fontId="254" fillId="35" borderId="26" xfId="0" applyNumberFormat="1" applyFont="1" applyFill="1" applyBorder="1" applyAlignment="1">
      <alignment horizontal="center" vertical="center"/>
    </xf>
    <xf numFmtId="3" fontId="254" fillId="35" borderId="24" xfId="34" applyNumberFormat="1" applyFont="1" applyFill="1" applyBorder="1" applyAlignment="1">
      <alignment horizontal="center" vertical="center"/>
    </xf>
    <xf numFmtId="0" fontId="254" fillId="52" borderId="118" xfId="0" applyFont="1" applyFill="1" applyBorder="1" applyAlignment="1">
      <alignment horizontal="centerContinuous" vertical="center"/>
    </xf>
    <xf numFmtId="182" fontId="60" fillId="48" borderId="11" xfId="0" applyNumberFormat="1" applyFont="1" applyFill="1" applyBorder="1">
      <alignment vertical="center"/>
    </xf>
    <xf numFmtId="0" fontId="296" fillId="0" borderId="0" xfId="0" applyFont="1">
      <alignment vertical="center"/>
    </xf>
    <xf numFmtId="0" fontId="257" fillId="37" borderId="88" xfId="0" applyFont="1" applyFill="1" applyBorder="1">
      <alignment vertical="center"/>
    </xf>
    <xf numFmtId="0" fontId="257" fillId="37" borderId="17" xfId="0" applyFont="1" applyFill="1" applyBorder="1" applyAlignment="1">
      <alignment horizontal="center" vertical="center"/>
    </xf>
    <xf numFmtId="0" fontId="60" fillId="56" borderId="68" xfId="0" applyFont="1" applyFill="1" applyBorder="1" applyAlignment="1">
      <alignment horizontal="center" vertical="center"/>
    </xf>
    <xf numFmtId="0" fontId="252" fillId="56" borderId="104" xfId="18968" applyFont="1" applyFill="1" applyBorder="1" applyAlignment="1">
      <alignment vertical="center"/>
    </xf>
    <xf numFmtId="0" fontId="252" fillId="56" borderId="103" xfId="18968" applyFont="1" applyFill="1" applyBorder="1" applyAlignment="1">
      <alignment vertical="center"/>
    </xf>
    <xf numFmtId="180" fontId="257" fillId="56" borderId="108" xfId="18969" applyNumberFormat="1" applyFont="1" applyFill="1" applyBorder="1" applyAlignment="1">
      <alignment vertical="center" shrinkToFit="1"/>
    </xf>
    <xf numFmtId="180" fontId="257" fillId="56" borderId="103" xfId="18969" applyNumberFormat="1" applyFont="1" applyFill="1" applyBorder="1" applyAlignment="1">
      <alignment vertical="center" shrinkToFit="1"/>
    </xf>
    <xf numFmtId="180" fontId="252" fillId="56" borderId="103" xfId="18969" applyNumberFormat="1" applyFont="1" applyFill="1" applyBorder="1" applyAlignment="1">
      <alignment vertical="center" shrinkToFit="1"/>
    </xf>
    <xf numFmtId="0" fontId="224" fillId="56" borderId="0" xfId="0" applyFont="1" applyFill="1">
      <alignment vertical="center"/>
    </xf>
    <xf numFmtId="0" fontId="281" fillId="56" borderId="0" xfId="0" applyFont="1" applyFill="1" applyAlignment="1">
      <alignment horizontal="left" vertical="center" indent="1"/>
    </xf>
    <xf numFmtId="0" fontId="252" fillId="56" borderId="109" xfId="18968" applyFont="1" applyFill="1" applyBorder="1" applyAlignment="1">
      <alignment vertical="center"/>
    </xf>
    <xf numFmtId="3" fontId="66" fillId="0" borderId="27" xfId="0" applyNumberFormat="1" applyFont="1" applyFill="1" applyBorder="1" applyAlignment="1">
      <alignment horizontal="center" vertical="center"/>
    </xf>
    <xf numFmtId="3" fontId="66" fillId="0" borderId="27" xfId="0" applyNumberFormat="1" applyFont="1" applyFill="1" applyBorder="1" applyAlignment="1">
      <alignment horizontal="center" vertical="center" wrapText="1"/>
    </xf>
    <xf numFmtId="3" fontId="66" fillId="0" borderId="112" xfId="0" applyNumberFormat="1" applyFont="1" applyFill="1" applyBorder="1" applyAlignment="1">
      <alignment horizontal="center" vertical="center" wrapText="1"/>
    </xf>
    <xf numFmtId="0" fontId="286" fillId="38" borderId="0" xfId="0" applyFont="1" applyFill="1">
      <alignment vertical="center"/>
    </xf>
    <xf numFmtId="0" fontId="285" fillId="38" borderId="0" xfId="0" applyFont="1" applyFill="1">
      <alignment vertical="center"/>
    </xf>
    <xf numFmtId="0" fontId="0" fillId="38" borderId="0" xfId="0" applyFill="1">
      <alignment vertical="center"/>
    </xf>
    <xf numFmtId="0" fontId="286" fillId="33" borderId="0" xfId="0" applyFont="1" applyFill="1">
      <alignment vertical="center"/>
    </xf>
    <xf numFmtId="0" fontId="285" fillId="33" borderId="0" xfId="0" applyFont="1" applyFill="1">
      <alignment vertical="center"/>
    </xf>
    <xf numFmtId="0" fontId="0" fillId="33" borderId="0" xfId="0" applyFill="1">
      <alignment vertical="center"/>
    </xf>
    <xf numFmtId="3" fontId="66" fillId="0" borderId="116" xfId="0" applyNumberFormat="1" applyFont="1" applyFill="1" applyBorder="1" applyAlignment="1">
      <alignment horizontal="center" vertical="center" wrapText="1"/>
    </xf>
    <xf numFmtId="0" fontId="26" fillId="0" borderId="116" xfId="18966" applyFont="1" applyBorder="1" applyAlignment="1">
      <alignment vertical="center" wrapText="1" shrinkToFit="1"/>
    </xf>
    <xf numFmtId="0" fontId="26" fillId="0" borderId="116" xfId="18966" applyFont="1" applyBorder="1" applyAlignment="1">
      <alignment horizontal="center" vertical="center" shrinkToFit="1"/>
    </xf>
    <xf numFmtId="0" fontId="26" fillId="0" borderId="10" xfId="18966" applyFont="1" applyBorder="1" applyAlignment="1">
      <alignment horizontal="center" vertical="center" shrinkToFit="1"/>
    </xf>
    <xf numFmtId="3" fontId="26" fillId="0" borderId="10" xfId="18966" applyNumberFormat="1" applyFont="1" applyBorder="1" applyAlignment="1">
      <alignment horizontal="right" vertical="center" shrinkToFit="1"/>
    </xf>
    <xf numFmtId="3" fontId="67" fillId="0" borderId="10" xfId="18966" applyNumberFormat="1" applyFont="1" applyBorder="1" applyAlignment="1">
      <alignment horizontal="right" vertical="center" shrinkToFit="1"/>
    </xf>
    <xf numFmtId="3" fontId="67" fillId="0" borderId="10" xfId="18966" applyNumberFormat="1" applyFont="1" applyFill="1" applyBorder="1" applyAlignment="1">
      <alignment horizontal="right" vertical="center" shrinkToFit="1"/>
    </xf>
    <xf numFmtId="371" fontId="67" fillId="0" borderId="10" xfId="18966" applyNumberFormat="1" applyFont="1" applyBorder="1" applyAlignment="1">
      <alignment vertical="center" shrinkToFit="1"/>
    </xf>
    <xf numFmtId="370" fontId="26" fillId="0" borderId="90" xfId="18904" applyNumberFormat="1" applyFont="1" applyFill="1" applyBorder="1" applyAlignment="1">
      <alignment vertical="center" wrapText="1" shrinkToFit="1"/>
    </xf>
    <xf numFmtId="370" fontId="26" fillId="0" borderId="90" xfId="18904" applyNumberFormat="1" applyFont="1" applyFill="1" applyBorder="1" applyAlignment="1">
      <alignment vertical="center" shrinkToFit="1"/>
    </xf>
    <xf numFmtId="0" fontId="26" fillId="0" borderId="90" xfId="18904" applyNumberFormat="1" applyFont="1" applyFill="1" applyBorder="1" applyAlignment="1">
      <alignment vertical="center" shrinkToFit="1"/>
    </xf>
    <xf numFmtId="177" fontId="271" fillId="0" borderId="90" xfId="18904" applyNumberFormat="1" applyFont="1" applyBorder="1" applyAlignment="1">
      <alignment horizontal="center" vertical="center" shrinkToFit="1"/>
    </xf>
    <xf numFmtId="0" fontId="26" fillId="56" borderId="90" xfId="18904" applyFont="1" applyFill="1" applyBorder="1" applyAlignment="1">
      <alignment vertical="center" wrapText="1" shrinkToFit="1"/>
    </xf>
    <xf numFmtId="177" fontId="67" fillId="56" borderId="90" xfId="18904" applyNumberFormat="1" applyFont="1" applyFill="1" applyBorder="1" applyAlignment="1">
      <alignment horizontal="center" vertical="center" shrinkToFit="1"/>
    </xf>
    <xf numFmtId="3" fontId="26" fillId="56" borderId="90" xfId="18904" applyNumberFormat="1" applyFont="1" applyFill="1" applyBorder="1" applyAlignment="1">
      <alignment horizontal="right" vertical="center" shrinkToFit="1"/>
    </xf>
    <xf numFmtId="3" fontId="67" fillId="56" borderId="90" xfId="18904" applyNumberFormat="1" applyFont="1" applyFill="1" applyBorder="1" applyAlignment="1">
      <alignment vertical="center" shrinkToFit="1"/>
    </xf>
    <xf numFmtId="177" fontId="67" fillId="56" borderId="90" xfId="18904" applyNumberFormat="1" applyFont="1" applyFill="1" applyBorder="1" applyAlignment="1">
      <alignment vertical="center" shrinkToFit="1"/>
    </xf>
    <xf numFmtId="0" fontId="26" fillId="0" borderId="90" xfId="18904" applyFont="1" applyBorder="1" applyAlignment="1">
      <alignment vertical="center" wrapText="1" shrinkToFit="1"/>
    </xf>
    <xf numFmtId="177" fontId="67" fillId="0" borderId="90" xfId="18904" applyNumberFormat="1" applyFont="1" applyBorder="1" applyAlignment="1">
      <alignment horizontal="center" vertical="center" shrinkToFit="1"/>
    </xf>
    <xf numFmtId="3" fontId="26" fillId="0" borderId="90" xfId="18904" applyNumberFormat="1" applyFont="1" applyBorder="1" applyAlignment="1">
      <alignment horizontal="right" vertical="center" shrinkToFit="1"/>
    </xf>
    <xf numFmtId="3" fontId="67" fillId="0" borderId="90" xfId="18904" applyNumberFormat="1" applyFont="1" applyBorder="1" applyAlignment="1">
      <alignment vertical="center" shrinkToFit="1"/>
    </xf>
    <xf numFmtId="177" fontId="67" fillId="0" borderId="90" xfId="18904" applyNumberFormat="1" applyFont="1" applyBorder="1" applyAlignment="1">
      <alignment vertical="center" shrinkToFit="1"/>
    </xf>
    <xf numFmtId="3" fontId="273" fillId="39" borderId="17" xfId="18904" applyNumberFormat="1" applyFont="1" applyFill="1" applyBorder="1" applyAlignment="1">
      <alignment vertical="center" shrinkToFit="1"/>
    </xf>
    <xf numFmtId="3" fontId="66" fillId="0" borderId="68" xfId="0" applyNumberFormat="1" applyFont="1" applyFill="1" applyBorder="1" applyAlignment="1">
      <alignment horizontal="center" vertical="center"/>
    </xf>
    <xf numFmtId="370" fontId="26" fillId="0" borderId="116" xfId="18904" applyNumberFormat="1" applyFont="1" applyFill="1" applyBorder="1" applyAlignment="1">
      <alignment vertical="center" shrinkToFit="1"/>
    </xf>
    <xf numFmtId="3" fontId="26" fillId="0" borderId="116" xfId="18904" applyNumberFormat="1" applyFont="1" applyFill="1" applyBorder="1" applyAlignment="1">
      <alignment vertical="center" shrinkToFit="1"/>
    </xf>
    <xf numFmtId="0" fontId="26" fillId="0" borderId="116" xfId="18904" applyFont="1" applyFill="1" applyBorder="1" applyAlignment="1">
      <alignment vertical="center" shrinkToFit="1"/>
    </xf>
    <xf numFmtId="0" fontId="286" fillId="37" borderId="0" xfId="0" applyFont="1" applyFill="1">
      <alignment vertical="center"/>
    </xf>
    <xf numFmtId="0" fontId="296" fillId="37" borderId="0" xfId="0" applyFont="1" applyFill="1">
      <alignment vertical="center"/>
    </xf>
    <xf numFmtId="0" fontId="0" fillId="37" borderId="0" xfId="0" applyFill="1">
      <alignment vertical="center"/>
    </xf>
    <xf numFmtId="0" fontId="254" fillId="52" borderId="124" xfId="0" applyFont="1" applyFill="1" applyBorder="1" applyAlignment="1">
      <alignment horizontal="center" vertical="center" wrapText="1"/>
    </xf>
    <xf numFmtId="0" fontId="254" fillId="52" borderId="125" xfId="0" applyFont="1" applyFill="1" applyBorder="1" applyAlignment="1">
      <alignment horizontal="center" vertical="center"/>
    </xf>
    <xf numFmtId="0" fontId="254" fillId="52" borderId="126" xfId="0" applyFont="1" applyFill="1" applyBorder="1" applyAlignment="1">
      <alignment horizontal="center" vertical="center"/>
    </xf>
    <xf numFmtId="3" fontId="254" fillId="52" borderId="35" xfId="34" applyNumberFormat="1" applyFont="1" applyFill="1" applyBorder="1" applyAlignment="1">
      <alignment horizontal="center" vertical="center" wrapText="1"/>
    </xf>
    <xf numFmtId="3" fontId="254" fillId="52" borderId="21" xfId="34" applyNumberFormat="1" applyFont="1" applyFill="1" applyBorder="1" applyAlignment="1">
      <alignment horizontal="center" vertical="center" wrapText="1"/>
    </xf>
    <xf numFmtId="3" fontId="254" fillId="52" borderId="33" xfId="34" applyNumberFormat="1" applyFont="1" applyFill="1" applyBorder="1" applyAlignment="1">
      <alignment horizontal="center" vertical="center" wrapText="1"/>
    </xf>
    <xf numFmtId="3" fontId="254" fillId="52" borderId="119" xfId="34" applyNumberFormat="1" applyFont="1" applyFill="1" applyBorder="1" applyAlignment="1">
      <alignment horizontal="center" vertical="center" wrapText="1"/>
    </xf>
    <xf numFmtId="3" fontId="254" fillId="52" borderId="0" xfId="34" applyNumberFormat="1" applyFont="1" applyFill="1" applyBorder="1" applyAlignment="1">
      <alignment horizontal="center" vertical="center" wrapText="1"/>
    </xf>
    <xf numFmtId="3" fontId="254" fillId="52" borderId="110" xfId="34" applyNumberFormat="1" applyFont="1" applyFill="1" applyBorder="1" applyAlignment="1">
      <alignment horizontal="center" vertical="center" wrapText="1"/>
    </xf>
    <xf numFmtId="0" fontId="254" fillId="52" borderId="45" xfId="0" applyFont="1" applyFill="1" applyBorder="1" applyAlignment="1">
      <alignment horizontal="center" vertical="center"/>
    </xf>
    <xf numFmtId="0" fontId="254" fillId="52" borderId="47" xfId="0" applyFont="1" applyFill="1" applyBorder="1" applyAlignment="1">
      <alignment horizontal="center" vertical="center"/>
    </xf>
    <xf numFmtId="0" fontId="254" fillId="52" borderId="49" xfId="0" applyFont="1" applyFill="1" applyBorder="1" applyAlignment="1">
      <alignment horizontal="center" vertical="center"/>
    </xf>
    <xf numFmtId="0" fontId="254" fillId="52" borderId="43" xfId="0" applyFont="1" applyFill="1" applyBorder="1" applyAlignment="1">
      <alignment horizontal="center" vertical="center"/>
    </xf>
    <xf numFmtId="0" fontId="254" fillId="52" borderId="68" xfId="0" applyFont="1" applyFill="1" applyBorder="1" applyAlignment="1">
      <alignment horizontal="center" vertical="center"/>
    </xf>
    <xf numFmtId="0" fontId="254" fillId="52" borderId="27" xfId="0" applyFont="1" applyFill="1" applyBorder="1" applyAlignment="1">
      <alignment horizontal="center" vertical="center"/>
    </xf>
    <xf numFmtId="41" fontId="254" fillId="37" borderId="43" xfId="34" applyFont="1" applyFill="1" applyBorder="1" applyAlignment="1">
      <alignment horizontal="center" vertical="center" wrapText="1"/>
    </xf>
    <xf numFmtId="41" fontId="254" fillId="37" borderId="112" xfId="34" applyFont="1" applyFill="1" applyBorder="1" applyAlignment="1">
      <alignment horizontal="center" vertical="center"/>
    </xf>
    <xf numFmtId="0" fontId="254" fillId="0" borderId="91" xfId="0" applyFont="1" applyFill="1" applyBorder="1" applyAlignment="1">
      <alignment horizontal="center" vertical="center" shrinkToFit="1"/>
    </xf>
    <xf numFmtId="0" fontId="254" fillId="0" borderId="92" xfId="0" applyFont="1" applyFill="1" applyBorder="1" applyAlignment="1">
      <alignment horizontal="center" vertical="center" shrinkToFit="1"/>
    </xf>
    <xf numFmtId="0" fontId="254" fillId="0" borderId="93" xfId="0" applyFont="1" applyFill="1" applyBorder="1" applyAlignment="1">
      <alignment horizontal="center" vertical="center" shrinkToFit="1"/>
    </xf>
    <xf numFmtId="0" fontId="254" fillId="37" borderId="43" xfId="0" applyFont="1" applyFill="1" applyBorder="1" applyAlignment="1">
      <alignment horizontal="center" vertical="center" wrapText="1"/>
    </xf>
    <xf numFmtId="0" fontId="254" fillId="37" borderId="68" xfId="0" applyFont="1" applyFill="1" applyBorder="1" applyAlignment="1">
      <alignment horizontal="center" vertical="center"/>
    </xf>
    <xf numFmtId="0" fontId="254" fillId="37" borderId="97" xfId="0" applyFont="1" applyFill="1" applyBorder="1" applyAlignment="1">
      <alignment horizontal="center" vertical="center"/>
    </xf>
    <xf numFmtId="0" fontId="254" fillId="58" borderId="35" xfId="0" quotePrefix="1" applyFont="1" applyFill="1" applyBorder="1" applyAlignment="1">
      <alignment horizontal="center" vertical="center" wrapText="1"/>
    </xf>
    <xf numFmtId="0" fontId="254" fillId="58" borderId="21" xfId="0" quotePrefix="1" applyFont="1" applyFill="1" applyBorder="1" applyAlignment="1">
      <alignment horizontal="center" vertical="center" wrapText="1"/>
    </xf>
    <xf numFmtId="0" fontId="254" fillId="58" borderId="33" xfId="0" quotePrefix="1" applyFont="1" applyFill="1" applyBorder="1" applyAlignment="1">
      <alignment horizontal="center" vertical="center" wrapText="1"/>
    </xf>
    <xf numFmtId="0" fontId="254" fillId="53" borderId="35" xfId="0" applyFont="1" applyFill="1" applyBorder="1" applyAlignment="1">
      <alignment horizontal="center" vertical="center" wrapText="1"/>
    </xf>
    <xf numFmtId="3" fontId="254" fillId="53" borderId="21" xfId="0" applyNumberFormat="1" applyFont="1" applyFill="1" applyBorder="1" applyAlignment="1">
      <alignment horizontal="center" vertical="center" wrapText="1"/>
    </xf>
    <xf numFmtId="0" fontId="254" fillId="53" borderId="33" xfId="0" applyFont="1" applyFill="1" applyBorder="1" applyAlignment="1">
      <alignment horizontal="center" vertical="center" wrapText="1"/>
    </xf>
    <xf numFmtId="0" fontId="254" fillId="53" borderId="119" xfId="0" applyFont="1" applyFill="1" applyBorder="1" applyAlignment="1">
      <alignment horizontal="center" vertical="center" wrapText="1"/>
    </xf>
    <xf numFmtId="3" fontId="254" fillId="53" borderId="52" xfId="0" applyNumberFormat="1" applyFont="1" applyFill="1" applyBorder="1" applyAlignment="1">
      <alignment horizontal="center" vertical="center" wrapText="1"/>
    </xf>
    <xf numFmtId="0" fontId="254" fillId="53" borderId="110" xfId="0" applyFont="1" applyFill="1" applyBorder="1" applyAlignment="1">
      <alignment horizontal="center" vertical="center" wrapText="1"/>
    </xf>
    <xf numFmtId="0" fontId="254" fillId="28" borderId="35" xfId="0" applyFont="1" applyFill="1" applyBorder="1" applyAlignment="1">
      <alignment horizontal="center" vertical="center" wrapText="1"/>
    </xf>
    <xf numFmtId="0" fontId="254" fillId="28" borderId="21" xfId="0" applyFont="1" applyFill="1" applyBorder="1" applyAlignment="1">
      <alignment horizontal="center" vertical="center" wrapText="1"/>
    </xf>
    <xf numFmtId="0" fontId="254" fillId="28" borderId="33" xfId="0" applyFont="1" applyFill="1" applyBorder="1" applyAlignment="1">
      <alignment horizontal="center" vertical="center" wrapText="1"/>
    </xf>
    <xf numFmtId="0" fontId="254" fillId="28" borderId="34" xfId="0" applyFont="1" applyFill="1" applyBorder="1" applyAlignment="1">
      <alignment horizontal="center" vertical="center" wrapText="1"/>
    </xf>
    <xf numFmtId="0" fontId="254" fillId="28" borderId="22" xfId="0" applyFont="1" applyFill="1" applyBorder="1" applyAlignment="1">
      <alignment horizontal="center" vertical="center" wrapText="1"/>
    </xf>
    <xf numFmtId="0" fontId="254" fillId="28" borderId="110" xfId="0" applyFont="1" applyFill="1" applyBorder="1" applyAlignment="1">
      <alignment horizontal="center" vertical="center" wrapText="1"/>
    </xf>
    <xf numFmtId="0" fontId="254" fillId="36" borderId="35" xfId="0" applyFont="1" applyFill="1" applyBorder="1" applyAlignment="1">
      <alignment horizontal="center" vertical="center" wrapText="1"/>
    </xf>
    <xf numFmtId="0" fontId="254" fillId="36" borderId="21" xfId="0" applyFont="1" applyFill="1" applyBorder="1" applyAlignment="1">
      <alignment horizontal="center" vertical="center" wrapText="1"/>
    </xf>
    <xf numFmtId="0" fontId="254" fillId="36" borderId="33" xfId="0" applyFont="1" applyFill="1" applyBorder="1" applyAlignment="1">
      <alignment horizontal="center" vertical="center" wrapText="1"/>
    </xf>
    <xf numFmtId="0" fontId="254" fillId="36" borderId="34" xfId="0" applyFont="1" applyFill="1" applyBorder="1" applyAlignment="1">
      <alignment horizontal="center" vertical="center" wrapText="1"/>
    </xf>
    <xf numFmtId="0" fontId="254" fillId="36" borderId="22" xfId="0" applyFont="1" applyFill="1" applyBorder="1" applyAlignment="1">
      <alignment horizontal="center" vertical="center" wrapText="1"/>
    </xf>
    <xf numFmtId="0" fontId="254" fillId="36" borderId="110" xfId="0" applyFont="1" applyFill="1" applyBorder="1" applyAlignment="1">
      <alignment horizontal="center" vertical="center" wrapText="1"/>
    </xf>
    <xf numFmtId="0" fontId="254" fillId="35" borderId="35" xfId="0" applyFont="1" applyFill="1" applyBorder="1" applyAlignment="1">
      <alignment horizontal="center" vertical="center" wrapText="1"/>
    </xf>
    <xf numFmtId="0" fontId="254" fillId="35" borderId="21" xfId="0" applyFont="1" applyFill="1" applyBorder="1" applyAlignment="1">
      <alignment horizontal="center" vertical="center" wrapText="1"/>
    </xf>
    <xf numFmtId="0" fontId="254" fillId="35" borderId="33" xfId="0" applyFont="1" applyFill="1" applyBorder="1" applyAlignment="1">
      <alignment horizontal="center" vertical="center" wrapText="1"/>
    </xf>
    <xf numFmtId="0" fontId="254" fillId="35" borderId="34" xfId="0" applyFont="1" applyFill="1" applyBorder="1" applyAlignment="1">
      <alignment horizontal="center" vertical="center" wrapText="1"/>
    </xf>
    <xf numFmtId="0" fontId="254" fillId="35" borderId="73" xfId="0" applyFont="1" applyFill="1" applyBorder="1" applyAlignment="1">
      <alignment horizontal="center" vertical="center" wrapText="1"/>
    </xf>
    <xf numFmtId="0" fontId="254" fillId="35" borderId="110" xfId="0" applyFont="1" applyFill="1" applyBorder="1" applyAlignment="1">
      <alignment horizontal="center" vertical="center" wrapText="1"/>
    </xf>
    <xf numFmtId="0" fontId="254" fillId="37" borderId="35" xfId="0" applyFont="1" applyFill="1" applyBorder="1" applyAlignment="1">
      <alignment horizontal="center" vertical="center" wrapText="1"/>
    </xf>
    <xf numFmtId="0" fontId="254" fillId="37" borderId="33" xfId="0" applyFont="1" applyFill="1" applyBorder="1" applyAlignment="1">
      <alignment horizontal="center" vertical="center" wrapText="1"/>
    </xf>
    <xf numFmtId="0" fontId="254" fillId="37" borderId="119" xfId="0" applyFont="1" applyFill="1" applyBorder="1" applyAlignment="1">
      <alignment horizontal="center" vertical="center" wrapText="1"/>
    </xf>
    <xf numFmtId="0" fontId="254" fillId="37" borderId="110" xfId="0" applyFont="1" applyFill="1" applyBorder="1" applyAlignment="1">
      <alignment horizontal="center" vertical="center" wrapText="1"/>
    </xf>
    <xf numFmtId="0" fontId="254" fillId="34" borderId="35" xfId="0" applyFont="1" applyFill="1" applyBorder="1" applyAlignment="1">
      <alignment horizontal="center" vertical="center" wrapText="1"/>
    </xf>
    <xf numFmtId="0" fontId="254" fillId="34" borderId="21" xfId="0" applyFont="1" applyFill="1" applyBorder="1" applyAlignment="1">
      <alignment horizontal="center" vertical="center" wrapText="1"/>
    </xf>
    <xf numFmtId="0" fontId="254" fillId="34" borderId="33" xfId="0" applyFont="1" applyFill="1" applyBorder="1" applyAlignment="1">
      <alignment horizontal="center" vertical="center" wrapText="1"/>
    </xf>
    <xf numFmtId="0" fontId="254" fillId="34" borderId="119" xfId="0" applyFont="1" applyFill="1" applyBorder="1" applyAlignment="1">
      <alignment horizontal="center" vertical="center" wrapText="1"/>
    </xf>
    <xf numFmtId="0" fontId="254" fillId="34" borderId="0" xfId="0" applyFont="1" applyFill="1" applyBorder="1" applyAlignment="1">
      <alignment horizontal="center" vertical="center" wrapText="1"/>
    </xf>
    <xf numFmtId="0" fontId="254" fillId="34" borderId="110" xfId="0" applyFont="1" applyFill="1" applyBorder="1" applyAlignment="1">
      <alignment horizontal="center" vertical="center" wrapText="1"/>
    </xf>
    <xf numFmtId="0" fontId="254" fillId="47" borderId="35" xfId="0" applyFont="1" applyFill="1" applyBorder="1" applyAlignment="1">
      <alignment horizontal="center" vertical="center" wrapText="1"/>
    </xf>
    <xf numFmtId="0" fontId="254" fillId="47" borderId="21" xfId="0" applyFont="1" applyFill="1" applyBorder="1" applyAlignment="1">
      <alignment horizontal="center" vertical="center" wrapText="1"/>
    </xf>
    <xf numFmtId="0" fontId="254" fillId="47" borderId="33" xfId="0" applyFont="1" applyFill="1" applyBorder="1" applyAlignment="1">
      <alignment horizontal="center" vertical="center" wrapText="1"/>
    </xf>
    <xf numFmtId="0" fontId="254" fillId="47" borderId="119" xfId="0" applyFont="1" applyFill="1" applyBorder="1" applyAlignment="1">
      <alignment horizontal="center" vertical="center" wrapText="1"/>
    </xf>
    <xf numFmtId="0" fontId="254" fillId="47" borderId="0" xfId="0" applyFont="1" applyFill="1" applyBorder="1" applyAlignment="1">
      <alignment horizontal="center" vertical="center" wrapText="1"/>
    </xf>
    <xf numFmtId="0" fontId="254" fillId="47" borderId="110" xfId="0" applyFont="1" applyFill="1" applyBorder="1" applyAlignment="1">
      <alignment horizontal="center" vertical="center" wrapText="1"/>
    </xf>
    <xf numFmtId="0" fontId="254" fillId="32" borderId="35" xfId="0" applyFont="1" applyFill="1" applyBorder="1" applyAlignment="1">
      <alignment horizontal="center" vertical="center" wrapText="1"/>
    </xf>
    <xf numFmtId="0" fontId="254" fillId="32" borderId="21" xfId="0" applyFont="1" applyFill="1" applyBorder="1" applyAlignment="1">
      <alignment horizontal="center" vertical="center" wrapText="1"/>
    </xf>
    <xf numFmtId="0" fontId="254" fillId="32" borderId="33" xfId="0" applyFont="1" applyFill="1" applyBorder="1" applyAlignment="1">
      <alignment horizontal="center" vertical="center" wrapText="1"/>
    </xf>
    <xf numFmtId="0" fontId="254" fillId="32" borderId="119" xfId="0" applyFont="1" applyFill="1" applyBorder="1" applyAlignment="1">
      <alignment horizontal="center" vertical="center" wrapText="1"/>
    </xf>
    <xf numFmtId="0" fontId="254" fillId="32" borderId="0" xfId="0" applyFont="1" applyFill="1" applyBorder="1" applyAlignment="1">
      <alignment horizontal="center" vertical="center" wrapText="1"/>
    </xf>
    <xf numFmtId="0" fontId="254" fillId="32" borderId="110" xfId="0" applyFont="1" applyFill="1" applyBorder="1" applyAlignment="1">
      <alignment horizontal="center" vertical="center" wrapText="1"/>
    </xf>
    <xf numFmtId="0" fontId="254" fillId="35" borderId="119" xfId="0" applyFont="1" applyFill="1" applyBorder="1" applyAlignment="1">
      <alignment horizontal="center" vertical="center" wrapText="1"/>
    </xf>
    <xf numFmtId="0" fontId="254" fillId="35" borderId="0" xfId="0" applyFont="1" applyFill="1" applyBorder="1" applyAlignment="1">
      <alignment horizontal="center" vertical="center" wrapText="1"/>
    </xf>
    <xf numFmtId="0" fontId="254" fillId="62" borderId="35" xfId="0" applyFont="1" applyFill="1" applyBorder="1" applyAlignment="1">
      <alignment horizontal="center" vertical="center" wrapText="1"/>
    </xf>
    <xf numFmtId="0" fontId="254" fillId="62" borderId="21" xfId="0" applyFont="1" applyFill="1" applyBorder="1" applyAlignment="1">
      <alignment horizontal="center" vertical="center" wrapText="1"/>
    </xf>
    <xf numFmtId="0" fontId="254" fillId="62" borderId="33" xfId="0" applyFont="1" applyFill="1" applyBorder="1" applyAlignment="1">
      <alignment horizontal="center" vertical="center" wrapText="1"/>
    </xf>
    <xf numFmtId="0" fontId="254" fillId="62" borderId="34" xfId="0" applyFont="1" applyFill="1" applyBorder="1" applyAlignment="1">
      <alignment horizontal="center" vertical="center" wrapText="1"/>
    </xf>
    <xf numFmtId="0" fontId="254" fillId="62" borderId="73" xfId="0" applyFont="1" applyFill="1" applyBorder="1" applyAlignment="1">
      <alignment horizontal="center" vertical="center" wrapText="1"/>
    </xf>
    <xf numFmtId="0" fontId="254" fillId="62" borderId="110" xfId="0" applyFont="1" applyFill="1" applyBorder="1" applyAlignment="1">
      <alignment horizontal="center" vertical="center" wrapText="1"/>
    </xf>
    <xf numFmtId="0" fontId="254" fillId="49" borderId="35" xfId="0" applyFont="1" applyFill="1" applyBorder="1" applyAlignment="1">
      <alignment horizontal="center" vertical="center" wrapText="1"/>
    </xf>
    <xf numFmtId="0" fontId="254" fillId="49" borderId="21" xfId="0" applyFont="1" applyFill="1" applyBorder="1" applyAlignment="1">
      <alignment horizontal="center" vertical="center" wrapText="1"/>
    </xf>
    <xf numFmtId="0" fontId="254" fillId="49" borderId="33" xfId="0" applyFont="1" applyFill="1" applyBorder="1" applyAlignment="1">
      <alignment horizontal="center" vertical="center" wrapText="1"/>
    </xf>
    <xf numFmtId="0" fontId="254" fillId="49" borderId="34" xfId="0" applyFont="1" applyFill="1" applyBorder="1" applyAlignment="1">
      <alignment horizontal="center" vertical="center" wrapText="1"/>
    </xf>
    <xf numFmtId="0" fontId="254" fillId="49" borderId="22" xfId="0" applyFont="1" applyFill="1" applyBorder="1" applyAlignment="1">
      <alignment horizontal="center" vertical="center" wrapText="1"/>
    </xf>
    <xf numFmtId="0" fontId="254" fillId="49" borderId="110" xfId="0" applyFont="1" applyFill="1" applyBorder="1" applyAlignment="1">
      <alignment horizontal="center" vertical="center" wrapText="1"/>
    </xf>
    <xf numFmtId="0" fontId="254" fillId="49" borderId="119" xfId="0" applyFont="1" applyFill="1" applyBorder="1" applyAlignment="1">
      <alignment horizontal="center" vertical="center" wrapText="1"/>
    </xf>
    <xf numFmtId="0" fontId="254" fillId="49" borderId="0" xfId="0" applyFont="1" applyFill="1" applyBorder="1" applyAlignment="1">
      <alignment horizontal="center" vertical="center" wrapText="1"/>
    </xf>
    <xf numFmtId="0" fontId="254" fillId="62" borderId="119" xfId="0" applyFont="1" applyFill="1" applyBorder="1" applyAlignment="1">
      <alignment horizontal="center" vertical="center" wrapText="1"/>
    </xf>
    <xf numFmtId="0" fontId="254" fillId="62" borderId="0" xfId="0" applyFont="1" applyFill="1" applyBorder="1" applyAlignment="1">
      <alignment horizontal="center" vertical="center" wrapText="1"/>
    </xf>
    <xf numFmtId="0" fontId="254" fillId="52" borderId="89" xfId="0" applyFont="1" applyFill="1" applyBorder="1" applyAlignment="1">
      <alignment horizontal="center" vertical="center" shrinkToFit="1"/>
    </xf>
    <xf numFmtId="0" fontId="254" fillId="52" borderId="23" xfId="0" applyFont="1" applyFill="1" applyBorder="1" applyAlignment="1">
      <alignment horizontal="center" vertical="center" shrinkToFit="1"/>
    </xf>
    <xf numFmtId="0" fontId="254" fillId="52" borderId="112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54" fillId="52" borderId="41" xfId="0" applyFont="1" applyFill="1" applyBorder="1" applyAlignment="1">
      <alignment horizontal="center" vertical="center"/>
    </xf>
    <xf numFmtId="0" fontId="254" fillId="52" borderId="81" xfId="0" applyFont="1" applyFill="1" applyBorder="1" applyAlignment="1">
      <alignment horizontal="center" vertical="center"/>
    </xf>
    <xf numFmtId="0" fontId="254" fillId="52" borderId="38" xfId="0" applyFont="1" applyFill="1" applyBorder="1" applyAlignment="1">
      <alignment horizontal="center" vertical="center"/>
    </xf>
    <xf numFmtId="0" fontId="254" fillId="52" borderId="42" xfId="0" applyFont="1" applyFill="1" applyBorder="1" applyAlignment="1">
      <alignment horizontal="center" vertical="center"/>
    </xf>
    <xf numFmtId="0" fontId="254" fillId="52" borderId="25" xfId="0" applyFont="1" applyFill="1" applyBorder="1" applyAlignment="1">
      <alignment horizontal="center" vertical="center"/>
    </xf>
    <xf numFmtId="0" fontId="254" fillId="52" borderId="26" xfId="0" applyFont="1" applyFill="1" applyBorder="1" applyAlignment="1">
      <alignment horizontal="center" vertical="center"/>
    </xf>
    <xf numFmtId="3" fontId="254" fillId="52" borderId="36" xfId="34" applyNumberFormat="1" applyFont="1" applyFill="1" applyBorder="1" applyAlignment="1">
      <alignment horizontal="center" vertical="center" wrapText="1"/>
    </xf>
    <xf numFmtId="3" fontId="254" fillId="52" borderId="24" xfId="34" applyNumberFormat="1" applyFont="1" applyFill="1" applyBorder="1" applyAlignment="1">
      <alignment horizontal="center" vertical="center"/>
    </xf>
    <xf numFmtId="0" fontId="252" fillId="0" borderId="46" xfId="0" applyFont="1" applyFill="1" applyBorder="1" applyAlignment="1">
      <alignment horizontal="center" vertical="center"/>
    </xf>
    <xf numFmtId="0" fontId="252" fillId="0" borderId="50" xfId="0" applyFont="1" applyFill="1" applyBorder="1" applyAlignment="1">
      <alignment horizontal="center" vertical="center"/>
    </xf>
    <xf numFmtId="41" fontId="252" fillId="0" borderId="43" xfId="34" applyFont="1" applyFill="1" applyBorder="1" applyAlignment="1">
      <alignment horizontal="center" vertical="center" wrapText="1"/>
    </xf>
    <xf numFmtId="41" fontId="252" fillId="0" borderId="27" xfId="34" applyFont="1" applyFill="1" applyBorder="1" applyAlignment="1">
      <alignment horizontal="center" vertical="center" wrapText="1"/>
    </xf>
    <xf numFmtId="3" fontId="65" fillId="0" borderId="43" xfId="0" applyNumberFormat="1" applyFont="1" applyFill="1" applyBorder="1" applyAlignment="1">
      <alignment horizontal="center" vertical="center" wrapText="1"/>
    </xf>
    <xf numFmtId="3" fontId="65" fillId="0" borderId="27" xfId="0" applyNumberFormat="1" applyFont="1" applyFill="1" applyBorder="1" applyAlignment="1">
      <alignment horizontal="center" vertical="center" wrapText="1"/>
    </xf>
    <xf numFmtId="0" fontId="252" fillId="0" borderId="20" xfId="0" applyFont="1" applyFill="1" applyBorder="1" applyAlignment="1">
      <alignment horizontal="center" vertical="center"/>
    </xf>
    <xf numFmtId="0" fontId="252" fillId="0" borderId="33" xfId="0" applyFont="1" applyFill="1" applyBorder="1" applyAlignment="1">
      <alignment horizontal="center" vertical="center"/>
    </xf>
    <xf numFmtId="0" fontId="252" fillId="0" borderId="115" xfId="0" applyFont="1" applyFill="1" applyBorder="1" applyAlignment="1">
      <alignment horizontal="center" vertical="center"/>
    </xf>
    <xf numFmtId="0" fontId="252" fillId="0" borderId="26" xfId="0" applyFont="1" applyFill="1" applyBorder="1" applyAlignment="1">
      <alignment horizontal="center" vertical="center"/>
    </xf>
    <xf numFmtId="0" fontId="252" fillId="52" borderId="68" xfId="0" applyFont="1" applyFill="1" applyBorder="1" applyAlignment="1">
      <alignment horizontal="center" vertical="center"/>
    </xf>
    <xf numFmtId="0" fontId="252" fillId="52" borderId="97" xfId="0" applyFont="1" applyFill="1" applyBorder="1" applyAlignment="1">
      <alignment horizontal="center" vertical="center"/>
    </xf>
    <xf numFmtId="0" fontId="252" fillId="52" borderId="68" xfId="0" applyFont="1" applyFill="1" applyBorder="1" applyAlignment="1">
      <alignment horizontal="center" vertical="center" wrapText="1"/>
    </xf>
    <xf numFmtId="0" fontId="254" fillId="52" borderId="68" xfId="0" applyFont="1" applyFill="1" applyBorder="1" applyAlignment="1">
      <alignment horizontal="center" vertical="center" wrapText="1"/>
    </xf>
    <xf numFmtId="0" fontId="254" fillId="52" borderId="97" xfId="0" applyFont="1" applyFill="1" applyBorder="1" applyAlignment="1">
      <alignment horizontal="center" vertical="center"/>
    </xf>
    <xf numFmtId="0" fontId="65" fillId="52" borderId="118" xfId="0" applyNumberFormat="1" applyFont="1" applyFill="1" applyBorder="1" applyAlignment="1">
      <alignment horizontal="center" vertical="center" wrapText="1"/>
    </xf>
    <xf numFmtId="0" fontId="65" fillId="52" borderId="68" xfId="0" applyNumberFormat="1" applyFont="1" applyFill="1" applyBorder="1" applyAlignment="1">
      <alignment horizontal="center" vertical="center"/>
    </xf>
    <xf numFmtId="0" fontId="65" fillId="52" borderId="118" xfId="0" applyNumberFormat="1" applyFont="1" applyFill="1" applyBorder="1" applyAlignment="1">
      <alignment horizontal="center" vertical="center"/>
    </xf>
    <xf numFmtId="0" fontId="260" fillId="52" borderId="68" xfId="0" applyNumberFormat="1" applyFont="1" applyFill="1" applyBorder="1" applyAlignment="1">
      <alignment horizontal="center" vertical="center" wrapText="1"/>
    </xf>
    <xf numFmtId="0" fontId="260" fillId="52" borderId="97" xfId="0" applyNumberFormat="1" applyFont="1" applyFill="1" applyBorder="1" applyAlignment="1">
      <alignment horizontal="center" vertical="center" wrapText="1"/>
    </xf>
    <xf numFmtId="0" fontId="65" fillId="52" borderId="68" xfId="0" applyNumberFormat="1" applyFont="1" applyFill="1" applyBorder="1" applyAlignment="1">
      <alignment horizontal="center" vertical="center" wrapText="1"/>
    </xf>
    <xf numFmtId="0" fontId="260" fillId="52" borderId="98" xfId="0" applyNumberFormat="1" applyFont="1" applyFill="1" applyBorder="1" applyAlignment="1">
      <alignment horizontal="center" vertical="center" wrapText="1"/>
    </xf>
    <xf numFmtId="0" fontId="65" fillId="52" borderId="121" xfId="0" applyNumberFormat="1" applyFont="1" applyFill="1" applyBorder="1" applyAlignment="1">
      <alignment horizontal="center" vertical="center" wrapText="1"/>
    </xf>
    <xf numFmtId="0" fontId="65" fillId="52" borderId="122" xfId="0" applyNumberFormat="1" applyFont="1" applyFill="1" applyBorder="1" applyAlignment="1">
      <alignment horizontal="center" vertical="center" wrapText="1"/>
    </xf>
    <xf numFmtId="0" fontId="65" fillId="52" borderId="123" xfId="0" applyNumberFormat="1" applyFont="1" applyFill="1" applyBorder="1" applyAlignment="1">
      <alignment horizontal="center" vertical="center" wrapText="1"/>
    </xf>
    <xf numFmtId="0" fontId="65" fillId="52" borderId="34" xfId="0" applyNumberFormat="1" applyFont="1" applyFill="1" applyBorder="1" applyAlignment="1">
      <alignment horizontal="center" vertical="center" wrapText="1"/>
    </xf>
    <xf numFmtId="0" fontId="65" fillId="52" borderId="73" xfId="0" applyNumberFormat="1" applyFont="1" applyFill="1" applyBorder="1" applyAlignment="1">
      <alignment horizontal="center" vertical="center" wrapText="1"/>
    </xf>
    <xf numFmtId="0" fontId="65" fillId="52" borderId="88" xfId="0" applyNumberFormat="1" applyFont="1" applyFill="1" applyBorder="1" applyAlignment="1">
      <alignment horizontal="center" vertical="center" wrapText="1"/>
    </xf>
    <xf numFmtId="0" fontId="262" fillId="0" borderId="0" xfId="0" applyFont="1" applyFill="1" applyBorder="1" applyAlignment="1">
      <alignment horizontal="center" vertical="center"/>
    </xf>
    <xf numFmtId="177" fontId="270" fillId="0" borderId="46" xfId="0" applyNumberFormat="1" applyFont="1" applyFill="1" applyBorder="1" applyAlignment="1">
      <alignment horizontal="center" vertical="center" wrapText="1" shrinkToFit="1"/>
    </xf>
    <xf numFmtId="177" fontId="270" fillId="0" borderId="48" xfId="0" applyNumberFormat="1" applyFont="1" applyFill="1" applyBorder="1" applyAlignment="1">
      <alignment horizontal="center" vertical="center" wrapText="1" shrinkToFit="1"/>
    </xf>
    <xf numFmtId="177" fontId="270" fillId="0" borderId="50" xfId="0" applyNumberFormat="1" applyFont="1" applyFill="1" applyBorder="1" applyAlignment="1">
      <alignment horizontal="center" vertical="center" wrapText="1" shrinkToFit="1"/>
    </xf>
    <xf numFmtId="0" fontId="64" fillId="0" borderId="45" xfId="0" applyFont="1" applyFill="1" applyBorder="1" applyAlignment="1">
      <alignment horizontal="center" vertical="center"/>
    </xf>
    <xf numFmtId="0" fontId="64" fillId="0" borderId="47" xfId="0" quotePrefix="1" applyFont="1" applyFill="1" applyBorder="1" applyAlignment="1">
      <alignment horizontal="center" vertical="center"/>
    </xf>
    <xf numFmtId="0" fontId="64" fillId="0" borderId="49" xfId="0" quotePrefix="1" applyFont="1" applyFill="1" applyBorder="1" applyAlignment="1">
      <alignment horizontal="center" vertical="center"/>
    </xf>
    <xf numFmtId="0" fontId="64" fillId="0" borderId="43" xfId="0" applyFont="1" applyFill="1" applyBorder="1" applyAlignment="1">
      <alignment horizontal="center" vertical="center"/>
    </xf>
    <xf numFmtId="0" fontId="64" fillId="0" borderId="68" xfId="0" quotePrefix="1" applyFont="1" applyFill="1" applyBorder="1" applyAlignment="1">
      <alignment horizontal="center" vertical="center"/>
    </xf>
    <xf numFmtId="0" fontId="64" fillId="0" borderId="27" xfId="0" quotePrefix="1" applyFont="1" applyFill="1" applyBorder="1" applyAlignment="1">
      <alignment horizontal="center" vertical="center"/>
    </xf>
    <xf numFmtId="0" fontId="64" fillId="0" borderId="43" xfId="0" applyFont="1" applyFill="1" applyBorder="1" applyAlignment="1">
      <alignment horizontal="center" vertical="center" wrapText="1"/>
    </xf>
    <xf numFmtId="3" fontId="66" fillId="0" borderId="35" xfId="0" applyNumberFormat="1" applyFont="1" applyFill="1" applyBorder="1" applyAlignment="1">
      <alignment horizontal="center" vertical="center" wrapText="1"/>
    </xf>
    <xf numFmtId="3" fontId="66" fillId="0" borderId="21" xfId="0" applyNumberFormat="1" applyFont="1" applyFill="1" applyBorder="1" applyAlignment="1">
      <alignment horizontal="center" vertical="center"/>
    </xf>
    <xf numFmtId="3" fontId="66" fillId="0" borderId="33" xfId="0" applyNumberFormat="1" applyFont="1" applyFill="1" applyBorder="1" applyAlignment="1">
      <alignment horizontal="center" vertical="center"/>
    </xf>
    <xf numFmtId="3" fontId="66" fillId="0" borderId="119" xfId="0" applyNumberFormat="1" applyFont="1" applyFill="1" applyBorder="1" applyAlignment="1">
      <alignment horizontal="center" vertical="center"/>
    </xf>
    <xf numFmtId="3" fontId="66" fillId="0" borderId="0" xfId="0" applyNumberFormat="1" applyFont="1" applyFill="1" applyBorder="1" applyAlignment="1">
      <alignment horizontal="center" vertical="center"/>
    </xf>
    <xf numFmtId="3" fontId="66" fillId="0" borderId="127" xfId="0" applyNumberFormat="1" applyFont="1" applyFill="1" applyBorder="1" applyAlignment="1">
      <alignment horizontal="center" vertical="center"/>
    </xf>
    <xf numFmtId="177" fontId="66" fillId="0" borderId="46" xfId="0" applyNumberFormat="1" applyFont="1" applyFill="1" applyBorder="1" applyAlignment="1">
      <alignment horizontal="center" vertical="center"/>
    </xf>
    <xf numFmtId="177" fontId="66" fillId="0" borderId="48" xfId="0" applyNumberFormat="1" applyFont="1" applyFill="1" applyBorder="1" applyAlignment="1">
      <alignment horizontal="center" vertical="center"/>
    </xf>
    <xf numFmtId="177" fontId="66" fillId="0" borderId="50" xfId="0" applyNumberFormat="1" applyFont="1" applyFill="1" applyBorder="1" applyAlignment="1">
      <alignment horizontal="center" vertical="center"/>
    </xf>
    <xf numFmtId="3" fontId="66" fillId="0" borderId="68" xfId="0" applyNumberFormat="1" applyFont="1" applyFill="1" applyBorder="1" applyAlignment="1">
      <alignment horizontal="center" vertical="center" wrapText="1"/>
    </xf>
    <xf numFmtId="3" fontId="66" fillId="0" borderId="27" xfId="0" applyNumberFormat="1" applyFont="1" applyFill="1" applyBorder="1" applyAlignment="1">
      <alignment horizontal="center" vertical="center"/>
    </xf>
    <xf numFmtId="3" fontId="66" fillId="0" borderId="27" xfId="0" applyNumberFormat="1" applyFont="1" applyFill="1" applyBorder="1" applyAlignment="1">
      <alignment horizontal="center" vertical="center" wrapText="1"/>
    </xf>
    <xf numFmtId="176" fontId="263" fillId="0" borderId="0" xfId="0" applyNumberFormat="1" applyFont="1" applyFill="1" applyBorder="1" applyAlignment="1">
      <alignment horizontal="center" vertical="center"/>
    </xf>
    <xf numFmtId="176" fontId="65" fillId="0" borderId="45" xfId="0" applyNumberFormat="1" applyFont="1" applyFill="1" applyBorder="1" applyAlignment="1">
      <alignment horizontal="center" vertical="center"/>
    </xf>
    <xf numFmtId="176" fontId="65" fillId="0" borderId="47" xfId="0" quotePrefix="1" applyNumberFormat="1" applyFont="1" applyFill="1" applyBorder="1" applyAlignment="1">
      <alignment horizontal="center" vertical="center"/>
    </xf>
    <xf numFmtId="176" fontId="65" fillId="0" borderId="49" xfId="0" quotePrefix="1" applyNumberFormat="1" applyFont="1" applyFill="1" applyBorder="1" applyAlignment="1">
      <alignment horizontal="center" vertical="center"/>
    </xf>
    <xf numFmtId="176" fontId="65" fillId="0" borderId="43" xfId="0" quotePrefix="1" applyNumberFormat="1" applyFont="1" applyFill="1" applyBorder="1" applyAlignment="1">
      <alignment horizontal="center" vertical="center" shrinkToFit="1"/>
    </xf>
    <xf numFmtId="176" fontId="65" fillId="0" borderId="68" xfId="0" quotePrefix="1" applyNumberFormat="1" applyFont="1" applyFill="1" applyBorder="1" applyAlignment="1">
      <alignment horizontal="center" vertical="center" shrinkToFit="1"/>
    </xf>
    <xf numFmtId="176" fontId="65" fillId="0" borderId="27" xfId="0" quotePrefix="1" applyNumberFormat="1" applyFont="1" applyFill="1" applyBorder="1" applyAlignment="1">
      <alignment horizontal="center" vertical="center" shrinkToFit="1"/>
    </xf>
    <xf numFmtId="176" fontId="65" fillId="0" borderId="43" xfId="0" applyNumberFormat="1" applyFont="1" applyFill="1" applyBorder="1" applyAlignment="1">
      <alignment horizontal="center" vertical="center"/>
    </xf>
    <xf numFmtId="176" fontId="65" fillId="0" borderId="68" xfId="0" applyNumberFormat="1" applyFont="1" applyFill="1" applyBorder="1" applyAlignment="1">
      <alignment horizontal="center" vertical="center"/>
    </xf>
    <xf numFmtId="176" fontId="65" fillId="0" borderId="27" xfId="0" applyNumberFormat="1" applyFont="1" applyFill="1" applyBorder="1" applyAlignment="1">
      <alignment horizontal="center" vertical="center"/>
    </xf>
    <xf numFmtId="0" fontId="65" fillId="0" borderId="43" xfId="0" applyNumberFormat="1" applyFont="1" applyFill="1" applyBorder="1" applyAlignment="1">
      <alignment horizontal="center" vertical="center"/>
    </xf>
    <xf numFmtId="0" fontId="65" fillId="0" borderId="68" xfId="0" applyNumberFormat="1" applyFont="1" applyFill="1" applyBorder="1" applyAlignment="1">
      <alignment horizontal="center" vertical="center"/>
    </xf>
    <xf numFmtId="0" fontId="65" fillId="0" borderId="27" xfId="0" applyNumberFormat="1" applyFont="1" applyFill="1" applyBorder="1" applyAlignment="1">
      <alignment horizontal="center" vertical="center"/>
    </xf>
    <xf numFmtId="176" fontId="65" fillId="0" borderId="43" xfId="0" quotePrefix="1" applyNumberFormat="1" applyFont="1" applyFill="1" applyBorder="1" applyAlignment="1">
      <alignment horizontal="center" vertical="center"/>
    </xf>
    <xf numFmtId="176" fontId="65" fillId="0" borderId="68" xfId="0" quotePrefix="1" applyNumberFormat="1" applyFont="1" applyFill="1" applyBorder="1" applyAlignment="1">
      <alignment horizontal="center" vertical="center"/>
    </xf>
    <xf numFmtId="176" fontId="65" fillId="0" borderId="43" xfId="0" applyNumberFormat="1" applyFont="1" applyFill="1" applyBorder="1" applyAlignment="1" applyProtection="1">
      <alignment horizontal="center" vertical="center" wrapText="1"/>
    </xf>
    <xf numFmtId="176" fontId="65" fillId="0" borderId="43" xfId="0" applyNumberFormat="1" applyFont="1" applyFill="1" applyBorder="1" applyAlignment="1" applyProtection="1">
      <alignment horizontal="center" vertical="center"/>
    </xf>
    <xf numFmtId="176" fontId="65" fillId="0" borderId="68" xfId="0" applyNumberFormat="1" applyFont="1" applyFill="1" applyBorder="1" applyAlignment="1" applyProtection="1">
      <alignment horizontal="center" vertical="center"/>
    </xf>
    <xf numFmtId="176" fontId="65" fillId="0" borderId="68" xfId="0" applyNumberFormat="1" applyFont="1" applyFill="1" applyBorder="1" applyAlignment="1" applyProtection="1">
      <alignment horizontal="center" vertical="center" wrapText="1"/>
    </xf>
    <xf numFmtId="176" fontId="65" fillId="0" borderId="27" xfId="0" applyNumberFormat="1" applyFont="1" applyFill="1" applyBorder="1" applyAlignment="1" applyProtection="1">
      <alignment horizontal="center" vertical="center" wrapText="1"/>
    </xf>
    <xf numFmtId="176" fontId="65" fillId="0" borderId="30" xfId="0" applyNumberFormat="1" applyFont="1" applyFill="1" applyBorder="1" applyAlignment="1" applyProtection="1">
      <alignment horizontal="center" vertical="center" wrapText="1"/>
    </xf>
    <xf numFmtId="176" fontId="65" fillId="0" borderId="31" xfId="0" applyNumberFormat="1" applyFont="1" applyFill="1" applyBorder="1" applyAlignment="1" applyProtection="1">
      <alignment horizontal="center" vertical="center" wrapText="1"/>
    </xf>
    <xf numFmtId="176" fontId="65" fillId="0" borderId="32" xfId="0" applyNumberFormat="1" applyFont="1" applyFill="1" applyBorder="1" applyAlignment="1" applyProtection="1">
      <alignment horizontal="center" vertical="center" wrapText="1"/>
    </xf>
    <xf numFmtId="176" fontId="65" fillId="52" borderId="68" xfId="0" applyNumberFormat="1" applyFont="1" applyFill="1" applyBorder="1" applyAlignment="1">
      <alignment horizontal="center" vertical="center"/>
    </xf>
    <xf numFmtId="0" fontId="64" fillId="0" borderId="113" xfId="0" quotePrefix="1" applyFont="1" applyFill="1" applyBorder="1" applyAlignment="1">
      <alignment horizontal="center" vertical="center"/>
    </xf>
    <xf numFmtId="0" fontId="64" fillId="0" borderId="112" xfId="0" quotePrefix="1" applyFont="1" applyFill="1" applyBorder="1" applyAlignment="1">
      <alignment horizontal="center" vertical="center"/>
    </xf>
    <xf numFmtId="177" fontId="66" fillId="0" borderId="114" xfId="0" applyNumberFormat="1" applyFont="1" applyFill="1" applyBorder="1" applyAlignment="1">
      <alignment horizontal="center" vertical="center"/>
    </xf>
    <xf numFmtId="3" fontId="66" fillId="0" borderId="112" xfId="0" applyNumberFormat="1" applyFont="1" applyFill="1" applyBorder="1" applyAlignment="1">
      <alignment horizontal="center" vertical="center"/>
    </xf>
    <xf numFmtId="3" fontId="66" fillId="0" borderId="112" xfId="0" applyNumberFormat="1" applyFont="1" applyFill="1" applyBorder="1" applyAlignment="1">
      <alignment horizontal="center" vertical="center" wrapText="1"/>
    </xf>
    <xf numFmtId="0" fontId="266" fillId="0" borderId="0" xfId="0" applyFont="1" applyFill="1" applyBorder="1" applyAlignment="1">
      <alignment horizontal="center" vertical="center"/>
    </xf>
    <xf numFmtId="179" fontId="17" fillId="25" borderId="0" xfId="0" applyNumberFormat="1" applyFont="1" applyFill="1" applyBorder="1" applyAlignment="1">
      <alignment horizontal="left" vertical="center"/>
    </xf>
    <xf numFmtId="179" fontId="66" fillId="0" borderId="45" xfId="0" applyNumberFormat="1" applyFont="1" applyFill="1" applyBorder="1" applyAlignment="1">
      <alignment horizontal="center" vertical="center" shrinkToFit="1"/>
    </xf>
    <xf numFmtId="179" fontId="66" fillId="0" borderId="47" xfId="0" applyNumberFormat="1" applyFont="1" applyFill="1" applyBorder="1" applyAlignment="1">
      <alignment horizontal="center" vertical="center" shrinkToFit="1"/>
    </xf>
    <xf numFmtId="179" fontId="66" fillId="0" borderId="49" xfId="0" applyNumberFormat="1" applyFont="1" applyFill="1" applyBorder="1" applyAlignment="1">
      <alignment horizontal="center" vertical="center" shrinkToFit="1"/>
    </xf>
    <xf numFmtId="3" fontId="66" fillId="0" borderId="43" xfId="0" applyNumberFormat="1" applyFont="1" applyFill="1" applyBorder="1" applyAlignment="1">
      <alignment horizontal="center" vertical="center"/>
    </xf>
    <xf numFmtId="176" fontId="66" fillId="0" borderId="46" xfId="0" applyNumberFormat="1" applyFont="1" applyFill="1" applyBorder="1" applyAlignment="1">
      <alignment horizontal="center" vertical="center"/>
    </xf>
    <xf numFmtId="176" fontId="66" fillId="0" borderId="48" xfId="0" applyNumberFormat="1" applyFont="1" applyFill="1" applyBorder="1" applyAlignment="1">
      <alignment horizontal="center" vertical="center"/>
    </xf>
    <xf numFmtId="176" fontId="66" fillId="0" borderId="50" xfId="0" applyNumberFormat="1" applyFont="1" applyFill="1" applyBorder="1" applyAlignment="1">
      <alignment horizontal="center" vertical="center"/>
    </xf>
    <xf numFmtId="0" fontId="254" fillId="58" borderId="119" xfId="0" quotePrefix="1" applyFont="1" applyFill="1" applyBorder="1" applyAlignment="1">
      <alignment horizontal="center" vertical="center" wrapText="1"/>
    </xf>
    <xf numFmtId="0" fontId="254" fillId="58" borderId="0" xfId="0" quotePrefix="1" applyFont="1" applyFill="1" applyBorder="1" applyAlignment="1">
      <alignment horizontal="center" vertical="center" wrapText="1"/>
    </xf>
    <xf numFmtId="0" fontId="254" fillId="58" borderId="127" xfId="0" quotePrefix="1" applyFont="1" applyFill="1" applyBorder="1" applyAlignment="1">
      <alignment horizontal="center" vertical="center" wrapText="1"/>
    </xf>
    <xf numFmtId="0" fontId="285" fillId="37" borderId="0" xfId="0" applyFont="1" applyFill="1">
      <alignment vertical="center"/>
    </xf>
  </cellXfs>
  <cellStyles count="18970">
    <cellStyle name="_x0001_" xfId="50" xr:uid="{00000000-0005-0000-0000-000000000000}"/>
    <cellStyle name="_x0004_" xfId="51" xr:uid="{00000000-0005-0000-0000-000001000000}"/>
    <cellStyle name="_x0014_" xfId="18939" xr:uid="{00000000-0005-0000-0000-000002000000}"/>
    <cellStyle name="" xfId="52" xr:uid="{00000000-0005-0000-0000-000003000000}"/>
    <cellStyle name=" " xfId="53" xr:uid="{00000000-0005-0000-0000-000004000000}"/>
    <cellStyle name="          _x000d__x000a_386grabber=vga.3gr_x000d__x000a_" xfId="54" xr:uid="{00000000-0005-0000-0000-000005000000}"/>
    <cellStyle name="          _x000d__x000a_shell=progman.exe_x000d__x000a_m" xfId="55" xr:uid="{00000000-0005-0000-0000-000006000000}"/>
    <cellStyle name=" _(정수-1107-선)11.8" xfId="56" xr:uid="{00000000-0005-0000-0000-000007000000}"/>
    <cellStyle name=" _1.기계내역서070여수" xfId="18940" xr:uid="{00000000-0005-0000-0000-000008000000}"/>
    <cellStyle name=" _12,18공종 유용토운반(40m)" xfId="57" xr:uid="{00000000-0005-0000-0000-000009000000}"/>
    <cellStyle name=" _1공종 운반성토(4.25km)" xfId="58" xr:uid="{00000000-0005-0000-0000-00000A000000}"/>
    <cellStyle name=" _1공종 전석쌓기" xfId="59" xr:uid="{00000000-0005-0000-0000-00000B000000}"/>
    <cellStyle name=" _97연말" xfId="60" xr:uid="{00000000-0005-0000-0000-00000C000000}"/>
    <cellStyle name=" _97연말_1.기계내역서070여수" xfId="18941" xr:uid="{00000000-0005-0000-0000-00000D000000}"/>
    <cellStyle name=" _97연말_노일중학교급식실개선공사(6.25수정)" xfId="61" xr:uid="{00000000-0005-0000-0000-00000E000000}"/>
    <cellStyle name=" _97연말_철구조물 금액내역서" xfId="18942" xr:uid="{00000000-0005-0000-0000-00000F000000}"/>
    <cellStyle name=" _97연말_철구조물 수량산출서" xfId="18943" xr:uid="{00000000-0005-0000-0000-000010000000}"/>
    <cellStyle name=" _97연말1" xfId="62" xr:uid="{00000000-0005-0000-0000-000011000000}"/>
    <cellStyle name=" _97연말1_1.기계내역서070여수" xfId="18944" xr:uid="{00000000-0005-0000-0000-000012000000}"/>
    <cellStyle name=" _97연말1_노일중학교급식실개선공사(6.25수정)" xfId="63" xr:uid="{00000000-0005-0000-0000-000013000000}"/>
    <cellStyle name=" _97연말1_철구조물 금액내역서" xfId="18945" xr:uid="{00000000-0005-0000-0000-000014000000}"/>
    <cellStyle name=" _97연말1_철구조물 수량산출서" xfId="18946" xr:uid="{00000000-0005-0000-0000-000015000000}"/>
    <cellStyle name=" _Book1" xfId="64" xr:uid="{00000000-0005-0000-0000-000016000000}"/>
    <cellStyle name=" _Book1_1.기계내역서070여수" xfId="18947" xr:uid="{00000000-0005-0000-0000-000017000000}"/>
    <cellStyle name=" _Book1_노일중학교급식실개선공사(6.25수정)" xfId="65" xr:uid="{00000000-0005-0000-0000-000018000000}"/>
    <cellStyle name=" _Book1_철구조물 금액내역서" xfId="18948" xr:uid="{00000000-0005-0000-0000-000019000000}"/>
    <cellStyle name=" _Book1_철구조물 수량산출서" xfId="18949" xr:uid="{00000000-0005-0000-0000-00001A000000}"/>
    <cellStyle name=" _노일중학교급식실개선공사(6.25수정)" xfId="66" xr:uid="{00000000-0005-0000-0000-00001B000000}"/>
    <cellStyle name=" _대승견적" xfId="67" xr:uid="{00000000-0005-0000-0000-00001C000000}"/>
    <cellStyle name=" _옥내기기기초공설" xfId="68" xr:uid="{00000000-0005-0000-0000-00001D000000}"/>
    <cellStyle name=" _옥내기기기초공설_(정수-1107-선)11.8" xfId="69" xr:uid="{00000000-0005-0000-0000-00001E000000}"/>
    <cellStyle name=" _옥내기기기초공설_대승견적" xfId="70" xr:uid="{00000000-0005-0000-0000-00001F000000}"/>
    <cellStyle name=" _인천 포스코 파워 실행 (090429)" xfId="71" xr:uid="{00000000-0005-0000-0000-000020000000}"/>
    <cellStyle name=" _철구조물 금액내역서" xfId="18950" xr:uid="{00000000-0005-0000-0000-000021000000}"/>
    <cellStyle name=" _철구조물 수량산출서" xfId="18951" xr:uid="{00000000-0005-0000-0000-000022000000}"/>
    <cellStyle name=" _품셈" xfId="72" xr:uid="{00000000-0005-0000-0000-000023000000}"/>
    <cellStyle name=" _품셈_(정수-1107-선)11.8" xfId="73" xr:uid="{00000000-0005-0000-0000-000024000000}"/>
    <cellStyle name=" _품셈_대승견적" xfId="74" xr:uid="{00000000-0005-0000-0000-000025000000}"/>
    <cellStyle name="_x000a_ἀ̀က᠀" xfId="75" xr:uid="{00000000-0005-0000-0000-000026000000}"/>
    <cellStyle name="Ი_x000b_" xfId="76" xr:uid="{00000000-0005-0000-0000-000027000000}"/>
    <cellStyle name="&quot;" xfId="77" xr:uid="{00000000-0005-0000-0000-000028000000}"/>
    <cellStyle name="&quot; 2" xfId="78" xr:uid="{00000000-0005-0000-0000-000029000000}"/>
    <cellStyle name="&quot;도급대비 &quot;백분율" xfId="79" xr:uid="{00000000-0005-0000-0000-00002A000000}"/>
    <cellStyle name="&quot;도급대비 &quot;백분율 2" xfId="80" xr:uid="{00000000-0005-0000-0000-00002B000000}"/>
    <cellStyle name="&quot;도급대비&quot;백분율" xfId="81" xr:uid="{00000000-0005-0000-0000-00002C000000}"/>
    <cellStyle name="&quot;도급대비&quot;백분율 2" xfId="82" xr:uid="{00000000-0005-0000-0000-00002D000000}"/>
    <cellStyle name="&quot;도급대비&quot;표준" xfId="83" xr:uid="{00000000-0005-0000-0000-00002E000000}"/>
    <cellStyle name="&quot;큰제목&quot;" xfId="84" xr:uid="{00000000-0005-0000-0000-00002F000000}"/>
    <cellStyle name="#" xfId="18952" xr:uid="{00000000-0005-0000-0000-000030000000}"/>
    <cellStyle name="#,##0" xfId="85" xr:uid="{00000000-0005-0000-0000-000031000000}"/>
    <cellStyle name="#,##0 2" xfId="86" xr:uid="{00000000-0005-0000-0000-000032000000}"/>
    <cellStyle name="#,##0 3" xfId="87" xr:uid="{00000000-0005-0000-0000-000033000000}"/>
    <cellStyle name="#,##0.0" xfId="18953" xr:uid="{00000000-0005-0000-0000-000034000000}"/>
    <cellStyle name="#,##0.00" xfId="18954" xr:uid="{00000000-0005-0000-0000-000035000000}"/>
    <cellStyle name="#,##0.000" xfId="18955" xr:uid="{00000000-0005-0000-0000-000036000000}"/>
    <cellStyle name="#,##0_3-4" xfId="18956" xr:uid="{00000000-0005-0000-0000-000037000000}"/>
    <cellStyle name="#_cost9702" xfId="18957" xr:uid="{00000000-0005-0000-0000-000038000000}"/>
    <cellStyle name="#_cost9702 (2)" xfId="18958" xr:uid="{00000000-0005-0000-0000-000039000000}"/>
    <cellStyle name="#_cost9702 (2)_Book1" xfId="18959" xr:uid="{00000000-0005-0000-0000-00003A000000}"/>
    <cellStyle name="#_cost9702 (2)_Book1_04년도서울지역굴착계획" xfId="18960" xr:uid="{00000000-0005-0000-0000-00003B000000}"/>
    <cellStyle name="#_cost9702 (2)_계통도 (2)_계통도 " xfId="88" xr:uid="{00000000-0005-0000-0000-00003C000000}"/>
    <cellStyle name="#_cost9702 (2)_계통도 (2)_계통도  2" xfId="89" xr:uid="{00000000-0005-0000-0000-00003D000000}"/>
    <cellStyle name="#_cost9702 (2)_공사비예산서 (2)_계통도 " xfId="90" xr:uid="{00000000-0005-0000-0000-00003E000000}"/>
    <cellStyle name="#_cost9702 (2)_공사비예산서 (2)_계통도  2" xfId="91" xr:uid="{00000000-0005-0000-0000-00003F000000}"/>
    <cellStyle name="#_cost9702 (2)_공사비예산서_계통도 " xfId="92" xr:uid="{00000000-0005-0000-0000-000040000000}"/>
    <cellStyle name="#_cost9702 (2)_공사비예산서_계통도  2" xfId="93" xr:uid="{00000000-0005-0000-0000-000041000000}"/>
    <cellStyle name="#_cost9702 (2)_예정공정표 (2)_계통도 " xfId="94" xr:uid="{00000000-0005-0000-0000-000042000000}"/>
    <cellStyle name="#_cost9702 (2)_예정공정표 (2)_계통도  2" xfId="95" xr:uid="{00000000-0005-0000-0000-000043000000}"/>
    <cellStyle name="#_cost9702 (2)_주요자재_계통도 " xfId="96" xr:uid="{00000000-0005-0000-0000-000044000000}"/>
    <cellStyle name="#_cost9702 (2)_주요자재_계통도  2" xfId="97" xr:uid="{00000000-0005-0000-0000-000045000000}"/>
    <cellStyle name="#_예정공정표_계통도 " xfId="98" xr:uid="{00000000-0005-0000-0000-000046000000}"/>
    <cellStyle name="#_예정공정표_계통도  2" xfId="99" xr:uid="{00000000-0005-0000-0000-000047000000}"/>
    <cellStyle name="#_품셈 " xfId="100" xr:uid="{00000000-0005-0000-0000-000048000000}"/>
    <cellStyle name="#_품셈  2" xfId="101" xr:uid="{00000000-0005-0000-0000-000049000000}"/>
    <cellStyle name="#_품셈_계통도 " xfId="102" xr:uid="{00000000-0005-0000-0000-00004A000000}"/>
    <cellStyle name="#_품셈_계통도  2" xfId="103" xr:uid="{00000000-0005-0000-0000-00004B000000}"/>
    <cellStyle name="$" xfId="104" xr:uid="{00000000-0005-0000-0000-00004C000000}"/>
    <cellStyle name="$_db진흥" xfId="105" xr:uid="{00000000-0005-0000-0000-00004D000000}"/>
    <cellStyle name="$_SE40" xfId="106" xr:uid="{00000000-0005-0000-0000-00004E000000}"/>
    <cellStyle name="$_견적2" xfId="107" xr:uid="{00000000-0005-0000-0000-00004F000000}"/>
    <cellStyle name="$_기아" xfId="108" xr:uid="{00000000-0005-0000-0000-000050000000}"/>
    <cellStyle name="%(+,-,0)" xfId="109" xr:uid="{00000000-0005-0000-0000-000051000000}"/>
    <cellStyle name="&amp;A" xfId="110" xr:uid="{00000000-0005-0000-0000-000052000000}"/>
    <cellStyle name="(##.00)" xfId="111" xr:uid="{00000000-0005-0000-0000-000053000000}"/>
    <cellStyle name="(△콤마)" xfId="112" xr:uid="{00000000-0005-0000-0000-000054000000}"/>
    <cellStyle name="(1)" xfId="113" xr:uid="{00000000-0005-0000-0000-000055000000}"/>
    <cellStyle name="(백분율)" xfId="114" xr:uid="{00000000-0005-0000-0000-000056000000}"/>
    <cellStyle name="(콤마)" xfId="115" xr:uid="{00000000-0005-0000-0000-000057000000}"/>
    <cellStyle name="(표준)" xfId="116" xr:uid="{00000000-0005-0000-0000-000058000000}"/>
    <cellStyle name="(표준) 2" xfId="117" xr:uid="{00000000-0005-0000-0000-000059000000}"/>
    <cellStyle name="(표준) 3" xfId="118" xr:uid="{00000000-0005-0000-0000-00005A000000}"/>
    <cellStyle name=")" xfId="119" xr:uid="{00000000-0005-0000-0000-00005B000000}"/>
    <cellStyle name="," xfId="120" xr:uid="{00000000-0005-0000-0000-00005C000000}"/>
    <cellStyle name=";;;" xfId="121" xr:uid="{00000000-0005-0000-0000-00005D000000}"/>
    <cellStyle name=";;; 2" xfId="122" xr:uid="{00000000-0005-0000-0000-00005E000000}"/>
    <cellStyle name="?" xfId="123" xr:uid="{00000000-0005-0000-0000-00005F000000}"/>
    <cellStyle name="??" xfId="124" xr:uid="{00000000-0005-0000-0000-000060000000}"/>
    <cellStyle name="??_x000c_둄_x001b__x000d_|?_x0001_?_x0003__x0014__x0007__x0001__x0001_" xfId="125" xr:uid="{00000000-0005-0000-0000-000061000000}"/>
    <cellStyle name="??&amp;5_x0007_?._x0007_9_x0008_??_x0007__x0001__x0001_" xfId="126" xr:uid="{00000000-0005-0000-0000-000062000000}"/>
    <cellStyle name="??&amp;6_x0007_?/_x0007_9_x0008_??_x0007__x0001__x0001_" xfId="127" xr:uid="{00000000-0005-0000-0000-000063000000}"/>
    <cellStyle name="??&amp;6_x0007_?/_x0007_9_x0008_??_x000f__x0001__x0001_" xfId="128" xr:uid="{00000000-0005-0000-0000-000064000000}"/>
    <cellStyle name="??&amp;O?&amp;H?_x0008__x0006__x0017_?_x0007__x0001__x0001_" xfId="129" xr:uid="{00000000-0005-0000-0000-000065000000}"/>
    <cellStyle name="??&amp;O?&amp;H?_x0008__x000f__x0007_?_x0007__x0001__x0001_" xfId="130" xr:uid="{00000000-0005-0000-0000-000066000000}"/>
    <cellStyle name="??&amp;O?&amp;H?_x0008_??_x0007__x0001__x0001_" xfId="131" xr:uid="{00000000-0005-0000-0000-000067000000}"/>
    <cellStyle name="??&amp;O?&amp;H?_x0008__x000f__x0007_?_x0007__x0001__x0001__090618 입찰내역_제5일반산업단지 조성공사_20090630" xfId="132" xr:uid="{00000000-0005-0000-0000-000068000000}"/>
    <cellStyle name="??&amp;쏗?뷐9_x0008__x0011__x0007_?_x0007__x0001__x0001_" xfId="133" xr:uid="{00000000-0005-0000-0000-000069000000}"/>
    <cellStyle name="???­ [0]_INQUIRY ¿?¾÷?ß?ø " xfId="134" xr:uid="{00000000-0005-0000-0000-00006A000000}"/>
    <cellStyle name="_x0008_????" xfId="135" xr:uid="{00000000-0005-0000-0000-00006B000000}"/>
    <cellStyle name="???????????　?" xfId="136" xr:uid="{00000000-0005-0000-0000-00006C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7" xr:uid="{00000000-0005-0000-0000-00006D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8" xr:uid="{00000000-0005-0000-0000-00006E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39" xr:uid="{00000000-0005-0000-0000-00006F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40" xr:uid="{00000000-0005-0000-0000-000070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41" xr:uid="{00000000-0005-0000-0000-000071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42" xr:uid="{00000000-0005-0000-0000-000072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?_x0001_퀀?" xfId="143" xr:uid="{00000000-0005-0000-0000-000073000000}"/>
    <cellStyle name="_x0001_?_x0001_?_x0001_?_x0001_?_x0001_?_x0001_?_x0001_?_x0001_?_x0001_?_x0001_?_x0001_?_x0001_?_x0001_?_x0001_?_x0001_?_x0001_?_x0001_?_x0001_?_x0001_?_x0001_?_x0001_?_x0001_?_x0001_?_x0001_?_x0001_?_x0001_?_x0001_?_x0001_?_x0001_?_x0001_?_x0001_?_x0001_퀀?" xfId="144" xr:uid="{00000000-0005-0000-0000-000074000000}"/>
    <cellStyle name="_x0001_?_x0001_?_x0001_?_x0001_?_x0001_?_x0001_?_x0001_?_x0001_?_x0001_?_x0001_?_x0001_?_x0001_?_x0001_?_x0001_?_x0001_퀀?" xfId="145" xr:uid="{00000000-0005-0000-0000-000075000000}"/>
    <cellStyle name="???­_INQUIRY ¿?¾÷?ß?ø " xfId="146" xr:uid="{00000000-0005-0000-0000-000076000000}"/>
    <cellStyle name="???Ø_??°???(2¿?) " xfId="147" xr:uid="{00000000-0005-0000-0000-000077000000}"/>
    <cellStyle name="??_Expance list on Mar" xfId="148" xr:uid="{00000000-0005-0000-0000-000078000000}"/>
    <cellStyle name="??A_x000f_??A_x000f_??A_x000f_??A" xfId="149" xr:uid="{00000000-0005-0000-0000-000079000000}"/>
    <cellStyle name="??A_x000f_??A6??A_x000f_??A" xfId="150" xr:uid="{00000000-0005-0000-0000-00007A000000}"/>
    <cellStyle name="?Þ¸¶ [0]_INQUIRY ¿?¾÷?ß?ø " xfId="151" xr:uid="{00000000-0005-0000-0000-00007B000000}"/>
    <cellStyle name="?Þ¸¶_INQUIRY ¿?¾÷?ß?ø " xfId="152" xr:uid="{00000000-0005-0000-0000-00007C000000}"/>
    <cellStyle name="?W?_laroux" xfId="153" xr:uid="{00000000-0005-0000-0000-00007D000000}"/>
    <cellStyle name="?曹%U?&amp;H?_x0008_?s_x000a__x0007__x0001__x0001_" xfId="154" xr:uid="{00000000-0005-0000-0000-00007E000000}"/>
    <cellStyle name="?潮%뾁?둃u_x0008_??_x0007__x0001__x0001_" xfId="155" xr:uid="{00000000-0005-0000-0000-00007F000000}"/>
    <cellStyle name="_x0001_?_x0001_퀀?" xfId="156" xr:uid="{00000000-0005-0000-0000-000080000000}"/>
    <cellStyle name="@_FRAME_A " xfId="157" xr:uid="{00000000-0005-0000-0000-000081000000}"/>
    <cellStyle name="@_Module1_FRAME_A " xfId="158" xr:uid="{00000000-0005-0000-0000-000082000000}"/>
    <cellStyle name="@_Module1_전체제조원가(2004년) " xfId="159" xr:uid="{00000000-0005-0000-0000-000083000000}"/>
    <cellStyle name="@_전체제조원가(2004년) " xfId="160" xr:uid="{00000000-0005-0000-0000-000084000000}"/>
    <cellStyle name="]_Sheet1_FY96" xfId="161" xr:uid="{00000000-0005-0000-0000-000085000000}"/>
    <cellStyle name="]_Sheet1_PRODUCT DETAIL_x0013_Comma [0]_Sheet1_Q1" xfId="162" xr:uid="{00000000-0005-0000-0000-000086000000}"/>
    <cellStyle name="_(04-01-07)내곡교슬래브" xfId="163" xr:uid="{00000000-0005-0000-0000-000087000000}"/>
    <cellStyle name="_(04-02-17)가드레일형식변경" xfId="164" xr:uid="{00000000-0005-0000-0000-000088000000}"/>
    <cellStyle name="_(04-03-04)방음벽" xfId="165" xr:uid="{00000000-0005-0000-0000-000089000000}"/>
    <cellStyle name="_(04-10-04)9월실적및10월전망" xfId="166" xr:uid="{00000000-0005-0000-0000-00008A000000}"/>
    <cellStyle name="_(04-11-03) 실정보고-1" xfId="167" xr:uid="{00000000-0005-0000-0000-00008B000000}"/>
    <cellStyle name="_(04-11-03) 실정보고-세로" xfId="168" xr:uid="{00000000-0005-0000-0000-00008C000000}"/>
    <cellStyle name="_(05-03-07)골재운반" xfId="169" xr:uid="{00000000-0005-0000-0000-00008D000000}"/>
    <cellStyle name="_(통신)CT-63호 촬영실" xfId="170" xr:uid="{00000000-0005-0000-0000-00008E000000}"/>
    <cellStyle name="_●2 공통경비 산출근거" xfId="171" xr:uid="{00000000-0005-0000-0000-00008F000000}"/>
    <cellStyle name="_00.논현주공작업9월1일(12월23일)" xfId="172" xr:uid="{00000000-0005-0000-0000-000090000000}"/>
    <cellStyle name="_00_새마을교_가시설공" xfId="173" xr:uid="{00000000-0005-0000-0000-000091000000}"/>
    <cellStyle name="_00_새마을교_가시설공_1.0_경륜교_구조물공_집계표" xfId="174" xr:uid="{00000000-0005-0000-0000-000092000000}"/>
    <cellStyle name="_00_새마을교_가시설공_1.0_경륜교_구조물공_집계표_1.01_PRS_추진부" xfId="175" xr:uid="{00000000-0005-0000-0000-000093000000}"/>
    <cellStyle name="_00_새마을교_가시설공_1.0_경륜교_구조물공_집계표_1.01_PRS_추진부_사유서(소형고압블럭포장)" xfId="176" xr:uid="{00000000-0005-0000-0000-000094000000}"/>
    <cellStyle name="_00_새마을교_가시설공_1.0_경륜교_구조물공_집계표_북창원 마산간 추진기지 일반수량" xfId="177" xr:uid="{00000000-0005-0000-0000-000095000000}"/>
    <cellStyle name="_00_새마을교_가시설공_1.0_경륜교_구조물공_집계표_북창원 마산간 추진기지 일반수량_사유서(소형고압블럭포장)" xfId="178" xr:uid="{00000000-0005-0000-0000-000096000000}"/>
    <cellStyle name="_00_새마을교_가시설공_1.0_경륜교_구조물공_집계표_사유서(소형고압블럭포장)" xfId="179" xr:uid="{00000000-0005-0000-0000-000097000000}"/>
    <cellStyle name="_00_새마을교_가시설공_1.01_PRS_추진부" xfId="180" xr:uid="{00000000-0005-0000-0000-000098000000}"/>
    <cellStyle name="_00_새마을교_가시설공_1.01_PRS_추진부_사유서(소형고압블럭포장)" xfId="181" xr:uid="{00000000-0005-0000-0000-000099000000}"/>
    <cellStyle name="_00_새마을교_가시설공_북창원 마산간 추진기지 일반수량" xfId="182" xr:uid="{00000000-0005-0000-0000-00009A000000}"/>
    <cellStyle name="_00_새마을교_가시설공_북창원 마산간 추진기지 일반수량_사유서(소형고압블럭포장)" xfId="183" xr:uid="{00000000-0005-0000-0000-00009B000000}"/>
    <cellStyle name="_00_새마을교_가시설공_사유서(소형고압블럭포장)" xfId="184" xr:uid="{00000000-0005-0000-0000-00009C000000}"/>
    <cellStyle name="_003 봉림교(교각수량)" xfId="185" xr:uid="{00000000-0005-0000-0000-00009D000000}"/>
    <cellStyle name="_003 봉림교(교각수량)_003 봉림교(교각수량)" xfId="186" xr:uid="{00000000-0005-0000-0000-00009E000000}"/>
    <cellStyle name="_003 봉림교(교각수량)_003 봉림교(교각수량)_003 봉림교(교각수량)" xfId="187" xr:uid="{00000000-0005-0000-0000-00009F000000}"/>
    <cellStyle name="_003 봉림교(교각수량)_003 봉림교(교각수량)_003 봉림교(교각수량)_1.토공" xfId="188" xr:uid="{00000000-0005-0000-0000-0000A0000000}"/>
    <cellStyle name="_003 봉림교(교각수량)_003 봉림교(교각수량)_003 봉림교(교각수량)_1.토공_1.토공" xfId="189" xr:uid="{00000000-0005-0000-0000-0000A1000000}"/>
    <cellStyle name="_003 봉림교(교각수량)_003 봉림교(교각수량)_003 봉림교(교각수량)_1-2토공(관로)" xfId="190" xr:uid="{00000000-0005-0000-0000-0000A2000000}"/>
    <cellStyle name="_003 봉림교(교각수량)_003 봉림교(교각수량)_003 봉림교(교각수량)_1-2토공(관로)_1.토공" xfId="191" xr:uid="{00000000-0005-0000-0000-0000A3000000}"/>
    <cellStyle name="_003 봉림교(교각수량)_003 봉림교(교각수량)_003 봉림교(교각수량)_4-1.부대공(공공하수처리시설)" xfId="192" xr:uid="{00000000-0005-0000-0000-0000A4000000}"/>
    <cellStyle name="_003 봉림교(교각수량)_003 봉림교(교각수량)_003 봉림교(교각수량)_4-1.부대공(공공하수처리시설)_1.토공" xfId="193" xr:uid="{00000000-0005-0000-0000-0000A5000000}"/>
    <cellStyle name="_003 봉림교(교각수량)_003 봉림교(교각수량)_1.토공" xfId="194" xr:uid="{00000000-0005-0000-0000-0000A6000000}"/>
    <cellStyle name="_003 봉림교(교각수량)_003 봉림교(교각수량)_1.토공_1.토공" xfId="195" xr:uid="{00000000-0005-0000-0000-0000A7000000}"/>
    <cellStyle name="_003 봉림교(교각수량)_003 봉림교(교각수량)_1-2토공(관로)" xfId="196" xr:uid="{00000000-0005-0000-0000-0000A8000000}"/>
    <cellStyle name="_003 봉림교(교각수량)_003 봉림교(교각수량)_1-2토공(관로)_1.토공" xfId="197" xr:uid="{00000000-0005-0000-0000-0000A9000000}"/>
    <cellStyle name="_003 봉림교(교각수량)_003 봉림교(교각수량)_4-1.부대공(공공하수처리시설)" xfId="198" xr:uid="{00000000-0005-0000-0000-0000AA000000}"/>
    <cellStyle name="_003 봉림교(교각수량)_003 봉림교(교각수량)_4-1.부대공(공공하수처리시설)_1.토공" xfId="199" xr:uid="{00000000-0005-0000-0000-0000AB000000}"/>
    <cellStyle name="_003 봉림교(교각수량)_1.토공" xfId="200" xr:uid="{00000000-0005-0000-0000-0000AC000000}"/>
    <cellStyle name="_003 봉림교(교각수량)_1.토공_1.토공" xfId="201" xr:uid="{00000000-0005-0000-0000-0000AD000000}"/>
    <cellStyle name="_003 봉림교(교각수량)_1-2토공(관로)" xfId="202" xr:uid="{00000000-0005-0000-0000-0000AE000000}"/>
    <cellStyle name="_003 봉림교(교각수량)_1-2토공(관로)_1.토공" xfId="203" xr:uid="{00000000-0005-0000-0000-0000AF000000}"/>
    <cellStyle name="_003 봉림교(교각수량)_4-1.부대공(공공하수처리시설)" xfId="204" xr:uid="{00000000-0005-0000-0000-0000B0000000}"/>
    <cellStyle name="_003 봉림교(교각수량)_4-1.부대공(공공하수처리시설)_1.토공" xfId="205" xr:uid="{00000000-0005-0000-0000-0000B1000000}"/>
    <cellStyle name="_003701-내역 참고용" xfId="206" xr:uid="{00000000-0005-0000-0000-0000B2000000}"/>
    <cellStyle name="_01" xfId="207" xr:uid="{00000000-0005-0000-0000-0000B3000000}"/>
    <cellStyle name="_01. 송수A-LINE변실" xfId="208" xr:uid="{00000000-0005-0000-0000-0000B4000000}"/>
    <cellStyle name="_01.구조물공(강화-LINE)" xfId="209" xr:uid="{00000000-0005-0000-0000-0000B5000000}"/>
    <cellStyle name="_01.구조물공(강화-LINE)_수봉배수지" xfId="210" xr:uid="{00000000-0005-0000-0000-0000B6000000}"/>
    <cellStyle name="_01.구조물공(강화-LINE)_수봉배수지(수정)" xfId="211" xr:uid="{00000000-0005-0000-0000-0000B7000000}"/>
    <cellStyle name="_01.구조물공(강화-LINE)_수봉배수지(일부)" xfId="212" xr:uid="{00000000-0005-0000-0000-0000B8000000}"/>
    <cellStyle name="_01.구조물공(강화-LINE)_수봉배수지(일부)_2.0 유량점검맨홀(D1200)" xfId="213" xr:uid="{00000000-0005-0000-0000-0000B9000000}"/>
    <cellStyle name="_01.구조물공(강화-LINE)_수봉배수지(일부)_수봉배수지(일부)" xfId="214" xr:uid="{00000000-0005-0000-0000-0000BA000000}"/>
    <cellStyle name="_01.구조물공(강화-LINE)_수봉배수지(일부)_수봉배수지(일부)_2.0 유량점검맨홀(D1200)" xfId="215" xr:uid="{00000000-0005-0000-0000-0000BB000000}"/>
    <cellStyle name="_01.구조물공(강화-LINE)_수봉배수지(일부)_수봉배수지(일부)_수봉배수지" xfId="216" xr:uid="{00000000-0005-0000-0000-0000BC000000}"/>
    <cellStyle name="_01.구조물공(강화-LINE)_수봉배수지(일부)_수봉배수지(일부)_수봉배수지(수정)" xfId="217" xr:uid="{00000000-0005-0000-0000-0000BD000000}"/>
    <cellStyle name="_01.구조물공(강화-LINE)_수봉배수지(일부)_수봉배수지(일부)_수봉배수지_2.0 유량점검맨홀(D1200)" xfId="218" xr:uid="{00000000-0005-0000-0000-0000BE000000}"/>
    <cellStyle name="_01.구조물공(강화-LINE)_수봉배수지_2.0 유량점검맨홀(D1200)" xfId="219" xr:uid="{00000000-0005-0000-0000-0000BF000000}"/>
    <cellStyle name="_01.구조물공(강화-LINE)_신동아아파트" xfId="220" xr:uid="{00000000-0005-0000-0000-0000C0000000}"/>
    <cellStyle name="_01.구조물공(강화-LINE)_신동아아파트_2.0 유량점검맨홀(D1200)" xfId="221" xr:uid="{00000000-0005-0000-0000-0000C1000000}"/>
    <cellStyle name="_01.구조물공(강화-LINE)_유량계실" xfId="222" xr:uid="{00000000-0005-0000-0000-0000C2000000}"/>
    <cellStyle name="_01.구조물공(강화-LINE)_유량계실(산업1로)500" xfId="223" xr:uid="{00000000-0005-0000-0000-0000C3000000}"/>
    <cellStyle name="_01.구조물공(강화-LINE)_유량계실(산업1로)500_2.0 유량점검맨홀(D1200)" xfId="224" xr:uid="{00000000-0005-0000-0000-0000C4000000}"/>
    <cellStyle name="_01.구조물공(강화-LINE)_유량계실_2.0 유량점검맨홀(D1200)" xfId="225" xr:uid="{00000000-0005-0000-0000-0000C5000000}"/>
    <cellStyle name="_01.구조물공(강화-LINE)_유량계실남촌1200" xfId="226" xr:uid="{00000000-0005-0000-0000-0000C6000000}"/>
    <cellStyle name="_01.세구지오수 토공" xfId="227" xr:uid="{00000000-0005-0000-0000-0000C7000000}"/>
    <cellStyle name="_01.수량(쌍전도로1공구)" xfId="228" xr:uid="{00000000-0005-0000-0000-0000C8000000}"/>
    <cellStyle name="_01.신월 관로토공" xfId="229" xr:uid="{00000000-0005-0000-0000-0000C9000000}"/>
    <cellStyle name="_01.신월 관로토공_01.관로토공(우수)" xfId="230" xr:uid="{00000000-0005-0000-0000-0000CA000000}"/>
    <cellStyle name="_01.신월 관로토공_01.관로토공(우수)_01.여천오수 토공" xfId="231" xr:uid="{00000000-0005-0000-0000-0000CB000000}"/>
    <cellStyle name="_01.신월 관로토공_01.관로토공(우수)_01.토공" xfId="232" xr:uid="{00000000-0005-0000-0000-0000CC000000}"/>
    <cellStyle name="_01.신월 관로토공_01.신월 관로토공" xfId="233" xr:uid="{00000000-0005-0000-0000-0000CD000000}"/>
    <cellStyle name="_01.신월 관로토공_01.신월 관로토공_01.신월 관로토공조서" xfId="234" xr:uid="{00000000-0005-0000-0000-0000CE000000}"/>
    <cellStyle name="_01.신월 관로토공_01.여천(오수)관로토공" xfId="235" xr:uid="{00000000-0005-0000-0000-0000CF000000}"/>
    <cellStyle name="_01.신월 관로토공_01.여천(오수)관로토공_01.관로토공(우수)" xfId="236" xr:uid="{00000000-0005-0000-0000-0000D0000000}"/>
    <cellStyle name="_01.신월 관로토공_01.여천(오수)관로토공_01.관로토공(우수)_01.여천오수 토공" xfId="237" xr:uid="{00000000-0005-0000-0000-0000D1000000}"/>
    <cellStyle name="_01.신월 관로토공_01.여천(오수)관로토공_01.관로토공(우수)_01.토공" xfId="238" xr:uid="{00000000-0005-0000-0000-0000D2000000}"/>
    <cellStyle name="_01.신월 관로토공_01.여천(오수)관로토공_01.여천오수 토공" xfId="239" xr:uid="{00000000-0005-0000-0000-0000D3000000}"/>
    <cellStyle name="_01.신월 관로토공_01.여천(오수)관로토공_01.토공" xfId="240" xr:uid="{00000000-0005-0000-0000-0000D4000000}"/>
    <cellStyle name="_01.신월 관로토공_01.여천(오수)관로토공_03.여천오수 구조물공" xfId="241" xr:uid="{00000000-0005-0000-0000-0000D5000000}"/>
    <cellStyle name="_01.신월 관로토공_01.토공(오수)" xfId="242" xr:uid="{00000000-0005-0000-0000-0000D6000000}"/>
    <cellStyle name="_01.신월 관로토공_01.토공(오수)_01.여천오수 토공" xfId="243" xr:uid="{00000000-0005-0000-0000-0000D7000000}"/>
    <cellStyle name="_01.신월 관로토공_01.토공(오수)_01.토공" xfId="244" xr:uid="{00000000-0005-0000-0000-0000D8000000}"/>
    <cellStyle name="_01.신월 관로토공_111111" xfId="245" xr:uid="{00000000-0005-0000-0000-0000D9000000}"/>
    <cellStyle name="_01.신월 관로토공_111111_01.신월 관로토공조서" xfId="246" xr:uid="{00000000-0005-0000-0000-0000DA000000}"/>
    <cellStyle name="_01.신월 관로토공조서" xfId="247" xr:uid="{00000000-0005-0000-0000-0000DB000000}"/>
    <cellStyle name="_01.신월오수 관로토공" xfId="248" xr:uid="{00000000-0005-0000-0000-0000DC000000}"/>
    <cellStyle name="_01.여천(오수)관로토공" xfId="249" xr:uid="{00000000-0005-0000-0000-0000DD000000}"/>
    <cellStyle name="_01.여천(오수)관로토공_01.관로토공(우수)" xfId="250" xr:uid="{00000000-0005-0000-0000-0000DE000000}"/>
    <cellStyle name="_01.여천(오수)관로토공_01.관로토공(우수)_01.여천오수 토공" xfId="251" xr:uid="{00000000-0005-0000-0000-0000DF000000}"/>
    <cellStyle name="_01.여천(오수)관로토공_01.관로토공(우수)_01.토공" xfId="252" xr:uid="{00000000-0005-0000-0000-0000E0000000}"/>
    <cellStyle name="_01.여천(오수)관로토공_01.여천(오수)관로토공" xfId="253" xr:uid="{00000000-0005-0000-0000-0000E1000000}"/>
    <cellStyle name="_01.여천(오수)관로토공_01.여천(오수)관로토공_01.관로토공(우수)" xfId="254" xr:uid="{00000000-0005-0000-0000-0000E2000000}"/>
    <cellStyle name="_01.여천(오수)관로토공_01.여천(오수)관로토공_01.관로토공(우수)_01.여천오수 토공" xfId="255" xr:uid="{00000000-0005-0000-0000-0000E3000000}"/>
    <cellStyle name="_01.여천(오수)관로토공_01.여천(오수)관로토공_01.관로토공(우수)_01.토공" xfId="256" xr:uid="{00000000-0005-0000-0000-0000E4000000}"/>
    <cellStyle name="_01.여천(오수)관로토공_01.여천(오수)관로토공_01.여천오수 토공" xfId="257" xr:uid="{00000000-0005-0000-0000-0000E5000000}"/>
    <cellStyle name="_01.여천(오수)관로토공_01.여천(오수)관로토공_01.토공" xfId="258" xr:uid="{00000000-0005-0000-0000-0000E6000000}"/>
    <cellStyle name="_01.여천(오수)관로토공_01.여천(오수)관로토공_03.여천오수 구조물공" xfId="259" xr:uid="{00000000-0005-0000-0000-0000E7000000}"/>
    <cellStyle name="_01.여천(오수)관로토공_01.토공(오수)" xfId="260" xr:uid="{00000000-0005-0000-0000-0000E8000000}"/>
    <cellStyle name="_01.여천(오수)관로토공_01.토공(오수)_01.여천오수 토공" xfId="261" xr:uid="{00000000-0005-0000-0000-0000E9000000}"/>
    <cellStyle name="_01.여천(오수)관로토공_01.토공(오수)_01.토공" xfId="262" xr:uid="{00000000-0005-0000-0000-0000EA000000}"/>
    <cellStyle name="_01.여천오수 토공" xfId="263" xr:uid="{00000000-0005-0000-0000-0000EB000000}"/>
    <cellStyle name="_01.총자재집계" xfId="264" xr:uid="{00000000-0005-0000-0000-0000EC000000}"/>
    <cellStyle name="_01.토공" xfId="265" xr:uid="{00000000-0005-0000-0000-0000ED000000}"/>
    <cellStyle name="_01.화장오수 토공" xfId="266" xr:uid="{00000000-0005-0000-0000-0000EE000000}"/>
    <cellStyle name="_01_토공집계표" xfId="267" xr:uid="{00000000-0005-0000-0000-0000EF000000}"/>
    <cellStyle name="_01_토공집계표_1" xfId="268" xr:uid="{00000000-0005-0000-0000-0000F0000000}"/>
    <cellStyle name="_01_토공집계표_1.토공" xfId="269" xr:uid="{00000000-0005-0000-0000-0000F1000000}"/>
    <cellStyle name="_01_토공집계표_1.토공_1.토공" xfId="270" xr:uid="{00000000-0005-0000-0000-0000F2000000}"/>
    <cellStyle name="_01_토공집계표_1_1.토공" xfId="271" xr:uid="{00000000-0005-0000-0000-0000F3000000}"/>
    <cellStyle name="_01_토공집계표_1_1.토공_1.토공" xfId="272" xr:uid="{00000000-0005-0000-0000-0000F4000000}"/>
    <cellStyle name="_01_토공집계표_1_1-2토공(관로)" xfId="273" xr:uid="{00000000-0005-0000-0000-0000F5000000}"/>
    <cellStyle name="_01_토공집계표_1_1-2토공(관로)_1.토공" xfId="274" xr:uid="{00000000-0005-0000-0000-0000F6000000}"/>
    <cellStyle name="_01_토공집계표_1_4-1.부대공(공공하수처리시설)" xfId="275" xr:uid="{00000000-0005-0000-0000-0000F7000000}"/>
    <cellStyle name="_01_토공집계표_1_4-1.부대공(공공하수처리시설)_1.토공" xfId="276" xr:uid="{00000000-0005-0000-0000-0000F8000000}"/>
    <cellStyle name="_01_토공집계표_1_포장공" xfId="277" xr:uid="{00000000-0005-0000-0000-0000F9000000}"/>
    <cellStyle name="_01_토공집계표_1_포장공_1.토공" xfId="278" xr:uid="{00000000-0005-0000-0000-0000FA000000}"/>
    <cellStyle name="_01_토공집계표_1_포장공_1.토공_1.토공" xfId="279" xr:uid="{00000000-0005-0000-0000-0000FB000000}"/>
    <cellStyle name="_01_토공집계표_1_포장공_1-2토공(관로)" xfId="280" xr:uid="{00000000-0005-0000-0000-0000FC000000}"/>
    <cellStyle name="_01_토공집계표_1_포장공_1-2토공(관로)_1.토공" xfId="281" xr:uid="{00000000-0005-0000-0000-0000FD000000}"/>
    <cellStyle name="_01_토공집계표_1_포장공_4-1.부대공(공공하수처리시설)" xfId="282" xr:uid="{00000000-0005-0000-0000-0000FE000000}"/>
    <cellStyle name="_01_토공집계표_1_포장공_4-1.부대공(공공하수처리시설)_1.토공" xfId="283" xr:uid="{00000000-0005-0000-0000-0000FF000000}"/>
    <cellStyle name="_01_토공집계표_1-2토공(관로)" xfId="284" xr:uid="{00000000-0005-0000-0000-000000010000}"/>
    <cellStyle name="_01_토공집계표_1-2토공(관로)_1.토공" xfId="285" xr:uid="{00000000-0005-0000-0000-000001010000}"/>
    <cellStyle name="_01_토공집계표_4-1.부대공(공공하수처리시설)" xfId="286" xr:uid="{00000000-0005-0000-0000-000002010000}"/>
    <cellStyle name="_01_토공집계표_4-1.부대공(공공하수처리시설)_1.토공" xfId="287" xr:uid="{00000000-0005-0000-0000-000003010000}"/>
    <cellStyle name="_011893-2(사본내역)-2003-2작업-최종" xfId="288" xr:uid="{00000000-0005-0000-0000-000004010000}"/>
    <cellStyle name="_01경영관리a(1)" xfId="289" xr:uid="{00000000-0005-0000-0000-000005010000}"/>
    <cellStyle name="_01토공" xfId="290" xr:uid="{00000000-0005-0000-0000-000006010000}"/>
    <cellStyle name="_01토공_라멘교 토공" xfId="291" xr:uid="{00000000-0005-0000-0000-000007010000}"/>
    <cellStyle name="_01토공_철거" xfId="292" xr:uid="{00000000-0005-0000-0000-000008010000}"/>
    <cellStyle name="_01토공_철거_라멘교 토공" xfId="293" xr:uid="{00000000-0005-0000-0000-000009010000}"/>
    <cellStyle name="_02 현장실행내역서" xfId="294" xr:uid="{00000000-0005-0000-0000-00000A010000}"/>
    <cellStyle name="_02.구조물공" xfId="295" xr:uid="{00000000-0005-0000-0000-00000B010000}"/>
    <cellStyle name="_02.구조물공(샘플)xls" xfId="296" xr:uid="{00000000-0005-0000-0000-00000C010000}"/>
    <cellStyle name="_02.수량(1공구)" xfId="297" xr:uid="{00000000-0005-0000-0000-00000D010000}"/>
    <cellStyle name="_02.주응제수량(1공구)" xfId="298" xr:uid="{00000000-0005-0000-0000-00000E010000}"/>
    <cellStyle name="_02.주응제수량(2공구)" xfId="299" xr:uid="{00000000-0005-0000-0000-00000F010000}"/>
    <cellStyle name="_02_관로토공" xfId="300" xr:uid="{00000000-0005-0000-0000-000010010000}"/>
    <cellStyle name="_02_관로토공_1.토공" xfId="301" xr:uid="{00000000-0005-0000-0000-000011010000}"/>
    <cellStyle name="_02_관로토공_1.토공_1.토공" xfId="302" xr:uid="{00000000-0005-0000-0000-000012010000}"/>
    <cellStyle name="_02_관로토공_1-2토공(관로)" xfId="303" xr:uid="{00000000-0005-0000-0000-000013010000}"/>
    <cellStyle name="_02_관로토공_1-2토공(관로)_1.토공" xfId="304" xr:uid="{00000000-0005-0000-0000-000014010000}"/>
    <cellStyle name="_02_관로토공_4-1.부대공(공공하수처리시설)" xfId="305" xr:uid="{00000000-0005-0000-0000-000015010000}"/>
    <cellStyle name="_02_관로토공_4-1.부대공(공공하수처리시설)_1.토공" xfId="306" xr:uid="{00000000-0005-0000-0000-000016010000}"/>
    <cellStyle name="_02-11-26(개요조정)-개요(최종-03-06-19일)" xfId="307" xr:uid="{00000000-0005-0000-0000-000017010000}"/>
    <cellStyle name="_02구조물공" xfId="308" xr:uid="{00000000-0005-0000-0000-000018010000}"/>
    <cellStyle name="_02토공(학동)" xfId="309" xr:uid="{00000000-0005-0000-0000-000019010000}"/>
    <cellStyle name="_03.수량(2공구)" xfId="310" xr:uid="{00000000-0005-0000-0000-00001A010000}"/>
    <cellStyle name="_03.여천오수 구조물공" xfId="311" xr:uid="{00000000-0005-0000-0000-00001B010000}"/>
    <cellStyle name="_03.주응제수량(2공구)" xfId="312" xr:uid="{00000000-0005-0000-0000-00001C010000}"/>
    <cellStyle name="_03.주응제수량(3공구)" xfId="313" xr:uid="{00000000-0005-0000-0000-00001D010000}"/>
    <cellStyle name="_03.화장오수 구조물공" xfId="314" xr:uid="{00000000-0005-0000-0000-00001E010000}"/>
    <cellStyle name="_04 7월수금자료-2004712-2004712" xfId="315" xr:uid="{00000000-0005-0000-0000-00001F010000}"/>
    <cellStyle name="_04.A-LINE 구조물토공(수정4-26)" xfId="316" xr:uid="{00000000-0005-0000-0000-000020010000}"/>
    <cellStyle name="_04.도수 C-LINE 구조물토공" xfId="317" xr:uid="{00000000-0005-0000-0000-000021010000}"/>
    <cellStyle name="_04.반중력식옹벽" xfId="318" xr:uid="{00000000-0005-0000-0000-000022010000}"/>
    <cellStyle name="_04.송수A-LINE 구조물토공" xfId="319" xr:uid="{00000000-0005-0000-0000-000023010000}"/>
    <cellStyle name="_04.송수C-LINE 구조물토공" xfId="320" xr:uid="{00000000-0005-0000-0000-000024010000}"/>
    <cellStyle name="_04.송수C-LINE 구조물토공_표지" xfId="321" xr:uid="{00000000-0005-0000-0000-000025010000}"/>
    <cellStyle name="_04.수량(3공구)" xfId="322" xr:uid="{00000000-0005-0000-0000-000026010000}"/>
    <cellStyle name="_04.연초도수구조물토공" xfId="323" xr:uid="{00000000-0005-0000-0000-000027010000}"/>
    <cellStyle name="_04.연초도수구조물토공_1.토공" xfId="324" xr:uid="{00000000-0005-0000-0000-000028010000}"/>
    <cellStyle name="_04.연초도수구조물토공_1.토공_1.토공" xfId="325" xr:uid="{00000000-0005-0000-0000-000029010000}"/>
    <cellStyle name="_04.연초도수구조물토공_1-2토공(관로)" xfId="326" xr:uid="{00000000-0005-0000-0000-00002A010000}"/>
    <cellStyle name="_04.연초도수구조물토공_1-2토공(관로)_1.토공" xfId="327" xr:uid="{00000000-0005-0000-0000-00002B010000}"/>
    <cellStyle name="_04.연초도수구조물토공_4-1.부대공(공공하수처리시설)" xfId="328" xr:uid="{00000000-0005-0000-0000-00002C010000}"/>
    <cellStyle name="_04.연초도수구조물토공_4-1.부대공(공공하수처리시설)_1.토공" xfId="329" xr:uid="{00000000-0005-0000-0000-00002D010000}"/>
    <cellStyle name="_04.차룡계통구조물토공(수정4-13)" xfId="330" xr:uid="{00000000-0005-0000-0000-00002E010000}"/>
    <cellStyle name="_04.차룡계통구조물토공(수정4-13)_1.토공" xfId="331" xr:uid="{00000000-0005-0000-0000-00002F010000}"/>
    <cellStyle name="_04.차룡계통구조물토공(수정4-13)_1.토공_1.토공" xfId="332" xr:uid="{00000000-0005-0000-0000-000030010000}"/>
    <cellStyle name="_04.차룡계통구조물토공(수정4-13)_1-2토공(관로)" xfId="333" xr:uid="{00000000-0005-0000-0000-000031010000}"/>
    <cellStyle name="_04.차룡계통구조물토공(수정4-13)_1-2토공(관로)_1.토공" xfId="334" xr:uid="{00000000-0005-0000-0000-000032010000}"/>
    <cellStyle name="_04.차룡계통구조물토공(수정4-13)_4-1.부대공(공공하수처리시설)" xfId="335" xr:uid="{00000000-0005-0000-0000-000033010000}"/>
    <cellStyle name="_04.차룡계통구조물토공(수정4-13)_4-1.부대공(공공하수처리시설)_1.토공" xfId="336" xr:uid="{00000000-0005-0000-0000-000034010000}"/>
    <cellStyle name="_04.창원1공구구조물토공(수정4-13)" xfId="337" xr:uid="{00000000-0005-0000-0000-000035010000}"/>
    <cellStyle name="_04.창원1공구구조물토공(수정4-13)_1.토공" xfId="338" xr:uid="{00000000-0005-0000-0000-000036010000}"/>
    <cellStyle name="_04.창원1공구구조물토공(수정4-13)_1.토공_1.토공" xfId="339" xr:uid="{00000000-0005-0000-0000-000037010000}"/>
    <cellStyle name="_04.창원1공구구조물토공(수정4-13)_1-2토공(관로)" xfId="340" xr:uid="{00000000-0005-0000-0000-000038010000}"/>
    <cellStyle name="_04.창원1공구구조물토공(수정4-13)_1-2토공(관로)_1.토공" xfId="341" xr:uid="{00000000-0005-0000-0000-000039010000}"/>
    <cellStyle name="_04.창원1공구구조물토공(수정4-13)_4-1.부대공(공공하수처리시설)" xfId="342" xr:uid="{00000000-0005-0000-0000-00003A010000}"/>
    <cellStyle name="_04.창원1공구구조물토공(수정4-13)_4-1.부대공(공공하수처리시설)_1.토공" xfId="343" xr:uid="{00000000-0005-0000-0000-00003B010000}"/>
    <cellStyle name="_04.추가수량" xfId="344" xr:uid="{00000000-0005-0000-0000-00003C010000}"/>
    <cellStyle name="_04.포장공(코오롱)" xfId="345" xr:uid="{00000000-0005-0000-0000-00003D010000}"/>
    <cellStyle name="_04_접합부토공" xfId="346" xr:uid="{00000000-0005-0000-0000-00003E010000}"/>
    <cellStyle name="_04_접합부토공_1.토공" xfId="347" xr:uid="{00000000-0005-0000-0000-00003F010000}"/>
    <cellStyle name="_04_접합부토공_1.토공_1.토공" xfId="348" xr:uid="{00000000-0005-0000-0000-000040010000}"/>
    <cellStyle name="_04_접합부토공_1-2토공(관로)" xfId="349" xr:uid="{00000000-0005-0000-0000-000041010000}"/>
    <cellStyle name="_04_접합부토공_1-2토공(관로)_1.토공" xfId="350" xr:uid="{00000000-0005-0000-0000-000042010000}"/>
    <cellStyle name="_04_접합부토공_4-1.부대공(공공하수처리시설)" xfId="351" xr:uid="{00000000-0005-0000-0000-000043010000}"/>
    <cellStyle name="_04_접합부토공_4-1.부대공(공공하수처리시설)_1.토공" xfId="352" xr:uid="{00000000-0005-0000-0000-000044010000}"/>
    <cellStyle name="_04구조물공" xfId="353" xr:uid="{00000000-0005-0000-0000-000045010000}"/>
    <cellStyle name="_04구조물공_1.토공" xfId="354" xr:uid="{00000000-0005-0000-0000-000046010000}"/>
    <cellStyle name="_04구조물공_1.토공_1.토공" xfId="355" xr:uid="{00000000-0005-0000-0000-000047010000}"/>
    <cellStyle name="_04구조물공_1-2토공(관로)" xfId="356" xr:uid="{00000000-0005-0000-0000-000048010000}"/>
    <cellStyle name="_04구조물공_1-2토공(관로)_1.토공" xfId="357" xr:uid="{00000000-0005-0000-0000-000049010000}"/>
    <cellStyle name="_04구조물공_4-1.부대공(공공하수처리시설)" xfId="358" xr:uid="{00000000-0005-0000-0000-00004A010000}"/>
    <cellStyle name="_04구조물공_4-1.부대공(공공하수처리시설)_1.토공" xfId="359" xr:uid="{00000000-0005-0000-0000-00004B010000}"/>
    <cellStyle name="_05 동두천파일설변1" xfId="360" xr:uid="{00000000-0005-0000-0000-00004C010000}"/>
    <cellStyle name="_05 동두천파일설변1_01-결로보완" xfId="361" xr:uid="{00000000-0005-0000-0000-00004D010000}"/>
    <cellStyle name="_05 동두천파일설변1_01-결로보완_화성봉담1공구작업" xfId="362" xr:uid="{00000000-0005-0000-0000-00004E010000}"/>
    <cellStyle name="_05 동두천파일설변1_01-결로보완_화성봉담1공구작업_화성봉담1공구작업" xfId="363" xr:uid="{00000000-0005-0000-0000-00004F010000}"/>
    <cellStyle name="_05 동두천파일설변1_01-결로보완-1" xfId="364" xr:uid="{00000000-0005-0000-0000-000050010000}"/>
    <cellStyle name="_05 동두천파일설변1_01-결로보완-1_화성봉담1공구작업" xfId="365" xr:uid="{00000000-0005-0000-0000-000051010000}"/>
    <cellStyle name="_05 동두천파일설변1_01-결로보완-1_화성봉담1공구작업_화성봉담1공구작업" xfId="366" xr:uid="{00000000-0005-0000-0000-000052010000}"/>
    <cellStyle name="_05 동두천파일설변1_02-2-측벽홍보용그래픽" xfId="367" xr:uid="{00000000-0005-0000-0000-000053010000}"/>
    <cellStyle name="_05 동두천파일설변1_02-2-측벽홍보용그래픽_화성봉담1공구작업" xfId="368" xr:uid="{00000000-0005-0000-0000-000054010000}"/>
    <cellStyle name="_05 동두천파일설변1_02-2-측벽홍보용그래픽_화성봉담1공구작업_화성봉담1공구작업" xfId="369" xr:uid="{00000000-0005-0000-0000-000055010000}"/>
    <cellStyle name="_05 동두천파일설변1_02-결로보완-1" xfId="370" xr:uid="{00000000-0005-0000-0000-000056010000}"/>
    <cellStyle name="_05 동두천파일설변1_02-결로보완-1_화성봉담1공구작업" xfId="371" xr:uid="{00000000-0005-0000-0000-000057010000}"/>
    <cellStyle name="_05 동두천파일설변1_02-결로보완-1_화성봉담1공구작업_화성봉담1공구작업" xfId="372" xr:uid="{00000000-0005-0000-0000-000058010000}"/>
    <cellStyle name="_05 동두천파일설변1_03-경비실(본부)-1" xfId="373" xr:uid="{00000000-0005-0000-0000-000059010000}"/>
    <cellStyle name="_05 동두천파일설변1_03-경비실(본부)-1_화성봉담1공구작업" xfId="374" xr:uid="{00000000-0005-0000-0000-00005A010000}"/>
    <cellStyle name="_05 동두천파일설변1_03-경비실(본부)-1_화성봉담1공구작업_화성봉담1공구작업" xfId="375" xr:uid="{00000000-0005-0000-0000-00005B010000}"/>
    <cellStyle name="_05 동두천파일설변1_03-경비실(승인요청-당초)" xfId="376" xr:uid="{00000000-0005-0000-0000-00005C010000}"/>
    <cellStyle name="_05 동두천파일설변1_03-경비실(승인요청-당초)_화성봉담1공구작업" xfId="377" xr:uid="{00000000-0005-0000-0000-00005D010000}"/>
    <cellStyle name="_05 동두천파일설변1_03-경비실(승인요청-당초)_화성봉담1공구작업_화성봉담1공구작업" xfId="378" xr:uid="{00000000-0005-0000-0000-00005E010000}"/>
    <cellStyle name="_05 동두천파일설변1_03-경비실(승인요청-변경)" xfId="379" xr:uid="{00000000-0005-0000-0000-00005F010000}"/>
    <cellStyle name="_05 동두천파일설변1_03-경비실(승인요청-변경)_화성봉담1공구작업" xfId="380" xr:uid="{00000000-0005-0000-0000-000060010000}"/>
    <cellStyle name="_05 동두천파일설변1_03-경비실(승인요청-변경)_화성봉담1공구작업_화성봉담1공구작업" xfId="381" xr:uid="{00000000-0005-0000-0000-000061010000}"/>
    <cellStyle name="_05 동두천파일설변1_03-경비실(항목)" xfId="382" xr:uid="{00000000-0005-0000-0000-000062010000}"/>
    <cellStyle name="_05 동두천파일설변1_03-경비실(항목)_화성봉담1공구작업" xfId="383" xr:uid="{00000000-0005-0000-0000-000063010000}"/>
    <cellStyle name="_05 동두천파일설변1_03-경비실(항목)_화성봉담1공구작업_화성봉담1공구작업" xfId="384" xr:uid="{00000000-0005-0000-0000-000064010000}"/>
    <cellStyle name="_05 동두천파일설변1_1-작업개구부" xfId="385" xr:uid="{00000000-0005-0000-0000-000065010000}"/>
    <cellStyle name="_05 동두천파일설변1_1-작업개구부_화성봉담1공구작업" xfId="386" xr:uid="{00000000-0005-0000-0000-000066010000}"/>
    <cellStyle name="_05 동두천파일설변1_1-작업개구부_화성봉담1공구작업_화성봉담1공구작업" xfId="387" xr:uid="{00000000-0005-0000-0000-000067010000}"/>
    <cellStyle name="_05 동두천파일설변1_2-유리두께변경" xfId="388" xr:uid="{00000000-0005-0000-0000-000068010000}"/>
    <cellStyle name="_05 동두천파일설변1_2-유리두께변경_연동미성(건축)-남" xfId="389" xr:uid="{00000000-0005-0000-0000-000069010000}"/>
    <cellStyle name="_05 동두천파일설변1_2-유리두께변경_연동미성(건축)-남_연동2차확정조서(최초)" xfId="390" xr:uid="{00000000-0005-0000-0000-00006A010000}"/>
    <cellStyle name="_05 동두천파일설변1_2-유리두께변경_연동미성(건축)-남_연동2차확정조서(최초)_화성봉담1공구작업" xfId="391" xr:uid="{00000000-0005-0000-0000-00006B010000}"/>
    <cellStyle name="_05 동두천파일설변1_2-유리두께변경_연동미성(건축)-남_연동2차확정조서(최초)_화성봉담1공구작업_화성봉담1공구작업" xfId="392" xr:uid="{00000000-0005-0000-0000-00006C010000}"/>
    <cellStyle name="_05 동두천파일설변1_2-유리두께변경_연동미성(건축)-남_연동제1차(손감독)" xfId="393" xr:uid="{00000000-0005-0000-0000-00006D010000}"/>
    <cellStyle name="_05 동두천파일설변1_2-유리두께변경_연동미성(건축)-남_연동제1차(손감독)_화성봉담1공구작업" xfId="394" xr:uid="{00000000-0005-0000-0000-00006E010000}"/>
    <cellStyle name="_05 동두천파일설변1_2-유리두께변경_연동미성(건축)-남_연동제1차(손감독)_화성봉담1공구작업_화성봉담1공구작업" xfId="395" xr:uid="{00000000-0005-0000-0000-00006F010000}"/>
    <cellStyle name="_05 동두천파일설변1_2-유리두께변경_연동미성(건축)-남_연동제1차(손감독)-수정040430" xfId="396" xr:uid="{00000000-0005-0000-0000-000070010000}"/>
    <cellStyle name="_05 동두천파일설변1_2-유리두께변경_연동미성(건축)-남_연동제1차(손감독)-수정040430_화성봉담1공구작업" xfId="397" xr:uid="{00000000-0005-0000-0000-000071010000}"/>
    <cellStyle name="_05 동두천파일설변1_2-유리두께변경_연동미성(건축)-남_연동제1차(손감독)-수정040430_화성봉담1공구작업_화성봉담1공구작업" xfId="398" xr:uid="{00000000-0005-0000-0000-000072010000}"/>
    <cellStyle name="_05 동두천파일설변1_2-유리두께변경_연동미성(건축)-남_연동제1차(최초)" xfId="399" xr:uid="{00000000-0005-0000-0000-000073010000}"/>
    <cellStyle name="_05 동두천파일설변1_2-유리두께변경_연동미성(건축)-남_연동제1차(최초)_화성봉담1공구작업" xfId="400" xr:uid="{00000000-0005-0000-0000-000074010000}"/>
    <cellStyle name="_05 동두천파일설변1_2-유리두께변경_연동미성(건축)-남_연동제1차(최초)_화성봉담1공구작업_화성봉담1공구작업" xfId="401" xr:uid="{00000000-0005-0000-0000-000075010000}"/>
    <cellStyle name="_05 동두천파일설변1_2-유리두께변경_연동미성(건축)-남_연동제1차(최초)1" xfId="402" xr:uid="{00000000-0005-0000-0000-000076010000}"/>
    <cellStyle name="_05 동두천파일설변1_2-유리두께변경_연동미성(건축)-남_연동제1차(최초)1_화성봉담1공구작업" xfId="403" xr:uid="{00000000-0005-0000-0000-000077010000}"/>
    <cellStyle name="_05 동두천파일설변1_2-유리두께변경_연동미성(건축)-남_연동제1차(최초)1_화성봉담1공구작업_화성봉담1공구작업" xfId="404" xr:uid="{00000000-0005-0000-0000-000078010000}"/>
    <cellStyle name="_05 동두천파일설변1_2-유리두께변경_연동미성(건축)-남_연동제2차(최초)" xfId="405" xr:uid="{00000000-0005-0000-0000-000079010000}"/>
    <cellStyle name="_05 동두천파일설변1_2-유리두께변경_연동미성(건축)-남_연동제2차(최초)_화성봉담1공구작업" xfId="406" xr:uid="{00000000-0005-0000-0000-00007A010000}"/>
    <cellStyle name="_05 동두천파일설변1_2-유리두께변경_연동미성(건축)-남_연동제2차(최초)_화성봉담1공구작업_화성봉담1공구작업" xfId="407" xr:uid="{00000000-0005-0000-0000-00007B010000}"/>
    <cellStyle name="_05 동두천파일설변1_2-유리두께변경_연동미성(건축)-남_연동제확정조서" xfId="408" xr:uid="{00000000-0005-0000-0000-00007C010000}"/>
    <cellStyle name="_05 동두천파일설변1_2-유리두께변경_연동미성(건축)-남_연동제확정조서(손감독)" xfId="409" xr:uid="{00000000-0005-0000-0000-00007D010000}"/>
    <cellStyle name="_05 동두천파일설변1_2-유리두께변경_연동미성(건축)-남_연동제확정조서(손감독)_화성봉담1공구작업" xfId="410" xr:uid="{00000000-0005-0000-0000-00007E010000}"/>
    <cellStyle name="_05 동두천파일설변1_2-유리두께변경_연동미성(건축)-남_연동제확정조서(손감독)_화성봉담1공구작업_화성봉담1공구작업" xfId="411" xr:uid="{00000000-0005-0000-0000-00007F010000}"/>
    <cellStyle name="_05 동두천파일설변1_2-유리두께변경_연동미성(건축)-남_연동제확정조서(손감독)-수정040507" xfId="412" xr:uid="{00000000-0005-0000-0000-000080010000}"/>
    <cellStyle name="_05 동두천파일설변1_2-유리두께변경_연동미성(건축)-남_연동제확정조서(손감독)-수정040507_화성봉담1공구작업" xfId="413" xr:uid="{00000000-0005-0000-0000-000081010000}"/>
    <cellStyle name="_05 동두천파일설변1_2-유리두께변경_연동미성(건축)-남_연동제확정조서(손감독)-수정040507_화성봉담1공구작업_화성봉담1공구작업" xfId="414" xr:uid="{00000000-0005-0000-0000-000082010000}"/>
    <cellStyle name="_05 동두천파일설변1_2-유리두께변경_연동미성(건축)-남_연동제확정조서_화성봉담1공구작업" xfId="415" xr:uid="{00000000-0005-0000-0000-000083010000}"/>
    <cellStyle name="_05 동두천파일설변1_2-유리두께변경_연동미성(건축)-남_연동제확정조서_화성봉담1공구작업_화성봉담1공구작업" xfId="416" xr:uid="{00000000-0005-0000-0000-000084010000}"/>
    <cellStyle name="_05 동두천파일설변1_2-유리두께변경_연동미성(건축)-남_화성봉담1공구작업" xfId="417" xr:uid="{00000000-0005-0000-0000-000085010000}"/>
    <cellStyle name="_05 동두천파일설변1_2-유리두께변경_연동미성(건축)-남_화성봉담1공구작업_화성봉담1공구작업" xfId="418" xr:uid="{00000000-0005-0000-0000-000086010000}"/>
    <cellStyle name="_05 동두천파일설변1_2-유리두께변경_연동미성(건축)-남new" xfId="419" xr:uid="{00000000-0005-0000-0000-000087010000}"/>
    <cellStyle name="_05 동두천파일설변1_2-유리두께변경_연동미성(건축)-남new_연동2차확정조서(최초)" xfId="420" xr:uid="{00000000-0005-0000-0000-000088010000}"/>
    <cellStyle name="_05 동두천파일설변1_2-유리두께변경_연동미성(건축)-남new_연동2차확정조서(최초)_화성봉담1공구작업" xfId="421" xr:uid="{00000000-0005-0000-0000-000089010000}"/>
    <cellStyle name="_05 동두천파일설변1_2-유리두께변경_연동미성(건축)-남new_연동2차확정조서(최초)_화성봉담1공구작업_화성봉담1공구작업" xfId="422" xr:uid="{00000000-0005-0000-0000-00008A010000}"/>
    <cellStyle name="_05 동두천파일설변1_2-유리두께변경_연동미성(건축)-남new_연동제1차(손감독)" xfId="423" xr:uid="{00000000-0005-0000-0000-00008B010000}"/>
    <cellStyle name="_05 동두천파일설변1_2-유리두께변경_연동미성(건축)-남new_연동제1차(손감독)_화성봉담1공구작업" xfId="424" xr:uid="{00000000-0005-0000-0000-00008C010000}"/>
    <cellStyle name="_05 동두천파일설변1_2-유리두께변경_연동미성(건축)-남new_연동제1차(손감독)_화성봉담1공구작업_화성봉담1공구작업" xfId="425" xr:uid="{00000000-0005-0000-0000-00008D010000}"/>
    <cellStyle name="_05 동두천파일설변1_2-유리두께변경_연동미성(건축)-남new_연동제1차(손감독)-수정040430" xfId="426" xr:uid="{00000000-0005-0000-0000-00008E010000}"/>
    <cellStyle name="_05 동두천파일설변1_2-유리두께변경_연동미성(건축)-남new_연동제1차(손감독)-수정040430_화성봉담1공구작업" xfId="427" xr:uid="{00000000-0005-0000-0000-00008F010000}"/>
    <cellStyle name="_05 동두천파일설변1_2-유리두께변경_연동미성(건축)-남new_연동제1차(손감독)-수정040430_화성봉담1공구작업_화성봉담1공구작업" xfId="428" xr:uid="{00000000-0005-0000-0000-000090010000}"/>
    <cellStyle name="_05 동두천파일설변1_2-유리두께변경_연동미성(건축)-남new_연동제1차(최초)" xfId="429" xr:uid="{00000000-0005-0000-0000-000091010000}"/>
    <cellStyle name="_05 동두천파일설변1_2-유리두께변경_연동미성(건축)-남new_연동제1차(최초)_화성봉담1공구작업" xfId="430" xr:uid="{00000000-0005-0000-0000-000092010000}"/>
    <cellStyle name="_05 동두천파일설변1_2-유리두께변경_연동미성(건축)-남new_연동제1차(최초)_화성봉담1공구작업_화성봉담1공구작업" xfId="431" xr:uid="{00000000-0005-0000-0000-000093010000}"/>
    <cellStyle name="_05 동두천파일설변1_2-유리두께변경_연동미성(건축)-남new_연동제1차(최초)1" xfId="432" xr:uid="{00000000-0005-0000-0000-000094010000}"/>
    <cellStyle name="_05 동두천파일설변1_2-유리두께변경_연동미성(건축)-남new_연동제1차(최초)1_화성봉담1공구작업" xfId="433" xr:uid="{00000000-0005-0000-0000-000095010000}"/>
    <cellStyle name="_05 동두천파일설변1_2-유리두께변경_연동미성(건축)-남new_연동제1차(최초)1_화성봉담1공구작업_화성봉담1공구작업" xfId="434" xr:uid="{00000000-0005-0000-0000-000096010000}"/>
    <cellStyle name="_05 동두천파일설변1_2-유리두께변경_연동미성(건축)-남new_연동제2차(최초)" xfId="435" xr:uid="{00000000-0005-0000-0000-000097010000}"/>
    <cellStyle name="_05 동두천파일설변1_2-유리두께변경_연동미성(건축)-남new_연동제2차(최초)_화성봉담1공구작업" xfId="436" xr:uid="{00000000-0005-0000-0000-000098010000}"/>
    <cellStyle name="_05 동두천파일설변1_2-유리두께변경_연동미성(건축)-남new_연동제2차(최초)_화성봉담1공구작업_화성봉담1공구작업" xfId="437" xr:uid="{00000000-0005-0000-0000-000099010000}"/>
    <cellStyle name="_05 동두천파일설변1_2-유리두께변경_연동미성(건축)-남new_연동제확정조서" xfId="438" xr:uid="{00000000-0005-0000-0000-00009A010000}"/>
    <cellStyle name="_05 동두천파일설변1_2-유리두께변경_연동미성(건축)-남new_연동제확정조서(손감독)" xfId="439" xr:uid="{00000000-0005-0000-0000-00009B010000}"/>
    <cellStyle name="_05 동두천파일설변1_2-유리두께변경_연동미성(건축)-남new_연동제확정조서(손감독)_화성봉담1공구작업" xfId="440" xr:uid="{00000000-0005-0000-0000-00009C010000}"/>
    <cellStyle name="_05 동두천파일설변1_2-유리두께변경_연동미성(건축)-남new_연동제확정조서(손감독)_화성봉담1공구작업_화성봉담1공구작업" xfId="441" xr:uid="{00000000-0005-0000-0000-00009D010000}"/>
    <cellStyle name="_05 동두천파일설변1_2-유리두께변경_연동미성(건축)-남new_연동제확정조서(손감독)-수정040507" xfId="442" xr:uid="{00000000-0005-0000-0000-00009E010000}"/>
    <cellStyle name="_05 동두천파일설변1_2-유리두께변경_연동미성(건축)-남new_연동제확정조서(손감독)-수정040507_화성봉담1공구작업" xfId="443" xr:uid="{00000000-0005-0000-0000-00009F010000}"/>
    <cellStyle name="_05 동두천파일설변1_2-유리두께변경_연동미성(건축)-남new_연동제확정조서(손감독)-수정040507_화성봉담1공구작업_화성봉담1공구작업" xfId="444" xr:uid="{00000000-0005-0000-0000-0000A0010000}"/>
    <cellStyle name="_05 동두천파일설변1_2-유리두께변경_연동미성(건축)-남new_연동제확정조서_화성봉담1공구작업" xfId="445" xr:uid="{00000000-0005-0000-0000-0000A1010000}"/>
    <cellStyle name="_05 동두천파일설변1_2-유리두께변경_연동미성(건축)-남new_연동제확정조서_화성봉담1공구작업_화성봉담1공구작업" xfId="446" xr:uid="{00000000-0005-0000-0000-0000A2010000}"/>
    <cellStyle name="_05 동두천파일설변1_2-유리두께변경_연동미성(건축)-남new_화성봉담1공구작업" xfId="447" xr:uid="{00000000-0005-0000-0000-0000A3010000}"/>
    <cellStyle name="_05 동두천파일설변1_2-유리두께변경_연동미성(건축)-남new_화성봉담1공구작업_화성봉담1공구작업" xfId="448" xr:uid="{00000000-0005-0000-0000-0000A4010000}"/>
    <cellStyle name="_05 동두천파일설변1_2-유리두께변경_화성봉담1공구작업" xfId="449" xr:uid="{00000000-0005-0000-0000-0000A5010000}"/>
    <cellStyle name="_05 동두천파일설변1_2-유리두께변경_화성봉담1공구작업_화성봉담1공구작업" xfId="450" xr:uid="{00000000-0005-0000-0000-0000A6010000}"/>
    <cellStyle name="_05 동두천파일설변1_3-마감재변경" xfId="451" xr:uid="{00000000-0005-0000-0000-0000A7010000}"/>
    <cellStyle name="_05 동두천파일설변1_3-마감재변경_연동미성(건축)-남" xfId="452" xr:uid="{00000000-0005-0000-0000-0000A8010000}"/>
    <cellStyle name="_05 동두천파일설변1_3-마감재변경_연동미성(건축)-남_연동2차확정조서(최초)" xfId="453" xr:uid="{00000000-0005-0000-0000-0000A9010000}"/>
    <cellStyle name="_05 동두천파일설변1_3-마감재변경_연동미성(건축)-남_연동2차확정조서(최초)_화성봉담1공구작업" xfId="454" xr:uid="{00000000-0005-0000-0000-0000AA010000}"/>
    <cellStyle name="_05 동두천파일설변1_3-마감재변경_연동미성(건축)-남_연동2차확정조서(최초)_화성봉담1공구작업_화성봉담1공구작업" xfId="455" xr:uid="{00000000-0005-0000-0000-0000AB010000}"/>
    <cellStyle name="_05 동두천파일설변1_3-마감재변경_연동미성(건축)-남_연동제1차(손감독)" xfId="456" xr:uid="{00000000-0005-0000-0000-0000AC010000}"/>
    <cellStyle name="_05 동두천파일설변1_3-마감재변경_연동미성(건축)-남_연동제1차(손감독)_화성봉담1공구작업" xfId="457" xr:uid="{00000000-0005-0000-0000-0000AD010000}"/>
    <cellStyle name="_05 동두천파일설변1_3-마감재변경_연동미성(건축)-남_연동제1차(손감독)_화성봉담1공구작업_화성봉담1공구작업" xfId="458" xr:uid="{00000000-0005-0000-0000-0000AE010000}"/>
    <cellStyle name="_05 동두천파일설변1_3-마감재변경_연동미성(건축)-남_연동제1차(손감독)-수정040430" xfId="459" xr:uid="{00000000-0005-0000-0000-0000AF010000}"/>
    <cellStyle name="_05 동두천파일설변1_3-마감재변경_연동미성(건축)-남_연동제1차(손감독)-수정040430_화성봉담1공구작업" xfId="460" xr:uid="{00000000-0005-0000-0000-0000B0010000}"/>
    <cellStyle name="_05 동두천파일설변1_3-마감재변경_연동미성(건축)-남_연동제1차(손감독)-수정040430_화성봉담1공구작업_화성봉담1공구작업" xfId="461" xr:uid="{00000000-0005-0000-0000-0000B1010000}"/>
    <cellStyle name="_05 동두천파일설변1_3-마감재변경_연동미성(건축)-남_연동제1차(최초)" xfId="462" xr:uid="{00000000-0005-0000-0000-0000B2010000}"/>
    <cellStyle name="_05 동두천파일설변1_3-마감재변경_연동미성(건축)-남_연동제1차(최초)_화성봉담1공구작업" xfId="463" xr:uid="{00000000-0005-0000-0000-0000B3010000}"/>
    <cellStyle name="_05 동두천파일설변1_3-마감재변경_연동미성(건축)-남_연동제1차(최초)_화성봉담1공구작업_화성봉담1공구작업" xfId="464" xr:uid="{00000000-0005-0000-0000-0000B4010000}"/>
    <cellStyle name="_05 동두천파일설변1_3-마감재변경_연동미성(건축)-남_연동제1차(최초)1" xfId="465" xr:uid="{00000000-0005-0000-0000-0000B5010000}"/>
    <cellStyle name="_05 동두천파일설변1_3-마감재변경_연동미성(건축)-남_연동제1차(최초)1_화성봉담1공구작업" xfId="466" xr:uid="{00000000-0005-0000-0000-0000B6010000}"/>
    <cellStyle name="_05 동두천파일설변1_3-마감재변경_연동미성(건축)-남_연동제1차(최초)1_화성봉담1공구작업_화성봉담1공구작업" xfId="467" xr:uid="{00000000-0005-0000-0000-0000B7010000}"/>
    <cellStyle name="_05 동두천파일설변1_3-마감재변경_연동미성(건축)-남_연동제2차(최초)" xfId="468" xr:uid="{00000000-0005-0000-0000-0000B8010000}"/>
    <cellStyle name="_05 동두천파일설변1_3-마감재변경_연동미성(건축)-남_연동제2차(최초)_화성봉담1공구작업" xfId="469" xr:uid="{00000000-0005-0000-0000-0000B9010000}"/>
    <cellStyle name="_05 동두천파일설변1_3-마감재변경_연동미성(건축)-남_연동제2차(최초)_화성봉담1공구작업_화성봉담1공구작업" xfId="470" xr:uid="{00000000-0005-0000-0000-0000BA010000}"/>
    <cellStyle name="_05 동두천파일설변1_3-마감재변경_연동미성(건축)-남_연동제확정조서" xfId="471" xr:uid="{00000000-0005-0000-0000-0000BB010000}"/>
    <cellStyle name="_05 동두천파일설변1_3-마감재변경_연동미성(건축)-남_연동제확정조서(손감독)" xfId="472" xr:uid="{00000000-0005-0000-0000-0000BC010000}"/>
    <cellStyle name="_05 동두천파일설변1_3-마감재변경_연동미성(건축)-남_연동제확정조서(손감독)_화성봉담1공구작업" xfId="473" xr:uid="{00000000-0005-0000-0000-0000BD010000}"/>
    <cellStyle name="_05 동두천파일설변1_3-마감재변경_연동미성(건축)-남_연동제확정조서(손감독)_화성봉담1공구작업_화성봉담1공구작업" xfId="474" xr:uid="{00000000-0005-0000-0000-0000BE010000}"/>
    <cellStyle name="_05 동두천파일설변1_3-마감재변경_연동미성(건축)-남_연동제확정조서(손감독)-수정040507" xfId="475" xr:uid="{00000000-0005-0000-0000-0000BF010000}"/>
    <cellStyle name="_05 동두천파일설변1_3-마감재변경_연동미성(건축)-남_연동제확정조서(손감독)-수정040507_화성봉담1공구작업" xfId="476" xr:uid="{00000000-0005-0000-0000-0000C0010000}"/>
    <cellStyle name="_05 동두천파일설변1_3-마감재변경_연동미성(건축)-남_연동제확정조서(손감독)-수정040507_화성봉담1공구작업_화성봉담1공구작업" xfId="477" xr:uid="{00000000-0005-0000-0000-0000C1010000}"/>
    <cellStyle name="_05 동두천파일설변1_3-마감재변경_연동미성(건축)-남_연동제확정조서_화성봉담1공구작업" xfId="478" xr:uid="{00000000-0005-0000-0000-0000C2010000}"/>
    <cellStyle name="_05 동두천파일설변1_3-마감재변경_연동미성(건축)-남_연동제확정조서_화성봉담1공구작업_화성봉담1공구작업" xfId="479" xr:uid="{00000000-0005-0000-0000-0000C3010000}"/>
    <cellStyle name="_05 동두천파일설변1_3-마감재변경_연동미성(건축)-남_화성봉담1공구작업" xfId="480" xr:uid="{00000000-0005-0000-0000-0000C4010000}"/>
    <cellStyle name="_05 동두천파일설변1_3-마감재변경_연동미성(건축)-남_화성봉담1공구작업_화성봉담1공구작업" xfId="481" xr:uid="{00000000-0005-0000-0000-0000C5010000}"/>
    <cellStyle name="_05 동두천파일설변1_3-마감재변경_연동미성(건축)-남new" xfId="482" xr:uid="{00000000-0005-0000-0000-0000C6010000}"/>
    <cellStyle name="_05 동두천파일설변1_3-마감재변경_연동미성(건축)-남new_연동2차확정조서(최초)" xfId="483" xr:uid="{00000000-0005-0000-0000-0000C7010000}"/>
    <cellStyle name="_05 동두천파일설변1_3-마감재변경_연동미성(건축)-남new_연동2차확정조서(최초)_화성봉담1공구작업" xfId="484" xr:uid="{00000000-0005-0000-0000-0000C8010000}"/>
    <cellStyle name="_05 동두천파일설변1_3-마감재변경_연동미성(건축)-남new_연동2차확정조서(최초)_화성봉담1공구작업_화성봉담1공구작업" xfId="485" xr:uid="{00000000-0005-0000-0000-0000C9010000}"/>
    <cellStyle name="_05 동두천파일설변1_3-마감재변경_연동미성(건축)-남new_연동제1차(손감독)" xfId="486" xr:uid="{00000000-0005-0000-0000-0000CA010000}"/>
    <cellStyle name="_05 동두천파일설변1_3-마감재변경_연동미성(건축)-남new_연동제1차(손감독)_화성봉담1공구작업" xfId="487" xr:uid="{00000000-0005-0000-0000-0000CB010000}"/>
    <cellStyle name="_05 동두천파일설변1_3-마감재변경_연동미성(건축)-남new_연동제1차(손감독)_화성봉담1공구작업_화성봉담1공구작업" xfId="488" xr:uid="{00000000-0005-0000-0000-0000CC010000}"/>
    <cellStyle name="_05 동두천파일설변1_3-마감재변경_연동미성(건축)-남new_연동제1차(손감독)-수정040430" xfId="489" xr:uid="{00000000-0005-0000-0000-0000CD010000}"/>
    <cellStyle name="_05 동두천파일설변1_3-마감재변경_연동미성(건축)-남new_연동제1차(손감독)-수정040430_화성봉담1공구작업" xfId="490" xr:uid="{00000000-0005-0000-0000-0000CE010000}"/>
    <cellStyle name="_05 동두천파일설변1_3-마감재변경_연동미성(건축)-남new_연동제1차(손감독)-수정040430_화성봉담1공구작업_화성봉담1공구작업" xfId="491" xr:uid="{00000000-0005-0000-0000-0000CF010000}"/>
    <cellStyle name="_05 동두천파일설변1_3-마감재변경_연동미성(건축)-남new_연동제1차(최초)" xfId="492" xr:uid="{00000000-0005-0000-0000-0000D0010000}"/>
    <cellStyle name="_05 동두천파일설변1_3-마감재변경_연동미성(건축)-남new_연동제1차(최초)_화성봉담1공구작업" xfId="493" xr:uid="{00000000-0005-0000-0000-0000D1010000}"/>
    <cellStyle name="_05 동두천파일설변1_3-마감재변경_연동미성(건축)-남new_연동제1차(최초)_화성봉담1공구작업_화성봉담1공구작업" xfId="494" xr:uid="{00000000-0005-0000-0000-0000D2010000}"/>
    <cellStyle name="_05 동두천파일설변1_3-마감재변경_연동미성(건축)-남new_연동제1차(최초)1" xfId="495" xr:uid="{00000000-0005-0000-0000-0000D3010000}"/>
    <cellStyle name="_05 동두천파일설변1_3-마감재변경_연동미성(건축)-남new_연동제1차(최초)1_화성봉담1공구작업" xfId="496" xr:uid="{00000000-0005-0000-0000-0000D4010000}"/>
    <cellStyle name="_05 동두천파일설변1_3-마감재변경_연동미성(건축)-남new_연동제1차(최초)1_화성봉담1공구작업_화성봉담1공구작업" xfId="497" xr:uid="{00000000-0005-0000-0000-0000D5010000}"/>
    <cellStyle name="_05 동두천파일설변1_3-마감재변경_연동미성(건축)-남new_연동제2차(최초)" xfId="498" xr:uid="{00000000-0005-0000-0000-0000D6010000}"/>
    <cellStyle name="_05 동두천파일설변1_3-마감재변경_연동미성(건축)-남new_연동제2차(최초)_화성봉담1공구작업" xfId="499" xr:uid="{00000000-0005-0000-0000-0000D7010000}"/>
    <cellStyle name="_05 동두천파일설변1_3-마감재변경_연동미성(건축)-남new_연동제2차(최초)_화성봉담1공구작업_화성봉담1공구작업" xfId="500" xr:uid="{00000000-0005-0000-0000-0000D8010000}"/>
    <cellStyle name="_05 동두천파일설변1_3-마감재변경_연동미성(건축)-남new_연동제확정조서" xfId="501" xr:uid="{00000000-0005-0000-0000-0000D9010000}"/>
    <cellStyle name="_05 동두천파일설변1_3-마감재변경_연동미성(건축)-남new_연동제확정조서(손감독)" xfId="502" xr:uid="{00000000-0005-0000-0000-0000DA010000}"/>
    <cellStyle name="_05 동두천파일설변1_3-마감재변경_연동미성(건축)-남new_연동제확정조서(손감독)_화성봉담1공구작업" xfId="503" xr:uid="{00000000-0005-0000-0000-0000DB010000}"/>
    <cellStyle name="_05 동두천파일설변1_3-마감재변경_연동미성(건축)-남new_연동제확정조서(손감독)_화성봉담1공구작업_화성봉담1공구작업" xfId="504" xr:uid="{00000000-0005-0000-0000-0000DC010000}"/>
    <cellStyle name="_05 동두천파일설변1_3-마감재변경_연동미성(건축)-남new_연동제확정조서(손감독)-수정040507" xfId="505" xr:uid="{00000000-0005-0000-0000-0000DD010000}"/>
    <cellStyle name="_05 동두천파일설변1_3-마감재변경_연동미성(건축)-남new_연동제확정조서(손감독)-수정040507_화성봉담1공구작업" xfId="506" xr:uid="{00000000-0005-0000-0000-0000DE010000}"/>
    <cellStyle name="_05 동두천파일설변1_3-마감재변경_연동미성(건축)-남new_연동제확정조서(손감독)-수정040507_화성봉담1공구작업_화성봉담1공구작업" xfId="507" xr:uid="{00000000-0005-0000-0000-0000DF010000}"/>
    <cellStyle name="_05 동두천파일설변1_3-마감재변경_연동미성(건축)-남new_연동제확정조서_화성봉담1공구작업" xfId="508" xr:uid="{00000000-0005-0000-0000-0000E0010000}"/>
    <cellStyle name="_05 동두천파일설변1_3-마감재변경_연동미성(건축)-남new_연동제확정조서_화성봉담1공구작업_화성봉담1공구작업" xfId="509" xr:uid="{00000000-0005-0000-0000-0000E1010000}"/>
    <cellStyle name="_05 동두천파일설변1_3-마감재변경_연동미성(건축)-남new_화성봉담1공구작업" xfId="510" xr:uid="{00000000-0005-0000-0000-0000E2010000}"/>
    <cellStyle name="_05 동두천파일설변1_3-마감재변경_연동미성(건축)-남new_화성봉담1공구작업_화성봉담1공구작업" xfId="511" xr:uid="{00000000-0005-0000-0000-0000E3010000}"/>
    <cellStyle name="_05 동두천파일설변1_3-마감재변경_화성봉담1공구작업" xfId="512" xr:uid="{00000000-0005-0000-0000-0000E4010000}"/>
    <cellStyle name="_05 동두천파일설변1_3-마감재변경_화성봉담1공구작업_화성봉담1공구작업" xfId="513" xr:uid="{00000000-0005-0000-0000-0000E5010000}"/>
    <cellStyle name="_05 동두천파일설변1_3-유리두께변경" xfId="514" xr:uid="{00000000-0005-0000-0000-0000E6010000}"/>
    <cellStyle name="_05 동두천파일설변1_3-유리두께변경_화성봉담1공구작업" xfId="515" xr:uid="{00000000-0005-0000-0000-0000E7010000}"/>
    <cellStyle name="_05 동두천파일설변1_3-유리두께변경_화성봉담1공구작업_화성봉담1공구작업" xfId="516" xr:uid="{00000000-0005-0000-0000-0000E8010000}"/>
    <cellStyle name="_05 동두천파일설변1_C급설변" xfId="517" xr:uid="{00000000-0005-0000-0000-0000E9010000}"/>
    <cellStyle name="_05 동두천파일설변1_C급설변_연동미성(건축)-남" xfId="518" xr:uid="{00000000-0005-0000-0000-0000EA010000}"/>
    <cellStyle name="_05 동두천파일설변1_C급설변_연동미성(건축)-남_연동2차확정조서(최초)" xfId="519" xr:uid="{00000000-0005-0000-0000-0000EB010000}"/>
    <cellStyle name="_05 동두천파일설변1_C급설변_연동미성(건축)-남_연동2차확정조서(최초)_화성봉담1공구작업" xfId="520" xr:uid="{00000000-0005-0000-0000-0000EC010000}"/>
    <cellStyle name="_05 동두천파일설변1_C급설변_연동미성(건축)-남_연동2차확정조서(최초)_화성봉담1공구작업_화성봉담1공구작업" xfId="521" xr:uid="{00000000-0005-0000-0000-0000ED010000}"/>
    <cellStyle name="_05 동두천파일설변1_C급설변_연동미성(건축)-남_연동제1차(손감독)" xfId="522" xr:uid="{00000000-0005-0000-0000-0000EE010000}"/>
    <cellStyle name="_05 동두천파일설변1_C급설변_연동미성(건축)-남_연동제1차(손감독)_화성봉담1공구작업" xfId="523" xr:uid="{00000000-0005-0000-0000-0000EF010000}"/>
    <cellStyle name="_05 동두천파일설변1_C급설변_연동미성(건축)-남_연동제1차(손감독)_화성봉담1공구작업_화성봉담1공구작업" xfId="524" xr:uid="{00000000-0005-0000-0000-0000F0010000}"/>
    <cellStyle name="_05 동두천파일설변1_C급설변_연동미성(건축)-남_연동제1차(손감독)-수정040430" xfId="525" xr:uid="{00000000-0005-0000-0000-0000F1010000}"/>
    <cellStyle name="_05 동두천파일설변1_C급설변_연동미성(건축)-남_연동제1차(손감독)-수정040430_화성봉담1공구작업" xfId="526" xr:uid="{00000000-0005-0000-0000-0000F2010000}"/>
    <cellStyle name="_05 동두천파일설변1_C급설변_연동미성(건축)-남_연동제1차(손감독)-수정040430_화성봉담1공구작업_화성봉담1공구작업" xfId="527" xr:uid="{00000000-0005-0000-0000-0000F3010000}"/>
    <cellStyle name="_05 동두천파일설변1_C급설변_연동미성(건축)-남_연동제1차(최초)" xfId="528" xr:uid="{00000000-0005-0000-0000-0000F4010000}"/>
    <cellStyle name="_05 동두천파일설변1_C급설변_연동미성(건축)-남_연동제1차(최초)_화성봉담1공구작업" xfId="529" xr:uid="{00000000-0005-0000-0000-0000F5010000}"/>
    <cellStyle name="_05 동두천파일설변1_C급설변_연동미성(건축)-남_연동제1차(최초)_화성봉담1공구작업_화성봉담1공구작업" xfId="530" xr:uid="{00000000-0005-0000-0000-0000F6010000}"/>
    <cellStyle name="_05 동두천파일설변1_C급설변_연동미성(건축)-남_연동제1차(최초)1" xfId="531" xr:uid="{00000000-0005-0000-0000-0000F7010000}"/>
    <cellStyle name="_05 동두천파일설변1_C급설변_연동미성(건축)-남_연동제1차(최초)1_화성봉담1공구작업" xfId="532" xr:uid="{00000000-0005-0000-0000-0000F8010000}"/>
    <cellStyle name="_05 동두천파일설변1_C급설변_연동미성(건축)-남_연동제1차(최초)1_화성봉담1공구작업_화성봉담1공구작업" xfId="533" xr:uid="{00000000-0005-0000-0000-0000F9010000}"/>
    <cellStyle name="_05 동두천파일설변1_C급설변_연동미성(건축)-남_연동제2차(최초)" xfId="534" xr:uid="{00000000-0005-0000-0000-0000FA010000}"/>
    <cellStyle name="_05 동두천파일설변1_C급설변_연동미성(건축)-남_연동제2차(최초)_화성봉담1공구작업" xfId="535" xr:uid="{00000000-0005-0000-0000-0000FB010000}"/>
    <cellStyle name="_05 동두천파일설변1_C급설변_연동미성(건축)-남_연동제2차(최초)_화성봉담1공구작업_화성봉담1공구작업" xfId="536" xr:uid="{00000000-0005-0000-0000-0000FC010000}"/>
    <cellStyle name="_05 동두천파일설변1_C급설변_연동미성(건축)-남_연동제확정조서" xfId="537" xr:uid="{00000000-0005-0000-0000-0000FD010000}"/>
    <cellStyle name="_05 동두천파일설변1_C급설변_연동미성(건축)-남_연동제확정조서(손감독)" xfId="538" xr:uid="{00000000-0005-0000-0000-0000FE010000}"/>
    <cellStyle name="_05 동두천파일설변1_C급설변_연동미성(건축)-남_연동제확정조서(손감독)_화성봉담1공구작업" xfId="539" xr:uid="{00000000-0005-0000-0000-0000FF010000}"/>
    <cellStyle name="_05 동두천파일설변1_C급설변_연동미성(건축)-남_연동제확정조서(손감독)_화성봉담1공구작업_화성봉담1공구작업" xfId="540" xr:uid="{00000000-0005-0000-0000-000000020000}"/>
    <cellStyle name="_05 동두천파일설변1_C급설변_연동미성(건축)-남_연동제확정조서(손감독)-수정040507" xfId="541" xr:uid="{00000000-0005-0000-0000-000001020000}"/>
    <cellStyle name="_05 동두천파일설변1_C급설변_연동미성(건축)-남_연동제확정조서(손감독)-수정040507_화성봉담1공구작업" xfId="542" xr:uid="{00000000-0005-0000-0000-000002020000}"/>
    <cellStyle name="_05 동두천파일설변1_C급설변_연동미성(건축)-남_연동제확정조서(손감독)-수정040507_화성봉담1공구작업_화성봉담1공구작업" xfId="543" xr:uid="{00000000-0005-0000-0000-000003020000}"/>
    <cellStyle name="_05 동두천파일설변1_C급설변_연동미성(건축)-남_연동제확정조서_화성봉담1공구작업" xfId="544" xr:uid="{00000000-0005-0000-0000-000004020000}"/>
    <cellStyle name="_05 동두천파일설변1_C급설변_연동미성(건축)-남_연동제확정조서_화성봉담1공구작업_화성봉담1공구작업" xfId="545" xr:uid="{00000000-0005-0000-0000-000005020000}"/>
    <cellStyle name="_05 동두천파일설변1_C급설변_연동미성(건축)-남_화성봉담1공구작업" xfId="546" xr:uid="{00000000-0005-0000-0000-000006020000}"/>
    <cellStyle name="_05 동두천파일설변1_C급설변_연동미성(건축)-남_화성봉담1공구작업_화성봉담1공구작업" xfId="547" xr:uid="{00000000-0005-0000-0000-000007020000}"/>
    <cellStyle name="_05 동두천파일설변1_C급설변_연동미성(건축)-남new" xfId="548" xr:uid="{00000000-0005-0000-0000-000008020000}"/>
    <cellStyle name="_05 동두천파일설변1_C급설변_연동미성(건축)-남new_연동2차확정조서(최초)" xfId="549" xr:uid="{00000000-0005-0000-0000-000009020000}"/>
    <cellStyle name="_05 동두천파일설변1_C급설변_연동미성(건축)-남new_연동2차확정조서(최초)_화성봉담1공구작업" xfId="550" xr:uid="{00000000-0005-0000-0000-00000A020000}"/>
    <cellStyle name="_05 동두천파일설변1_C급설변_연동미성(건축)-남new_연동2차확정조서(최초)_화성봉담1공구작업_화성봉담1공구작업" xfId="551" xr:uid="{00000000-0005-0000-0000-00000B020000}"/>
    <cellStyle name="_05 동두천파일설변1_C급설변_연동미성(건축)-남new_연동제1차(손감독)" xfId="552" xr:uid="{00000000-0005-0000-0000-00000C020000}"/>
    <cellStyle name="_05 동두천파일설변1_C급설변_연동미성(건축)-남new_연동제1차(손감독)_화성봉담1공구작업" xfId="553" xr:uid="{00000000-0005-0000-0000-00000D020000}"/>
    <cellStyle name="_05 동두천파일설변1_C급설변_연동미성(건축)-남new_연동제1차(손감독)_화성봉담1공구작업_화성봉담1공구작업" xfId="554" xr:uid="{00000000-0005-0000-0000-00000E020000}"/>
    <cellStyle name="_05 동두천파일설변1_C급설변_연동미성(건축)-남new_연동제1차(손감독)-수정040430" xfId="555" xr:uid="{00000000-0005-0000-0000-00000F020000}"/>
    <cellStyle name="_05 동두천파일설변1_C급설변_연동미성(건축)-남new_연동제1차(손감독)-수정040430_화성봉담1공구작업" xfId="556" xr:uid="{00000000-0005-0000-0000-000010020000}"/>
    <cellStyle name="_05 동두천파일설변1_C급설변_연동미성(건축)-남new_연동제1차(손감독)-수정040430_화성봉담1공구작업_화성봉담1공구작업" xfId="557" xr:uid="{00000000-0005-0000-0000-000011020000}"/>
    <cellStyle name="_05 동두천파일설변1_C급설변_연동미성(건축)-남new_연동제1차(최초)" xfId="558" xr:uid="{00000000-0005-0000-0000-000012020000}"/>
    <cellStyle name="_05 동두천파일설변1_C급설변_연동미성(건축)-남new_연동제1차(최초)_화성봉담1공구작업" xfId="559" xr:uid="{00000000-0005-0000-0000-000013020000}"/>
    <cellStyle name="_05 동두천파일설변1_C급설변_연동미성(건축)-남new_연동제1차(최초)_화성봉담1공구작업_화성봉담1공구작업" xfId="560" xr:uid="{00000000-0005-0000-0000-000014020000}"/>
    <cellStyle name="_05 동두천파일설변1_C급설변_연동미성(건축)-남new_연동제1차(최초)1" xfId="561" xr:uid="{00000000-0005-0000-0000-000015020000}"/>
    <cellStyle name="_05 동두천파일설변1_C급설변_연동미성(건축)-남new_연동제1차(최초)1_화성봉담1공구작업" xfId="562" xr:uid="{00000000-0005-0000-0000-000016020000}"/>
    <cellStyle name="_05 동두천파일설변1_C급설변_연동미성(건축)-남new_연동제1차(최초)1_화성봉담1공구작업_화성봉담1공구작업" xfId="563" xr:uid="{00000000-0005-0000-0000-000017020000}"/>
    <cellStyle name="_05 동두천파일설변1_C급설변_연동미성(건축)-남new_연동제2차(최초)" xfId="564" xr:uid="{00000000-0005-0000-0000-000018020000}"/>
    <cellStyle name="_05 동두천파일설변1_C급설변_연동미성(건축)-남new_연동제2차(최초)_화성봉담1공구작업" xfId="565" xr:uid="{00000000-0005-0000-0000-000019020000}"/>
    <cellStyle name="_05 동두천파일설변1_C급설변_연동미성(건축)-남new_연동제2차(최초)_화성봉담1공구작업_화성봉담1공구작업" xfId="566" xr:uid="{00000000-0005-0000-0000-00001A020000}"/>
    <cellStyle name="_05 동두천파일설변1_C급설변_연동미성(건축)-남new_연동제확정조서" xfId="567" xr:uid="{00000000-0005-0000-0000-00001B020000}"/>
    <cellStyle name="_05 동두천파일설변1_C급설변_연동미성(건축)-남new_연동제확정조서(손감독)" xfId="568" xr:uid="{00000000-0005-0000-0000-00001C020000}"/>
    <cellStyle name="_05 동두천파일설변1_C급설변_연동미성(건축)-남new_연동제확정조서(손감독)_화성봉담1공구작업" xfId="569" xr:uid="{00000000-0005-0000-0000-00001D020000}"/>
    <cellStyle name="_05 동두천파일설변1_C급설변_연동미성(건축)-남new_연동제확정조서(손감독)_화성봉담1공구작업_화성봉담1공구작업" xfId="570" xr:uid="{00000000-0005-0000-0000-00001E020000}"/>
    <cellStyle name="_05 동두천파일설변1_C급설변_연동미성(건축)-남new_연동제확정조서(손감독)-수정040507" xfId="571" xr:uid="{00000000-0005-0000-0000-00001F020000}"/>
    <cellStyle name="_05 동두천파일설변1_C급설변_연동미성(건축)-남new_연동제확정조서(손감독)-수정040507_화성봉담1공구작업" xfId="572" xr:uid="{00000000-0005-0000-0000-000020020000}"/>
    <cellStyle name="_05 동두천파일설변1_C급설변_연동미성(건축)-남new_연동제확정조서(손감독)-수정040507_화성봉담1공구작업_화성봉담1공구작업" xfId="573" xr:uid="{00000000-0005-0000-0000-000021020000}"/>
    <cellStyle name="_05 동두천파일설변1_C급설변_연동미성(건축)-남new_연동제확정조서_화성봉담1공구작업" xfId="574" xr:uid="{00000000-0005-0000-0000-000022020000}"/>
    <cellStyle name="_05 동두천파일설변1_C급설변_연동미성(건축)-남new_연동제확정조서_화성봉담1공구작업_화성봉담1공구작업" xfId="575" xr:uid="{00000000-0005-0000-0000-000023020000}"/>
    <cellStyle name="_05 동두천파일설변1_C급설변_연동미성(건축)-남new_화성봉담1공구작업" xfId="576" xr:uid="{00000000-0005-0000-0000-000024020000}"/>
    <cellStyle name="_05 동두천파일설변1_C급설변_연동미성(건축)-남new_화성봉담1공구작업_화성봉담1공구작업" xfId="577" xr:uid="{00000000-0005-0000-0000-000025020000}"/>
    <cellStyle name="_05 동두천파일설변1_C급설변_화성봉담1공구작업" xfId="578" xr:uid="{00000000-0005-0000-0000-000026020000}"/>
    <cellStyle name="_05 동두천파일설변1_C급설변_화성봉담1공구작업_화성봉담1공구작업" xfId="579" xr:uid="{00000000-0005-0000-0000-000027020000}"/>
    <cellStyle name="_05 동두천파일설변1_기초형식변경설변" xfId="580" xr:uid="{00000000-0005-0000-0000-000028020000}"/>
    <cellStyle name="_05 동두천파일설변1_기초형식변경설변_화성봉담1공구작업" xfId="581" xr:uid="{00000000-0005-0000-0000-000029020000}"/>
    <cellStyle name="_05 동두천파일설변1_기초형식변경설변_화성봉담1공구작업_화성봉담1공구작업" xfId="582" xr:uid="{00000000-0005-0000-0000-00002A020000}"/>
    <cellStyle name="_05 동두천파일설변1_암설변" xfId="583" xr:uid="{00000000-0005-0000-0000-00002B020000}"/>
    <cellStyle name="_05 동두천파일설변1_암설변_화성봉담1공구작업" xfId="584" xr:uid="{00000000-0005-0000-0000-00002C020000}"/>
    <cellStyle name="_05 동두천파일설변1_암설변_화성봉담1공구작업_화성봉담1공구작업" xfId="585" xr:uid="{00000000-0005-0000-0000-00002D020000}"/>
    <cellStyle name="_05 동두천파일설변1_연동미성(건축)-남" xfId="586" xr:uid="{00000000-0005-0000-0000-00002E020000}"/>
    <cellStyle name="_05 동두천파일설변1_연동미성(건축)-남_연동2차확정조서(최초)" xfId="587" xr:uid="{00000000-0005-0000-0000-00002F020000}"/>
    <cellStyle name="_05 동두천파일설변1_연동미성(건축)-남_연동2차확정조서(최초)_화성봉담1공구작업" xfId="588" xr:uid="{00000000-0005-0000-0000-000030020000}"/>
    <cellStyle name="_05 동두천파일설변1_연동미성(건축)-남_연동2차확정조서(최초)_화성봉담1공구작업_화성봉담1공구작업" xfId="589" xr:uid="{00000000-0005-0000-0000-000031020000}"/>
    <cellStyle name="_05 동두천파일설변1_연동미성(건축)-남_연동제1차(손감독)" xfId="590" xr:uid="{00000000-0005-0000-0000-000032020000}"/>
    <cellStyle name="_05 동두천파일설변1_연동미성(건축)-남_연동제1차(손감독)_화성봉담1공구작업" xfId="591" xr:uid="{00000000-0005-0000-0000-000033020000}"/>
    <cellStyle name="_05 동두천파일설변1_연동미성(건축)-남_연동제1차(손감독)_화성봉담1공구작업_화성봉담1공구작업" xfId="592" xr:uid="{00000000-0005-0000-0000-000034020000}"/>
    <cellStyle name="_05 동두천파일설변1_연동미성(건축)-남_연동제1차(손감독)-수정040430" xfId="593" xr:uid="{00000000-0005-0000-0000-000035020000}"/>
    <cellStyle name="_05 동두천파일설변1_연동미성(건축)-남_연동제1차(손감독)-수정040430_화성봉담1공구작업" xfId="594" xr:uid="{00000000-0005-0000-0000-000036020000}"/>
    <cellStyle name="_05 동두천파일설변1_연동미성(건축)-남_연동제1차(손감독)-수정040430_화성봉담1공구작업_화성봉담1공구작업" xfId="595" xr:uid="{00000000-0005-0000-0000-000037020000}"/>
    <cellStyle name="_05 동두천파일설변1_연동미성(건축)-남_연동제1차(최초)" xfId="596" xr:uid="{00000000-0005-0000-0000-000038020000}"/>
    <cellStyle name="_05 동두천파일설변1_연동미성(건축)-남_연동제1차(최초)_화성봉담1공구작업" xfId="597" xr:uid="{00000000-0005-0000-0000-000039020000}"/>
    <cellStyle name="_05 동두천파일설변1_연동미성(건축)-남_연동제1차(최초)_화성봉담1공구작업_화성봉담1공구작업" xfId="598" xr:uid="{00000000-0005-0000-0000-00003A020000}"/>
    <cellStyle name="_05 동두천파일설변1_연동미성(건축)-남_연동제1차(최초)1" xfId="599" xr:uid="{00000000-0005-0000-0000-00003B020000}"/>
    <cellStyle name="_05 동두천파일설변1_연동미성(건축)-남_연동제1차(최초)1_화성봉담1공구작업" xfId="600" xr:uid="{00000000-0005-0000-0000-00003C020000}"/>
    <cellStyle name="_05 동두천파일설변1_연동미성(건축)-남_연동제1차(최초)1_화성봉담1공구작업_화성봉담1공구작업" xfId="601" xr:uid="{00000000-0005-0000-0000-00003D020000}"/>
    <cellStyle name="_05 동두천파일설변1_연동미성(건축)-남_연동제2차(최초)" xfId="602" xr:uid="{00000000-0005-0000-0000-00003E020000}"/>
    <cellStyle name="_05 동두천파일설변1_연동미성(건축)-남_연동제2차(최초)_화성봉담1공구작업" xfId="603" xr:uid="{00000000-0005-0000-0000-00003F020000}"/>
    <cellStyle name="_05 동두천파일설변1_연동미성(건축)-남_연동제2차(최초)_화성봉담1공구작업_화성봉담1공구작업" xfId="604" xr:uid="{00000000-0005-0000-0000-000040020000}"/>
    <cellStyle name="_05 동두천파일설변1_연동미성(건축)-남_연동제확정조서" xfId="605" xr:uid="{00000000-0005-0000-0000-000041020000}"/>
    <cellStyle name="_05 동두천파일설변1_연동미성(건축)-남_연동제확정조서(손감독)" xfId="606" xr:uid="{00000000-0005-0000-0000-000042020000}"/>
    <cellStyle name="_05 동두천파일설변1_연동미성(건축)-남_연동제확정조서(손감독)_화성봉담1공구작업" xfId="607" xr:uid="{00000000-0005-0000-0000-000043020000}"/>
    <cellStyle name="_05 동두천파일설변1_연동미성(건축)-남_연동제확정조서(손감독)_화성봉담1공구작업_화성봉담1공구작업" xfId="608" xr:uid="{00000000-0005-0000-0000-000044020000}"/>
    <cellStyle name="_05 동두천파일설변1_연동미성(건축)-남_연동제확정조서(손감독)-수정040507" xfId="609" xr:uid="{00000000-0005-0000-0000-000045020000}"/>
    <cellStyle name="_05 동두천파일설변1_연동미성(건축)-남_연동제확정조서(손감독)-수정040507_화성봉담1공구작업" xfId="610" xr:uid="{00000000-0005-0000-0000-000046020000}"/>
    <cellStyle name="_05 동두천파일설변1_연동미성(건축)-남_연동제확정조서(손감독)-수정040507_화성봉담1공구작업_화성봉담1공구작업" xfId="611" xr:uid="{00000000-0005-0000-0000-000047020000}"/>
    <cellStyle name="_05 동두천파일설변1_연동미성(건축)-남_연동제확정조서_화성봉담1공구작업" xfId="612" xr:uid="{00000000-0005-0000-0000-000048020000}"/>
    <cellStyle name="_05 동두천파일설변1_연동미성(건축)-남_연동제확정조서_화성봉담1공구작업_화성봉담1공구작업" xfId="613" xr:uid="{00000000-0005-0000-0000-000049020000}"/>
    <cellStyle name="_05 동두천파일설변1_연동미성(건축)-남_화성봉담1공구작업" xfId="614" xr:uid="{00000000-0005-0000-0000-00004A020000}"/>
    <cellStyle name="_05 동두천파일설변1_연동미성(건축)-남_화성봉담1공구작업_화성봉담1공구작업" xfId="615" xr:uid="{00000000-0005-0000-0000-00004B020000}"/>
    <cellStyle name="_05 동두천파일설변1_연동미성(건축)-남new" xfId="616" xr:uid="{00000000-0005-0000-0000-00004C020000}"/>
    <cellStyle name="_05 동두천파일설변1_연동미성(건축)-남new_연동2차확정조서(최초)" xfId="617" xr:uid="{00000000-0005-0000-0000-00004D020000}"/>
    <cellStyle name="_05 동두천파일설변1_연동미성(건축)-남new_연동2차확정조서(최초)_화성봉담1공구작업" xfId="618" xr:uid="{00000000-0005-0000-0000-00004E020000}"/>
    <cellStyle name="_05 동두천파일설변1_연동미성(건축)-남new_연동2차확정조서(최초)_화성봉담1공구작업_화성봉담1공구작업" xfId="619" xr:uid="{00000000-0005-0000-0000-00004F020000}"/>
    <cellStyle name="_05 동두천파일설변1_연동미성(건축)-남new_연동제1차(손감독)" xfId="620" xr:uid="{00000000-0005-0000-0000-000050020000}"/>
    <cellStyle name="_05 동두천파일설변1_연동미성(건축)-남new_연동제1차(손감독)_화성봉담1공구작업" xfId="621" xr:uid="{00000000-0005-0000-0000-000051020000}"/>
    <cellStyle name="_05 동두천파일설변1_연동미성(건축)-남new_연동제1차(손감독)_화성봉담1공구작업_화성봉담1공구작업" xfId="622" xr:uid="{00000000-0005-0000-0000-000052020000}"/>
    <cellStyle name="_05 동두천파일설변1_연동미성(건축)-남new_연동제1차(손감독)-수정040430" xfId="623" xr:uid="{00000000-0005-0000-0000-000053020000}"/>
    <cellStyle name="_05 동두천파일설변1_연동미성(건축)-남new_연동제1차(손감독)-수정040430_화성봉담1공구작업" xfId="624" xr:uid="{00000000-0005-0000-0000-000054020000}"/>
    <cellStyle name="_05 동두천파일설변1_연동미성(건축)-남new_연동제1차(손감독)-수정040430_화성봉담1공구작업_화성봉담1공구작업" xfId="625" xr:uid="{00000000-0005-0000-0000-000055020000}"/>
    <cellStyle name="_05 동두천파일설변1_연동미성(건축)-남new_연동제1차(최초)" xfId="626" xr:uid="{00000000-0005-0000-0000-000056020000}"/>
    <cellStyle name="_05 동두천파일설변1_연동미성(건축)-남new_연동제1차(최초)_화성봉담1공구작업" xfId="627" xr:uid="{00000000-0005-0000-0000-000057020000}"/>
    <cellStyle name="_05 동두천파일설변1_연동미성(건축)-남new_연동제1차(최초)_화성봉담1공구작업_화성봉담1공구작업" xfId="628" xr:uid="{00000000-0005-0000-0000-000058020000}"/>
    <cellStyle name="_05 동두천파일설변1_연동미성(건축)-남new_연동제1차(최초)1" xfId="629" xr:uid="{00000000-0005-0000-0000-000059020000}"/>
    <cellStyle name="_05 동두천파일설변1_연동미성(건축)-남new_연동제1차(최초)1_화성봉담1공구작업" xfId="630" xr:uid="{00000000-0005-0000-0000-00005A020000}"/>
    <cellStyle name="_05 동두천파일설변1_연동미성(건축)-남new_연동제1차(최초)1_화성봉담1공구작업_화성봉담1공구작업" xfId="631" xr:uid="{00000000-0005-0000-0000-00005B020000}"/>
    <cellStyle name="_05 동두천파일설변1_연동미성(건축)-남new_연동제2차(최초)" xfId="632" xr:uid="{00000000-0005-0000-0000-00005C020000}"/>
    <cellStyle name="_05 동두천파일설변1_연동미성(건축)-남new_연동제2차(최초)_화성봉담1공구작업" xfId="633" xr:uid="{00000000-0005-0000-0000-00005D020000}"/>
    <cellStyle name="_05 동두천파일설변1_연동미성(건축)-남new_연동제2차(최초)_화성봉담1공구작업_화성봉담1공구작업" xfId="634" xr:uid="{00000000-0005-0000-0000-00005E020000}"/>
    <cellStyle name="_05 동두천파일설변1_연동미성(건축)-남new_연동제확정조서" xfId="635" xr:uid="{00000000-0005-0000-0000-00005F020000}"/>
    <cellStyle name="_05 동두천파일설변1_연동미성(건축)-남new_연동제확정조서(손감독)" xfId="636" xr:uid="{00000000-0005-0000-0000-000060020000}"/>
    <cellStyle name="_05 동두천파일설변1_연동미성(건축)-남new_연동제확정조서(손감독)_화성봉담1공구작업" xfId="637" xr:uid="{00000000-0005-0000-0000-000061020000}"/>
    <cellStyle name="_05 동두천파일설변1_연동미성(건축)-남new_연동제확정조서(손감독)_화성봉담1공구작업_화성봉담1공구작업" xfId="638" xr:uid="{00000000-0005-0000-0000-000062020000}"/>
    <cellStyle name="_05 동두천파일설변1_연동미성(건축)-남new_연동제확정조서(손감독)-수정040507" xfId="639" xr:uid="{00000000-0005-0000-0000-000063020000}"/>
    <cellStyle name="_05 동두천파일설변1_연동미성(건축)-남new_연동제확정조서(손감독)-수정040507_화성봉담1공구작업" xfId="640" xr:uid="{00000000-0005-0000-0000-000064020000}"/>
    <cellStyle name="_05 동두천파일설변1_연동미성(건축)-남new_연동제확정조서(손감독)-수정040507_화성봉담1공구작업_화성봉담1공구작업" xfId="641" xr:uid="{00000000-0005-0000-0000-000065020000}"/>
    <cellStyle name="_05 동두천파일설변1_연동미성(건축)-남new_연동제확정조서_화성봉담1공구작업" xfId="642" xr:uid="{00000000-0005-0000-0000-000066020000}"/>
    <cellStyle name="_05 동두천파일설변1_연동미성(건축)-남new_연동제확정조서_화성봉담1공구작업_화성봉담1공구작업" xfId="643" xr:uid="{00000000-0005-0000-0000-000067020000}"/>
    <cellStyle name="_05 동두천파일설변1_연동미성(건축)-남new_화성봉담1공구작업" xfId="644" xr:uid="{00000000-0005-0000-0000-000068020000}"/>
    <cellStyle name="_05 동두천파일설변1_연동미성(건축)-남new_화성봉담1공구작업_화성봉담1공구작업" xfId="645" xr:uid="{00000000-0005-0000-0000-000069020000}"/>
    <cellStyle name="_05 동두천파일설변1_파일설변" xfId="646" xr:uid="{00000000-0005-0000-0000-00006A020000}"/>
    <cellStyle name="_05 동두천파일설변1_파일설변_연동미성(건축)-남" xfId="647" xr:uid="{00000000-0005-0000-0000-00006B020000}"/>
    <cellStyle name="_05 동두천파일설변1_파일설변_연동미성(건축)-남_연동2차확정조서(최초)" xfId="648" xr:uid="{00000000-0005-0000-0000-00006C020000}"/>
    <cellStyle name="_05 동두천파일설변1_파일설변_연동미성(건축)-남_연동2차확정조서(최초)_화성봉담1공구작업" xfId="649" xr:uid="{00000000-0005-0000-0000-00006D020000}"/>
    <cellStyle name="_05 동두천파일설변1_파일설변_연동미성(건축)-남_연동2차확정조서(최초)_화성봉담1공구작업_화성봉담1공구작업" xfId="650" xr:uid="{00000000-0005-0000-0000-00006E020000}"/>
    <cellStyle name="_05 동두천파일설변1_파일설변_연동미성(건축)-남_연동제1차(손감독)" xfId="651" xr:uid="{00000000-0005-0000-0000-00006F020000}"/>
    <cellStyle name="_05 동두천파일설변1_파일설변_연동미성(건축)-남_연동제1차(손감독)_화성봉담1공구작업" xfId="652" xr:uid="{00000000-0005-0000-0000-000070020000}"/>
    <cellStyle name="_05 동두천파일설변1_파일설변_연동미성(건축)-남_연동제1차(손감독)_화성봉담1공구작업_화성봉담1공구작업" xfId="653" xr:uid="{00000000-0005-0000-0000-000071020000}"/>
    <cellStyle name="_05 동두천파일설변1_파일설변_연동미성(건축)-남_연동제1차(손감독)-수정040430" xfId="654" xr:uid="{00000000-0005-0000-0000-000072020000}"/>
    <cellStyle name="_05 동두천파일설변1_파일설변_연동미성(건축)-남_연동제1차(손감독)-수정040430_화성봉담1공구작업" xfId="655" xr:uid="{00000000-0005-0000-0000-000073020000}"/>
    <cellStyle name="_05 동두천파일설변1_파일설변_연동미성(건축)-남_연동제1차(손감독)-수정040430_화성봉담1공구작업_화성봉담1공구작업" xfId="656" xr:uid="{00000000-0005-0000-0000-000074020000}"/>
    <cellStyle name="_05 동두천파일설변1_파일설변_연동미성(건축)-남_연동제1차(최초)" xfId="657" xr:uid="{00000000-0005-0000-0000-000075020000}"/>
    <cellStyle name="_05 동두천파일설변1_파일설변_연동미성(건축)-남_연동제1차(최초)_화성봉담1공구작업" xfId="658" xr:uid="{00000000-0005-0000-0000-000076020000}"/>
    <cellStyle name="_05 동두천파일설변1_파일설변_연동미성(건축)-남_연동제1차(최초)_화성봉담1공구작업_화성봉담1공구작업" xfId="659" xr:uid="{00000000-0005-0000-0000-000077020000}"/>
    <cellStyle name="_05 동두천파일설변1_파일설변_연동미성(건축)-남_연동제1차(최초)1" xfId="660" xr:uid="{00000000-0005-0000-0000-000078020000}"/>
    <cellStyle name="_05 동두천파일설변1_파일설변_연동미성(건축)-남_연동제1차(최초)1_화성봉담1공구작업" xfId="661" xr:uid="{00000000-0005-0000-0000-000079020000}"/>
    <cellStyle name="_05 동두천파일설변1_파일설변_연동미성(건축)-남_연동제1차(최초)1_화성봉담1공구작업_화성봉담1공구작업" xfId="662" xr:uid="{00000000-0005-0000-0000-00007A020000}"/>
    <cellStyle name="_05 동두천파일설변1_파일설변_연동미성(건축)-남_연동제2차(최초)" xfId="663" xr:uid="{00000000-0005-0000-0000-00007B020000}"/>
    <cellStyle name="_05 동두천파일설변1_파일설변_연동미성(건축)-남_연동제2차(최초)_화성봉담1공구작업" xfId="664" xr:uid="{00000000-0005-0000-0000-00007C020000}"/>
    <cellStyle name="_05 동두천파일설변1_파일설변_연동미성(건축)-남_연동제2차(최초)_화성봉담1공구작업_화성봉담1공구작업" xfId="665" xr:uid="{00000000-0005-0000-0000-00007D020000}"/>
    <cellStyle name="_05 동두천파일설변1_파일설변_연동미성(건축)-남_연동제확정조서" xfId="666" xr:uid="{00000000-0005-0000-0000-00007E020000}"/>
    <cellStyle name="_05 동두천파일설변1_파일설변_연동미성(건축)-남_연동제확정조서(손감독)" xfId="667" xr:uid="{00000000-0005-0000-0000-00007F020000}"/>
    <cellStyle name="_05 동두천파일설변1_파일설변_연동미성(건축)-남_연동제확정조서(손감독)_화성봉담1공구작업" xfId="668" xr:uid="{00000000-0005-0000-0000-000080020000}"/>
    <cellStyle name="_05 동두천파일설변1_파일설변_연동미성(건축)-남_연동제확정조서(손감독)_화성봉담1공구작업_화성봉담1공구작업" xfId="669" xr:uid="{00000000-0005-0000-0000-000081020000}"/>
    <cellStyle name="_05 동두천파일설변1_파일설변_연동미성(건축)-남_연동제확정조서(손감독)-수정040507" xfId="670" xr:uid="{00000000-0005-0000-0000-000082020000}"/>
    <cellStyle name="_05 동두천파일설변1_파일설변_연동미성(건축)-남_연동제확정조서(손감독)-수정040507_화성봉담1공구작업" xfId="671" xr:uid="{00000000-0005-0000-0000-000083020000}"/>
    <cellStyle name="_05 동두천파일설변1_파일설변_연동미성(건축)-남_연동제확정조서(손감독)-수정040507_화성봉담1공구작업_화성봉담1공구작업" xfId="672" xr:uid="{00000000-0005-0000-0000-000084020000}"/>
    <cellStyle name="_05 동두천파일설변1_파일설변_연동미성(건축)-남_연동제확정조서_화성봉담1공구작업" xfId="673" xr:uid="{00000000-0005-0000-0000-000085020000}"/>
    <cellStyle name="_05 동두천파일설변1_파일설변_연동미성(건축)-남_연동제확정조서_화성봉담1공구작업_화성봉담1공구작업" xfId="674" xr:uid="{00000000-0005-0000-0000-000086020000}"/>
    <cellStyle name="_05 동두천파일설변1_파일설변_연동미성(건축)-남_화성봉담1공구작업" xfId="675" xr:uid="{00000000-0005-0000-0000-000087020000}"/>
    <cellStyle name="_05 동두천파일설변1_파일설변_연동미성(건축)-남_화성봉담1공구작업_화성봉담1공구작업" xfId="676" xr:uid="{00000000-0005-0000-0000-000088020000}"/>
    <cellStyle name="_05 동두천파일설변1_파일설변_연동미성(건축)-남new" xfId="677" xr:uid="{00000000-0005-0000-0000-000089020000}"/>
    <cellStyle name="_05 동두천파일설변1_파일설변_연동미성(건축)-남new_연동2차확정조서(최초)" xfId="678" xr:uid="{00000000-0005-0000-0000-00008A020000}"/>
    <cellStyle name="_05 동두천파일설변1_파일설변_연동미성(건축)-남new_연동2차확정조서(최초)_화성봉담1공구작업" xfId="679" xr:uid="{00000000-0005-0000-0000-00008B020000}"/>
    <cellStyle name="_05 동두천파일설변1_파일설변_연동미성(건축)-남new_연동2차확정조서(최초)_화성봉담1공구작업_화성봉담1공구작업" xfId="680" xr:uid="{00000000-0005-0000-0000-00008C020000}"/>
    <cellStyle name="_05 동두천파일설변1_파일설변_연동미성(건축)-남new_연동제1차(손감독)" xfId="681" xr:uid="{00000000-0005-0000-0000-00008D020000}"/>
    <cellStyle name="_05 동두천파일설변1_파일설변_연동미성(건축)-남new_연동제1차(손감독)_화성봉담1공구작업" xfId="682" xr:uid="{00000000-0005-0000-0000-00008E020000}"/>
    <cellStyle name="_05 동두천파일설변1_파일설변_연동미성(건축)-남new_연동제1차(손감독)_화성봉담1공구작업_화성봉담1공구작업" xfId="683" xr:uid="{00000000-0005-0000-0000-00008F020000}"/>
    <cellStyle name="_05 동두천파일설변1_파일설변_연동미성(건축)-남new_연동제1차(손감독)-수정040430" xfId="684" xr:uid="{00000000-0005-0000-0000-000090020000}"/>
    <cellStyle name="_05 동두천파일설변1_파일설변_연동미성(건축)-남new_연동제1차(손감독)-수정040430_화성봉담1공구작업" xfId="685" xr:uid="{00000000-0005-0000-0000-000091020000}"/>
    <cellStyle name="_05 동두천파일설변1_파일설변_연동미성(건축)-남new_연동제1차(손감독)-수정040430_화성봉담1공구작업_화성봉담1공구작업" xfId="686" xr:uid="{00000000-0005-0000-0000-000092020000}"/>
    <cellStyle name="_05 동두천파일설변1_파일설변_연동미성(건축)-남new_연동제1차(최초)" xfId="687" xr:uid="{00000000-0005-0000-0000-000093020000}"/>
    <cellStyle name="_05 동두천파일설변1_파일설변_연동미성(건축)-남new_연동제1차(최초)_화성봉담1공구작업" xfId="688" xr:uid="{00000000-0005-0000-0000-000094020000}"/>
    <cellStyle name="_05 동두천파일설변1_파일설변_연동미성(건축)-남new_연동제1차(최초)_화성봉담1공구작업_화성봉담1공구작업" xfId="689" xr:uid="{00000000-0005-0000-0000-000095020000}"/>
    <cellStyle name="_05 동두천파일설변1_파일설변_연동미성(건축)-남new_연동제1차(최초)1" xfId="690" xr:uid="{00000000-0005-0000-0000-000096020000}"/>
    <cellStyle name="_05 동두천파일설변1_파일설변_연동미성(건축)-남new_연동제1차(최초)1_화성봉담1공구작업" xfId="691" xr:uid="{00000000-0005-0000-0000-000097020000}"/>
    <cellStyle name="_05 동두천파일설변1_파일설변_연동미성(건축)-남new_연동제1차(최초)1_화성봉담1공구작업_화성봉담1공구작업" xfId="692" xr:uid="{00000000-0005-0000-0000-000098020000}"/>
    <cellStyle name="_05 동두천파일설변1_파일설변_연동미성(건축)-남new_연동제2차(최초)" xfId="693" xr:uid="{00000000-0005-0000-0000-000099020000}"/>
    <cellStyle name="_05 동두천파일설변1_파일설변_연동미성(건축)-남new_연동제2차(최초)_화성봉담1공구작업" xfId="694" xr:uid="{00000000-0005-0000-0000-00009A020000}"/>
    <cellStyle name="_05 동두천파일설변1_파일설변_연동미성(건축)-남new_연동제2차(최초)_화성봉담1공구작업_화성봉담1공구작업" xfId="695" xr:uid="{00000000-0005-0000-0000-00009B020000}"/>
    <cellStyle name="_05 동두천파일설변1_파일설변_연동미성(건축)-남new_연동제확정조서" xfId="696" xr:uid="{00000000-0005-0000-0000-00009C020000}"/>
    <cellStyle name="_05 동두천파일설변1_파일설변_연동미성(건축)-남new_연동제확정조서(손감독)" xfId="697" xr:uid="{00000000-0005-0000-0000-00009D020000}"/>
    <cellStyle name="_05 동두천파일설변1_파일설변_연동미성(건축)-남new_연동제확정조서(손감독)_화성봉담1공구작업" xfId="698" xr:uid="{00000000-0005-0000-0000-00009E020000}"/>
    <cellStyle name="_05 동두천파일설변1_파일설변_연동미성(건축)-남new_연동제확정조서(손감독)_화성봉담1공구작업_화성봉담1공구작업" xfId="699" xr:uid="{00000000-0005-0000-0000-00009F020000}"/>
    <cellStyle name="_05 동두천파일설변1_파일설변_연동미성(건축)-남new_연동제확정조서(손감독)-수정040507" xfId="700" xr:uid="{00000000-0005-0000-0000-0000A0020000}"/>
    <cellStyle name="_05 동두천파일설변1_파일설변_연동미성(건축)-남new_연동제확정조서(손감독)-수정040507_화성봉담1공구작업" xfId="701" xr:uid="{00000000-0005-0000-0000-0000A1020000}"/>
    <cellStyle name="_05 동두천파일설변1_파일설변_연동미성(건축)-남new_연동제확정조서(손감독)-수정040507_화성봉담1공구작업_화성봉담1공구작업" xfId="702" xr:uid="{00000000-0005-0000-0000-0000A2020000}"/>
    <cellStyle name="_05 동두천파일설변1_파일설변_연동미성(건축)-남new_연동제확정조서_화성봉담1공구작업" xfId="703" xr:uid="{00000000-0005-0000-0000-0000A3020000}"/>
    <cellStyle name="_05 동두천파일설변1_파일설변_연동미성(건축)-남new_연동제확정조서_화성봉담1공구작업_화성봉담1공구작업" xfId="704" xr:uid="{00000000-0005-0000-0000-0000A4020000}"/>
    <cellStyle name="_05 동두천파일설변1_파일설변_연동미성(건축)-남new_화성봉담1공구작업" xfId="705" xr:uid="{00000000-0005-0000-0000-0000A5020000}"/>
    <cellStyle name="_05 동두천파일설변1_파일설변_연동미성(건축)-남new_화성봉담1공구작업_화성봉담1공구작업" xfId="706" xr:uid="{00000000-0005-0000-0000-0000A6020000}"/>
    <cellStyle name="_05 동두천파일설변1_파일설변_화성봉담1공구작업" xfId="707" xr:uid="{00000000-0005-0000-0000-0000A7020000}"/>
    <cellStyle name="_05 동두천파일설변1_파일설변_화성봉담1공구작업_화성봉담1공구작업" xfId="708" xr:uid="{00000000-0005-0000-0000-0000A8020000}"/>
    <cellStyle name="_05 동두천파일설변1_파일설변-1(0302)" xfId="709" xr:uid="{00000000-0005-0000-0000-0000A9020000}"/>
    <cellStyle name="_05 동두천파일설변1_파일설변-1(0302)_연동미성(건축)-남" xfId="710" xr:uid="{00000000-0005-0000-0000-0000AA020000}"/>
    <cellStyle name="_05 동두천파일설변1_파일설변-1(0302)_연동미성(건축)-남_연동2차확정조서(최초)" xfId="711" xr:uid="{00000000-0005-0000-0000-0000AB020000}"/>
    <cellStyle name="_05 동두천파일설변1_파일설변-1(0302)_연동미성(건축)-남_연동2차확정조서(최초)_화성봉담1공구작업" xfId="712" xr:uid="{00000000-0005-0000-0000-0000AC020000}"/>
    <cellStyle name="_05 동두천파일설변1_파일설변-1(0302)_연동미성(건축)-남_연동2차확정조서(최초)_화성봉담1공구작업_화성봉담1공구작업" xfId="713" xr:uid="{00000000-0005-0000-0000-0000AD020000}"/>
    <cellStyle name="_05 동두천파일설변1_파일설변-1(0302)_연동미성(건축)-남_연동제1차(손감독)" xfId="714" xr:uid="{00000000-0005-0000-0000-0000AE020000}"/>
    <cellStyle name="_05 동두천파일설변1_파일설변-1(0302)_연동미성(건축)-남_연동제1차(손감독)_화성봉담1공구작업" xfId="715" xr:uid="{00000000-0005-0000-0000-0000AF020000}"/>
    <cellStyle name="_05 동두천파일설변1_파일설변-1(0302)_연동미성(건축)-남_연동제1차(손감독)_화성봉담1공구작업_화성봉담1공구작업" xfId="716" xr:uid="{00000000-0005-0000-0000-0000B0020000}"/>
    <cellStyle name="_05 동두천파일설변1_파일설변-1(0302)_연동미성(건축)-남_연동제1차(손감독)-수정040430" xfId="717" xr:uid="{00000000-0005-0000-0000-0000B1020000}"/>
    <cellStyle name="_05 동두천파일설변1_파일설변-1(0302)_연동미성(건축)-남_연동제1차(손감독)-수정040430_화성봉담1공구작업" xfId="718" xr:uid="{00000000-0005-0000-0000-0000B2020000}"/>
    <cellStyle name="_05 동두천파일설변1_파일설변-1(0302)_연동미성(건축)-남_연동제1차(손감독)-수정040430_화성봉담1공구작업_화성봉담1공구작업" xfId="719" xr:uid="{00000000-0005-0000-0000-0000B3020000}"/>
    <cellStyle name="_05 동두천파일설변1_파일설변-1(0302)_연동미성(건축)-남_연동제1차(최초)" xfId="720" xr:uid="{00000000-0005-0000-0000-0000B4020000}"/>
    <cellStyle name="_05 동두천파일설변1_파일설변-1(0302)_연동미성(건축)-남_연동제1차(최초)_화성봉담1공구작업" xfId="721" xr:uid="{00000000-0005-0000-0000-0000B5020000}"/>
    <cellStyle name="_05 동두천파일설변1_파일설변-1(0302)_연동미성(건축)-남_연동제1차(최초)_화성봉담1공구작업_화성봉담1공구작업" xfId="722" xr:uid="{00000000-0005-0000-0000-0000B6020000}"/>
    <cellStyle name="_05 동두천파일설변1_파일설변-1(0302)_연동미성(건축)-남_연동제1차(최초)1" xfId="723" xr:uid="{00000000-0005-0000-0000-0000B7020000}"/>
    <cellStyle name="_05 동두천파일설변1_파일설변-1(0302)_연동미성(건축)-남_연동제1차(최초)1_화성봉담1공구작업" xfId="724" xr:uid="{00000000-0005-0000-0000-0000B8020000}"/>
    <cellStyle name="_05 동두천파일설변1_파일설변-1(0302)_연동미성(건축)-남_연동제1차(최초)1_화성봉담1공구작업_화성봉담1공구작업" xfId="725" xr:uid="{00000000-0005-0000-0000-0000B9020000}"/>
    <cellStyle name="_05 동두천파일설변1_파일설변-1(0302)_연동미성(건축)-남_연동제2차(최초)" xfId="726" xr:uid="{00000000-0005-0000-0000-0000BA020000}"/>
    <cellStyle name="_05 동두천파일설변1_파일설변-1(0302)_연동미성(건축)-남_연동제2차(최초)_화성봉담1공구작업" xfId="727" xr:uid="{00000000-0005-0000-0000-0000BB020000}"/>
    <cellStyle name="_05 동두천파일설변1_파일설변-1(0302)_연동미성(건축)-남_연동제2차(최초)_화성봉담1공구작업_화성봉담1공구작업" xfId="728" xr:uid="{00000000-0005-0000-0000-0000BC020000}"/>
    <cellStyle name="_05 동두천파일설변1_파일설변-1(0302)_연동미성(건축)-남_연동제확정조서" xfId="729" xr:uid="{00000000-0005-0000-0000-0000BD020000}"/>
    <cellStyle name="_05 동두천파일설변1_파일설변-1(0302)_연동미성(건축)-남_연동제확정조서(손감독)" xfId="730" xr:uid="{00000000-0005-0000-0000-0000BE020000}"/>
    <cellStyle name="_05 동두천파일설변1_파일설변-1(0302)_연동미성(건축)-남_연동제확정조서(손감독)_화성봉담1공구작업" xfId="731" xr:uid="{00000000-0005-0000-0000-0000BF020000}"/>
    <cellStyle name="_05 동두천파일설변1_파일설변-1(0302)_연동미성(건축)-남_연동제확정조서(손감독)_화성봉담1공구작업_화성봉담1공구작업" xfId="732" xr:uid="{00000000-0005-0000-0000-0000C0020000}"/>
    <cellStyle name="_05 동두천파일설변1_파일설변-1(0302)_연동미성(건축)-남_연동제확정조서(손감독)-수정040507" xfId="733" xr:uid="{00000000-0005-0000-0000-0000C1020000}"/>
    <cellStyle name="_05 동두천파일설변1_파일설변-1(0302)_연동미성(건축)-남_연동제확정조서(손감독)-수정040507_화성봉담1공구작업" xfId="734" xr:uid="{00000000-0005-0000-0000-0000C2020000}"/>
    <cellStyle name="_05 동두천파일설변1_파일설변-1(0302)_연동미성(건축)-남_연동제확정조서(손감독)-수정040507_화성봉담1공구작업_화성봉담1공구작업" xfId="735" xr:uid="{00000000-0005-0000-0000-0000C3020000}"/>
    <cellStyle name="_05 동두천파일설변1_파일설변-1(0302)_연동미성(건축)-남_연동제확정조서_화성봉담1공구작업" xfId="736" xr:uid="{00000000-0005-0000-0000-0000C4020000}"/>
    <cellStyle name="_05 동두천파일설변1_파일설변-1(0302)_연동미성(건축)-남_연동제확정조서_화성봉담1공구작업_화성봉담1공구작업" xfId="737" xr:uid="{00000000-0005-0000-0000-0000C5020000}"/>
    <cellStyle name="_05 동두천파일설변1_파일설변-1(0302)_연동미성(건축)-남_화성봉담1공구작업" xfId="738" xr:uid="{00000000-0005-0000-0000-0000C6020000}"/>
    <cellStyle name="_05 동두천파일설변1_파일설변-1(0302)_연동미성(건축)-남_화성봉담1공구작업_화성봉담1공구작업" xfId="739" xr:uid="{00000000-0005-0000-0000-0000C7020000}"/>
    <cellStyle name="_05 동두천파일설변1_파일설변-1(0302)_연동미성(건축)-남new" xfId="740" xr:uid="{00000000-0005-0000-0000-0000C8020000}"/>
    <cellStyle name="_05 동두천파일설변1_파일설변-1(0302)_연동미성(건축)-남new_연동2차확정조서(최초)" xfId="741" xr:uid="{00000000-0005-0000-0000-0000C9020000}"/>
    <cellStyle name="_05 동두천파일설변1_파일설변-1(0302)_연동미성(건축)-남new_연동2차확정조서(최초)_화성봉담1공구작업" xfId="742" xr:uid="{00000000-0005-0000-0000-0000CA020000}"/>
    <cellStyle name="_05 동두천파일설변1_파일설변-1(0302)_연동미성(건축)-남new_연동2차확정조서(최초)_화성봉담1공구작업_화성봉담1공구작업" xfId="743" xr:uid="{00000000-0005-0000-0000-0000CB020000}"/>
    <cellStyle name="_05 동두천파일설변1_파일설변-1(0302)_연동미성(건축)-남new_연동제1차(손감독)" xfId="744" xr:uid="{00000000-0005-0000-0000-0000CC020000}"/>
    <cellStyle name="_05 동두천파일설변1_파일설변-1(0302)_연동미성(건축)-남new_연동제1차(손감독)_화성봉담1공구작업" xfId="745" xr:uid="{00000000-0005-0000-0000-0000CD020000}"/>
    <cellStyle name="_05 동두천파일설변1_파일설변-1(0302)_연동미성(건축)-남new_연동제1차(손감독)_화성봉담1공구작업_화성봉담1공구작업" xfId="746" xr:uid="{00000000-0005-0000-0000-0000CE020000}"/>
    <cellStyle name="_05 동두천파일설변1_파일설변-1(0302)_연동미성(건축)-남new_연동제1차(손감독)-수정040430" xfId="747" xr:uid="{00000000-0005-0000-0000-0000CF020000}"/>
    <cellStyle name="_05 동두천파일설변1_파일설변-1(0302)_연동미성(건축)-남new_연동제1차(손감독)-수정040430_화성봉담1공구작업" xfId="748" xr:uid="{00000000-0005-0000-0000-0000D0020000}"/>
    <cellStyle name="_05 동두천파일설변1_파일설변-1(0302)_연동미성(건축)-남new_연동제1차(손감독)-수정040430_화성봉담1공구작업_화성봉담1공구작업" xfId="749" xr:uid="{00000000-0005-0000-0000-0000D1020000}"/>
    <cellStyle name="_05 동두천파일설변1_파일설변-1(0302)_연동미성(건축)-남new_연동제1차(최초)" xfId="750" xr:uid="{00000000-0005-0000-0000-0000D2020000}"/>
    <cellStyle name="_05 동두천파일설변1_파일설변-1(0302)_연동미성(건축)-남new_연동제1차(최초)_화성봉담1공구작업" xfId="751" xr:uid="{00000000-0005-0000-0000-0000D3020000}"/>
    <cellStyle name="_05 동두천파일설변1_파일설변-1(0302)_연동미성(건축)-남new_연동제1차(최초)_화성봉담1공구작업_화성봉담1공구작업" xfId="752" xr:uid="{00000000-0005-0000-0000-0000D4020000}"/>
    <cellStyle name="_05 동두천파일설변1_파일설변-1(0302)_연동미성(건축)-남new_연동제1차(최초)1" xfId="753" xr:uid="{00000000-0005-0000-0000-0000D5020000}"/>
    <cellStyle name="_05 동두천파일설변1_파일설변-1(0302)_연동미성(건축)-남new_연동제1차(최초)1_화성봉담1공구작업" xfId="754" xr:uid="{00000000-0005-0000-0000-0000D6020000}"/>
    <cellStyle name="_05 동두천파일설변1_파일설변-1(0302)_연동미성(건축)-남new_연동제1차(최초)1_화성봉담1공구작업_화성봉담1공구작업" xfId="755" xr:uid="{00000000-0005-0000-0000-0000D7020000}"/>
    <cellStyle name="_05 동두천파일설변1_파일설변-1(0302)_연동미성(건축)-남new_연동제2차(최초)" xfId="756" xr:uid="{00000000-0005-0000-0000-0000D8020000}"/>
    <cellStyle name="_05 동두천파일설변1_파일설변-1(0302)_연동미성(건축)-남new_연동제2차(최초)_화성봉담1공구작업" xfId="757" xr:uid="{00000000-0005-0000-0000-0000D9020000}"/>
    <cellStyle name="_05 동두천파일설변1_파일설변-1(0302)_연동미성(건축)-남new_연동제2차(최초)_화성봉담1공구작업_화성봉담1공구작업" xfId="758" xr:uid="{00000000-0005-0000-0000-0000DA020000}"/>
    <cellStyle name="_05 동두천파일설변1_파일설변-1(0302)_연동미성(건축)-남new_연동제확정조서" xfId="759" xr:uid="{00000000-0005-0000-0000-0000DB020000}"/>
    <cellStyle name="_05 동두천파일설변1_파일설변-1(0302)_연동미성(건축)-남new_연동제확정조서(손감독)" xfId="760" xr:uid="{00000000-0005-0000-0000-0000DC020000}"/>
    <cellStyle name="_05 동두천파일설변1_파일설변-1(0302)_연동미성(건축)-남new_연동제확정조서(손감독)_화성봉담1공구작업" xfId="761" xr:uid="{00000000-0005-0000-0000-0000DD020000}"/>
    <cellStyle name="_05 동두천파일설변1_파일설변-1(0302)_연동미성(건축)-남new_연동제확정조서(손감독)_화성봉담1공구작업_화성봉담1공구작업" xfId="762" xr:uid="{00000000-0005-0000-0000-0000DE020000}"/>
    <cellStyle name="_05 동두천파일설변1_파일설변-1(0302)_연동미성(건축)-남new_연동제확정조서(손감독)-수정040507" xfId="763" xr:uid="{00000000-0005-0000-0000-0000DF020000}"/>
    <cellStyle name="_05 동두천파일설변1_파일설변-1(0302)_연동미성(건축)-남new_연동제확정조서(손감독)-수정040507_화성봉담1공구작업" xfId="764" xr:uid="{00000000-0005-0000-0000-0000E0020000}"/>
    <cellStyle name="_05 동두천파일설변1_파일설변-1(0302)_연동미성(건축)-남new_연동제확정조서(손감독)-수정040507_화성봉담1공구작업_화성봉담1공구작업" xfId="765" xr:uid="{00000000-0005-0000-0000-0000E1020000}"/>
    <cellStyle name="_05 동두천파일설변1_파일설변-1(0302)_연동미성(건축)-남new_연동제확정조서_화성봉담1공구작업" xfId="766" xr:uid="{00000000-0005-0000-0000-0000E2020000}"/>
    <cellStyle name="_05 동두천파일설변1_파일설변-1(0302)_연동미성(건축)-남new_연동제확정조서_화성봉담1공구작업_화성봉담1공구작업" xfId="767" xr:uid="{00000000-0005-0000-0000-0000E3020000}"/>
    <cellStyle name="_05 동두천파일설변1_파일설변-1(0302)_연동미성(건축)-남new_화성봉담1공구작업" xfId="768" xr:uid="{00000000-0005-0000-0000-0000E4020000}"/>
    <cellStyle name="_05 동두천파일설변1_파일설변-1(0302)_연동미성(건축)-남new_화성봉담1공구작업_화성봉담1공구작업" xfId="769" xr:uid="{00000000-0005-0000-0000-0000E5020000}"/>
    <cellStyle name="_05 동두천파일설변1_파일설변-1(0302)_화성봉담1공구작업" xfId="770" xr:uid="{00000000-0005-0000-0000-0000E6020000}"/>
    <cellStyle name="_05 동두천파일설변1_파일설변-1(0302)_화성봉담1공구작업_화성봉담1공구작업" xfId="771" xr:uid="{00000000-0005-0000-0000-0000E7020000}"/>
    <cellStyle name="_05 동두천파일설변1_화성봉담1공구작업" xfId="772" xr:uid="{00000000-0005-0000-0000-0000E8020000}"/>
    <cellStyle name="_05 동두천파일설변1_화성봉담1공구작업_화성봉담1공구작업" xfId="773" xr:uid="{00000000-0005-0000-0000-0000E9020000}"/>
    <cellStyle name="_05.부대공(코오롱)" xfId="774" xr:uid="{00000000-0005-0000-0000-0000EA020000}"/>
    <cellStyle name="_05.사토운반 계통도" xfId="775" xr:uid="{00000000-0005-0000-0000-0000EB020000}"/>
    <cellStyle name="_05.접합부토공" xfId="776" xr:uid="{00000000-0005-0000-0000-0000EC020000}"/>
    <cellStyle name="_0602-2호(플륨관,교량AP방수 견적서)-새로발송" xfId="777" xr:uid="{00000000-0005-0000-0000-0000ED020000}"/>
    <cellStyle name="_06-부대공" xfId="778" xr:uid="{00000000-0005-0000-0000-0000EE020000}"/>
    <cellStyle name="_071018-부수터펌프설치공사견적서" xfId="779" xr:uid="{00000000-0005-0000-0000-0000EF020000}"/>
    <cellStyle name="_07-부대공" xfId="780" xr:uid="{00000000-0005-0000-0000-0000F0020000}"/>
    <cellStyle name="_080328-부수터펌프,에어챔버전선연장공사견적서" xfId="781" xr:uid="{00000000-0005-0000-0000-0000F1020000}"/>
    <cellStyle name="_08부대공" xfId="782" xr:uid="{00000000-0005-0000-0000-0000F2020000}"/>
    <cellStyle name="_0설계변경총괄내역" xfId="783" xr:uid="{00000000-0005-0000-0000-0000F3020000}"/>
    <cellStyle name="_1) 교대토공수량" xfId="784" xr:uid="{00000000-0005-0000-0000-0000F4020000}"/>
    <cellStyle name="_1) 교대토공수량_1) 교대토공수량" xfId="785" xr:uid="{00000000-0005-0000-0000-0000F5020000}"/>
    <cellStyle name="_1) 교대토공수량_1) 교대토공수량_1.0_경륜교_구조물공_집계표" xfId="786" xr:uid="{00000000-0005-0000-0000-0000F6020000}"/>
    <cellStyle name="_1) 교대토공수량_1) 교대토공수량_1.0_경륜교_구조물공_집계표_1.01_PRS_추진부" xfId="787" xr:uid="{00000000-0005-0000-0000-0000F7020000}"/>
    <cellStyle name="_1) 교대토공수량_1) 교대토공수량_1.0_경륜교_구조물공_집계표_1.01_PRS_추진부_사유서(소형고압블럭포장)" xfId="788" xr:uid="{00000000-0005-0000-0000-0000F8020000}"/>
    <cellStyle name="_1) 교대토공수량_1) 교대토공수량_1.0_경륜교_구조물공_집계표_북창원 마산간 추진기지 일반수량" xfId="789" xr:uid="{00000000-0005-0000-0000-0000F9020000}"/>
    <cellStyle name="_1) 교대토공수량_1) 교대토공수량_1.0_경륜교_구조물공_집계표_북창원 마산간 추진기지 일반수량_사유서(소형고압블럭포장)" xfId="790" xr:uid="{00000000-0005-0000-0000-0000FA020000}"/>
    <cellStyle name="_1) 교대토공수량_1) 교대토공수량_1.0_경륜교_구조물공_집계표_사유서(소형고압블럭포장)" xfId="791" xr:uid="{00000000-0005-0000-0000-0000FB020000}"/>
    <cellStyle name="_1) 교대토공수량_1) 교대토공수량_1.01_PRS_추진부" xfId="792" xr:uid="{00000000-0005-0000-0000-0000FC020000}"/>
    <cellStyle name="_1) 교대토공수량_1) 교대토공수량_1.01_PRS_추진부_사유서(소형고압블럭포장)" xfId="793" xr:uid="{00000000-0005-0000-0000-0000FD020000}"/>
    <cellStyle name="_1) 교대토공수량_1) 교대토공수량_북창원 마산간 추진기지 일반수량" xfId="794" xr:uid="{00000000-0005-0000-0000-0000FE020000}"/>
    <cellStyle name="_1) 교대토공수량_1) 교대토공수량_북창원 마산간 추진기지 일반수량_사유서(소형고압블럭포장)" xfId="795" xr:uid="{00000000-0005-0000-0000-0000FF020000}"/>
    <cellStyle name="_1) 교대토공수량_1) 교대토공수량_사유서(소형고압블럭포장)" xfId="796" xr:uid="{00000000-0005-0000-0000-000000030000}"/>
    <cellStyle name="_1) 교대토공수량_1) 대토공수량" xfId="797" xr:uid="{00000000-0005-0000-0000-000001030000}"/>
    <cellStyle name="_1) 교대토공수량_1) 대토공수량_1.0_경륜교_구조물공_집계표" xfId="798" xr:uid="{00000000-0005-0000-0000-000002030000}"/>
    <cellStyle name="_1) 교대토공수량_1) 대토공수량_1.0_경륜교_구조물공_집계표_1.01_PRS_추진부" xfId="799" xr:uid="{00000000-0005-0000-0000-000003030000}"/>
    <cellStyle name="_1) 교대토공수량_1) 대토공수량_1.0_경륜교_구조물공_집계표_1.01_PRS_추진부_사유서(소형고압블럭포장)" xfId="800" xr:uid="{00000000-0005-0000-0000-000004030000}"/>
    <cellStyle name="_1) 교대토공수량_1) 대토공수량_1.0_경륜교_구조물공_집계표_북창원 마산간 추진기지 일반수량" xfId="801" xr:uid="{00000000-0005-0000-0000-000005030000}"/>
    <cellStyle name="_1) 교대토공수량_1) 대토공수량_1.0_경륜교_구조물공_집계표_북창원 마산간 추진기지 일반수량_사유서(소형고압블럭포장)" xfId="802" xr:uid="{00000000-0005-0000-0000-000006030000}"/>
    <cellStyle name="_1) 교대토공수량_1) 대토공수량_1.0_경륜교_구조물공_집계표_사유서(소형고압블럭포장)" xfId="803" xr:uid="{00000000-0005-0000-0000-000007030000}"/>
    <cellStyle name="_1) 교대토공수량_1) 대토공수량_1.01_PRS_추진부" xfId="804" xr:uid="{00000000-0005-0000-0000-000008030000}"/>
    <cellStyle name="_1) 교대토공수량_1) 대토공수량_1.01_PRS_추진부_사유서(소형고압블럭포장)" xfId="805" xr:uid="{00000000-0005-0000-0000-000009030000}"/>
    <cellStyle name="_1) 교대토공수량_1) 대토공수량_북창원 마산간 추진기지 일반수량" xfId="806" xr:uid="{00000000-0005-0000-0000-00000A030000}"/>
    <cellStyle name="_1) 교대토공수량_1) 대토공수량_북창원 마산간 추진기지 일반수량_사유서(소형고압블럭포장)" xfId="807" xr:uid="{00000000-0005-0000-0000-00000B030000}"/>
    <cellStyle name="_1) 교대토공수량_1) 대토공수량_사유서(소형고압블럭포장)" xfId="808" xr:uid="{00000000-0005-0000-0000-00000C030000}"/>
    <cellStyle name="_1) 교대토공수량_1.0_경륜교_구조물공_집계표" xfId="809" xr:uid="{00000000-0005-0000-0000-00000D030000}"/>
    <cellStyle name="_1) 교대토공수량_1.0_경륜교_구조물공_집계표_1.01_PRS_추진부" xfId="810" xr:uid="{00000000-0005-0000-0000-00000E030000}"/>
    <cellStyle name="_1) 교대토공수량_1.0_경륜교_구조물공_집계표_1.01_PRS_추진부_사유서(소형고압블럭포장)" xfId="811" xr:uid="{00000000-0005-0000-0000-00000F030000}"/>
    <cellStyle name="_1) 교대토공수량_1.0_경륜교_구조물공_집계표_북창원 마산간 추진기지 일반수량" xfId="812" xr:uid="{00000000-0005-0000-0000-000010030000}"/>
    <cellStyle name="_1) 교대토공수량_1.0_경륜교_구조물공_집계표_북창원 마산간 추진기지 일반수량_사유서(소형고압블럭포장)" xfId="813" xr:uid="{00000000-0005-0000-0000-000011030000}"/>
    <cellStyle name="_1) 교대토공수량_1.0_경륜교_구조물공_집계표_사유서(소형고압블럭포장)" xfId="814" xr:uid="{00000000-0005-0000-0000-000012030000}"/>
    <cellStyle name="_1) 교대토공수량_1.01_PRS_추진부" xfId="815" xr:uid="{00000000-0005-0000-0000-000013030000}"/>
    <cellStyle name="_1) 교대토공수량_1.01_PRS_추진부_사유서(소형고압블럭포장)" xfId="816" xr:uid="{00000000-0005-0000-0000-000014030000}"/>
    <cellStyle name="_1) 교대토공수량_북창원 마산간 추진기지 일반수량" xfId="817" xr:uid="{00000000-0005-0000-0000-000015030000}"/>
    <cellStyle name="_1) 교대토공수량_북창원 마산간 추진기지 일반수량_사유서(소형고압블럭포장)" xfId="818" xr:uid="{00000000-0005-0000-0000-000016030000}"/>
    <cellStyle name="_1) 교대토공수량_사유서(소형고압블럭포장)" xfId="819" xr:uid="{00000000-0005-0000-0000-000017030000}"/>
    <cellStyle name="_1. 강교하도급변경계약자료" xfId="820" xr:uid="{00000000-0005-0000-0000-000018030000}"/>
    <cellStyle name="_1. 강교하도급변경계약자료_골재야적량산출" xfId="821" xr:uid="{00000000-0005-0000-0000-000019030000}"/>
    <cellStyle name="_1. 토공집계표(영암)" xfId="822" xr:uid="{00000000-0005-0000-0000-00001A030000}"/>
    <cellStyle name="_1. 토공집계표(영암)_1.토공" xfId="823" xr:uid="{00000000-0005-0000-0000-00001B030000}"/>
    <cellStyle name="_1. 토공집계표(영암)_1.토공_1.토공" xfId="824" xr:uid="{00000000-0005-0000-0000-00001C030000}"/>
    <cellStyle name="_1. 토공집계표(영암)_1-2토공(관로)" xfId="825" xr:uid="{00000000-0005-0000-0000-00001D030000}"/>
    <cellStyle name="_1. 토공집계표(영암)_1-2토공(관로)_1.토공" xfId="826" xr:uid="{00000000-0005-0000-0000-00001E030000}"/>
    <cellStyle name="_1. 토공집계표(영암)_4-1.부대공(공공하수처리시설)" xfId="827" xr:uid="{00000000-0005-0000-0000-00001F030000}"/>
    <cellStyle name="_1. 토공집계표(영암)_4-1.부대공(공공하수처리시설)_1.토공" xfId="828" xr:uid="{00000000-0005-0000-0000-000020030000}"/>
    <cellStyle name="_1. 토공집계표(장흥)" xfId="829" xr:uid="{00000000-0005-0000-0000-000021030000}"/>
    <cellStyle name="_1. 토공집계표(장흥)_1.토공" xfId="830" xr:uid="{00000000-0005-0000-0000-000022030000}"/>
    <cellStyle name="_1. 토공집계표(장흥)_1.토공_1.토공" xfId="831" xr:uid="{00000000-0005-0000-0000-000023030000}"/>
    <cellStyle name="_1. 토공집계표(장흥)_1-2토공(관로)" xfId="832" xr:uid="{00000000-0005-0000-0000-000024030000}"/>
    <cellStyle name="_1. 토공집계표(장흥)_1-2토공(관로)_1.토공" xfId="833" xr:uid="{00000000-0005-0000-0000-000025030000}"/>
    <cellStyle name="_1. 토공집계표(장흥)_4-1.부대공(공공하수처리시설)" xfId="834" xr:uid="{00000000-0005-0000-0000-000026030000}"/>
    <cellStyle name="_1. 토공집계표(장흥)_4-1.부대공(공공하수처리시설)_1.토공" xfId="835" xr:uid="{00000000-0005-0000-0000-000027030000}"/>
    <cellStyle name="_1.0 3-1공구내역서" xfId="836" xr:uid="{00000000-0005-0000-0000-000028030000}"/>
    <cellStyle name="_1.0 3-1공구내역서_공정율 계산05년2월분(1일)" xfId="837" xr:uid="{00000000-0005-0000-0000-000029030000}"/>
    <cellStyle name="_1.0 토공" xfId="838" xr:uid="{00000000-0005-0000-0000-00002A030000}"/>
    <cellStyle name="_1.03_PRS_가시설(최종)" xfId="839" xr:uid="{00000000-0005-0000-0000-00002B030000}"/>
    <cellStyle name="_1.03_PRS_가시설(최종)_북창원 마산간 추진기지 일반수량" xfId="840" xr:uid="{00000000-0005-0000-0000-00002C030000}"/>
    <cellStyle name="_1.03_PRS_가시설(최종)_북창원 마산간 추진기지 일반수량_사유서(소형고압블럭포장)" xfId="841" xr:uid="{00000000-0005-0000-0000-00002D030000}"/>
    <cellStyle name="_1.03_PRS_가시설(최종)_사유서(소형고압블럭포장)" xfId="842" xr:uid="{00000000-0005-0000-0000-00002E030000}"/>
    <cellStyle name="_1.0토공" xfId="843" xr:uid="{00000000-0005-0000-0000-00002F030000}"/>
    <cellStyle name="_1.건축-연동제작업건(1차)-확정분08.20" xfId="844" xr:uid="{00000000-0005-0000-0000-000030030000}"/>
    <cellStyle name="_1.국도36호선수량집계" xfId="845" xr:uid="{00000000-0005-0000-0000-000031030000}"/>
    <cellStyle name="_1.국도36호선수량집계_고현설계설명서" xfId="846" xr:uid="{00000000-0005-0000-0000-000032030000}"/>
    <cellStyle name="_1.국도36호선수량집계_고현설계설명서_설계예산서" xfId="847" xr:uid="{00000000-0005-0000-0000-000033030000}"/>
    <cellStyle name="_1.국도36호선수량집계_서재-발주" xfId="848" xr:uid="{00000000-0005-0000-0000-000034030000}"/>
    <cellStyle name="_1.국도36호선수량집계_서재-발주_설계예산서" xfId="849" xr:uid="{00000000-0005-0000-0000-000035030000}"/>
    <cellStyle name="_1.토공" xfId="850" xr:uid="{00000000-0005-0000-0000-000036030000}"/>
    <cellStyle name="_1.토공사" xfId="851" xr:uid="{00000000-0005-0000-0000-000037030000}"/>
    <cellStyle name="_1-2.관로공" xfId="852" xr:uid="{00000000-0005-0000-0000-000038030000}"/>
    <cellStyle name="_122" xfId="853" xr:uid="{00000000-0005-0000-0000-000039030000}"/>
    <cellStyle name="_13.공구" xfId="854" xr:uid="{00000000-0005-0000-0000-00003A030000}"/>
    <cellStyle name="_1-3.관로공" xfId="855" xr:uid="{00000000-0005-0000-0000-00003B030000}"/>
    <cellStyle name="_1-4.가시설공" xfId="856" xr:uid="{00000000-0005-0000-0000-00003C030000}"/>
    <cellStyle name="_1-4.가시설공_1-4.가시설공" xfId="857" xr:uid="{00000000-0005-0000-0000-00003D030000}"/>
    <cellStyle name="_17공구" xfId="858" xr:uid="{00000000-0005-0000-0000-00003E030000}"/>
    <cellStyle name="_17공구_1" xfId="859" xr:uid="{00000000-0005-0000-0000-00003F030000}"/>
    <cellStyle name="_17공구_1_내역(총괄)" xfId="860" xr:uid="{00000000-0005-0000-0000-000040030000}"/>
    <cellStyle name="_17공구_1_토목공사" xfId="861" xr:uid="{00000000-0005-0000-0000-000041030000}"/>
    <cellStyle name="_17공구_kn 구룡포~대보간 1" xfId="862" xr:uid="{00000000-0005-0000-0000-000042030000}"/>
    <cellStyle name="_17공구_kn 구룡포~대보간 1_내역(총괄)" xfId="863" xr:uid="{00000000-0005-0000-0000-000043030000}"/>
    <cellStyle name="_17공구_kn 구룡포~대보간 1_토목공사" xfId="864" xr:uid="{00000000-0005-0000-0000-000044030000}"/>
    <cellStyle name="_17공구_내역(총괄)" xfId="865" xr:uid="{00000000-0005-0000-0000-000045030000}"/>
    <cellStyle name="_17공구_안동투찰" xfId="866" xr:uid="{00000000-0005-0000-0000-000046030000}"/>
    <cellStyle name="_17공구_안동투찰_내역(총괄)" xfId="867" xr:uid="{00000000-0005-0000-0000-000047030000}"/>
    <cellStyle name="_17공구_안동투찰_토목공사" xfId="868" xr:uid="{00000000-0005-0000-0000-000048030000}"/>
    <cellStyle name="_17공구_토목공사" xfId="869" xr:uid="{00000000-0005-0000-0000-000049030000}"/>
    <cellStyle name="_17공구_통리투찰" xfId="870" xr:uid="{00000000-0005-0000-0000-00004A030000}"/>
    <cellStyle name="_17공구_통리투찰_내역(총괄)" xfId="871" xr:uid="{00000000-0005-0000-0000-00004B030000}"/>
    <cellStyle name="_17공구_통리투찰_토목공사" xfId="872" xr:uid="{00000000-0005-0000-0000-00004C030000}"/>
    <cellStyle name="_1-8.부대공" xfId="873" xr:uid="{00000000-0005-0000-0000-00004D030000}"/>
    <cellStyle name="_19공구" xfId="874" xr:uid="{00000000-0005-0000-0000-00004E030000}"/>
    <cellStyle name="_19공구_kn 구룡포~대보간 1" xfId="875" xr:uid="{00000000-0005-0000-0000-00004F030000}"/>
    <cellStyle name="_19공구_kn 구룡포~대보간 1_내역(총괄)" xfId="876" xr:uid="{00000000-0005-0000-0000-000050030000}"/>
    <cellStyle name="_19공구_kn 구룡포~대보간 1_토목공사" xfId="877" xr:uid="{00000000-0005-0000-0000-000051030000}"/>
    <cellStyle name="_19공구_내역(총괄)" xfId="878" xr:uid="{00000000-0005-0000-0000-000052030000}"/>
    <cellStyle name="_19공구_안동투찰" xfId="879" xr:uid="{00000000-0005-0000-0000-000053030000}"/>
    <cellStyle name="_19공구_안동투찰_내역(총괄)" xfId="880" xr:uid="{00000000-0005-0000-0000-000054030000}"/>
    <cellStyle name="_19공구_안동투찰_토목공사" xfId="881" xr:uid="{00000000-0005-0000-0000-000055030000}"/>
    <cellStyle name="_19공구_토목공사" xfId="882" xr:uid="{00000000-0005-0000-0000-000056030000}"/>
    <cellStyle name="_19공구_통리투찰" xfId="883" xr:uid="{00000000-0005-0000-0000-000057030000}"/>
    <cellStyle name="_19공구_통리투찰_내역(총괄)" xfId="884" xr:uid="{00000000-0005-0000-0000-000058030000}"/>
    <cellStyle name="_19공구_통리투찰_토목공사" xfId="885" xr:uid="{00000000-0005-0000-0000-000059030000}"/>
    <cellStyle name="_1공구" xfId="886" xr:uid="{00000000-0005-0000-0000-00005A030000}"/>
    <cellStyle name="_1련수로암거" xfId="887" xr:uid="{00000000-0005-0000-0000-00005B030000}"/>
    <cellStyle name="_1산양배수설비수량" xfId="888" xr:uid="{00000000-0005-0000-0000-00005C030000}"/>
    <cellStyle name="_1차공사실행(본사.0315)" xfId="889" xr:uid="{00000000-0005-0000-0000-00005D030000}"/>
    <cellStyle name="_1차변경예정공정표" xfId="890" xr:uid="{00000000-0005-0000-0000-00005E030000}"/>
    <cellStyle name="_1-토공" xfId="891" xr:uid="{00000000-0005-0000-0000-00005F030000}"/>
    <cellStyle name="_2) 교대일반수량" xfId="892" xr:uid="{00000000-0005-0000-0000-000060030000}"/>
    <cellStyle name="_2) 교대일반수량_1.0_경륜교_구조물공_집계표" xfId="893" xr:uid="{00000000-0005-0000-0000-000061030000}"/>
    <cellStyle name="_2) 교대일반수량_1.0_경륜교_구조물공_집계표_1.01_PRS_추진부" xfId="894" xr:uid="{00000000-0005-0000-0000-000062030000}"/>
    <cellStyle name="_2) 교대일반수량_1.0_경륜교_구조물공_집계표_1.01_PRS_추진부_사유서(소형고압블럭포장)" xfId="895" xr:uid="{00000000-0005-0000-0000-000063030000}"/>
    <cellStyle name="_2) 교대일반수량_1.0_경륜교_구조물공_집계표_북창원 마산간 추진기지 일반수량" xfId="896" xr:uid="{00000000-0005-0000-0000-000064030000}"/>
    <cellStyle name="_2) 교대일반수량_1.0_경륜교_구조물공_집계표_북창원 마산간 추진기지 일반수량_사유서(소형고압블럭포장)" xfId="897" xr:uid="{00000000-0005-0000-0000-000065030000}"/>
    <cellStyle name="_2) 교대일반수량_1.0_경륜교_구조물공_집계표_사유서(소형고압블럭포장)" xfId="898" xr:uid="{00000000-0005-0000-0000-000066030000}"/>
    <cellStyle name="_2) 교대일반수량_1.01_PRS_추진부" xfId="899" xr:uid="{00000000-0005-0000-0000-000067030000}"/>
    <cellStyle name="_2) 교대일반수량_1.01_PRS_추진부_사유서(소형고압블럭포장)" xfId="900" xr:uid="{00000000-0005-0000-0000-000068030000}"/>
    <cellStyle name="_2) 교대일반수량_북창원 마산간 추진기지 일반수량" xfId="901" xr:uid="{00000000-0005-0000-0000-000069030000}"/>
    <cellStyle name="_2) 교대일반수량_북창원 마산간 추진기지 일반수량_사유서(소형고압블럭포장)" xfId="902" xr:uid="{00000000-0005-0000-0000-00006A030000}"/>
    <cellStyle name="_2) 교대일반수량_사유서(소형고압블럭포장)" xfId="903" xr:uid="{00000000-0005-0000-0000-00006B030000}"/>
    <cellStyle name="_2) 교대일반수량2" xfId="904" xr:uid="{00000000-0005-0000-0000-00006C030000}"/>
    <cellStyle name="_2) 교대일반수량2_1) 교대토공수량" xfId="905" xr:uid="{00000000-0005-0000-0000-00006D030000}"/>
    <cellStyle name="_2) 교대일반수량2_1) 교대토공수량_1.0_경륜교_구조물공_집계표" xfId="906" xr:uid="{00000000-0005-0000-0000-00006E030000}"/>
    <cellStyle name="_2) 교대일반수량2_1) 교대토공수량_1.0_경륜교_구조물공_집계표_1.01_PRS_추진부" xfId="907" xr:uid="{00000000-0005-0000-0000-00006F030000}"/>
    <cellStyle name="_2) 교대일반수량2_1) 교대토공수량_1.0_경륜교_구조물공_집계표_1.01_PRS_추진부_사유서(소형고압블럭포장)" xfId="908" xr:uid="{00000000-0005-0000-0000-000070030000}"/>
    <cellStyle name="_2) 교대일반수량2_1) 교대토공수량_1.0_경륜교_구조물공_집계표_북창원 마산간 추진기지 일반수량" xfId="909" xr:uid="{00000000-0005-0000-0000-000071030000}"/>
    <cellStyle name="_2) 교대일반수량2_1) 교대토공수량_1.0_경륜교_구조물공_집계표_북창원 마산간 추진기지 일반수량_사유서(소형고압블럭포장)" xfId="910" xr:uid="{00000000-0005-0000-0000-000072030000}"/>
    <cellStyle name="_2) 교대일반수량2_1) 교대토공수량_1.0_경륜교_구조물공_집계표_사유서(소형고압블럭포장)" xfId="911" xr:uid="{00000000-0005-0000-0000-000073030000}"/>
    <cellStyle name="_2) 교대일반수량2_1) 교대토공수량_1.01_PRS_추진부" xfId="912" xr:uid="{00000000-0005-0000-0000-000074030000}"/>
    <cellStyle name="_2) 교대일반수량2_1) 교대토공수량_1.01_PRS_추진부_사유서(소형고압블럭포장)" xfId="913" xr:uid="{00000000-0005-0000-0000-000075030000}"/>
    <cellStyle name="_2) 교대일반수량2_1) 교대토공수량_북창원 마산간 추진기지 일반수량" xfId="914" xr:uid="{00000000-0005-0000-0000-000076030000}"/>
    <cellStyle name="_2) 교대일반수량2_1) 교대토공수량_북창원 마산간 추진기지 일반수량_사유서(소형고압블럭포장)" xfId="915" xr:uid="{00000000-0005-0000-0000-000077030000}"/>
    <cellStyle name="_2) 교대일반수량2_1) 교대토공수량_사유서(소형고압블럭포장)" xfId="916" xr:uid="{00000000-0005-0000-0000-000078030000}"/>
    <cellStyle name="_2) 교대일반수량2_1) 대토공수량" xfId="917" xr:uid="{00000000-0005-0000-0000-000079030000}"/>
    <cellStyle name="_2) 교대일반수량2_1) 대토공수량_1.0_경륜교_구조물공_집계표" xfId="918" xr:uid="{00000000-0005-0000-0000-00007A030000}"/>
    <cellStyle name="_2) 교대일반수량2_1) 대토공수량_1.0_경륜교_구조물공_집계표_1.01_PRS_추진부" xfId="919" xr:uid="{00000000-0005-0000-0000-00007B030000}"/>
    <cellStyle name="_2) 교대일반수량2_1) 대토공수량_1.0_경륜교_구조물공_집계표_1.01_PRS_추진부_사유서(소형고압블럭포장)" xfId="920" xr:uid="{00000000-0005-0000-0000-00007C030000}"/>
    <cellStyle name="_2) 교대일반수량2_1) 대토공수량_1.0_경륜교_구조물공_집계표_북창원 마산간 추진기지 일반수량" xfId="921" xr:uid="{00000000-0005-0000-0000-00007D030000}"/>
    <cellStyle name="_2) 교대일반수량2_1) 대토공수량_1.0_경륜교_구조물공_집계표_북창원 마산간 추진기지 일반수량_사유서(소형고압블럭포장)" xfId="922" xr:uid="{00000000-0005-0000-0000-00007E030000}"/>
    <cellStyle name="_2) 교대일반수량2_1) 대토공수량_1.0_경륜교_구조물공_집계표_사유서(소형고압블럭포장)" xfId="923" xr:uid="{00000000-0005-0000-0000-00007F030000}"/>
    <cellStyle name="_2) 교대일반수량2_1) 대토공수량_1.01_PRS_추진부" xfId="924" xr:uid="{00000000-0005-0000-0000-000080030000}"/>
    <cellStyle name="_2) 교대일반수량2_1) 대토공수량_1.01_PRS_추진부_사유서(소형고압블럭포장)" xfId="925" xr:uid="{00000000-0005-0000-0000-000081030000}"/>
    <cellStyle name="_2) 교대일반수량2_1) 대토공수량_북창원 마산간 추진기지 일반수량" xfId="926" xr:uid="{00000000-0005-0000-0000-000082030000}"/>
    <cellStyle name="_2) 교대일반수량2_1) 대토공수량_북창원 마산간 추진기지 일반수량_사유서(소형고압블럭포장)" xfId="927" xr:uid="{00000000-0005-0000-0000-000083030000}"/>
    <cellStyle name="_2) 교대일반수량2_1) 대토공수량_사유서(소형고압블럭포장)" xfId="928" xr:uid="{00000000-0005-0000-0000-000084030000}"/>
    <cellStyle name="_2) 교대일반수량2_1.0_경륜교_구조물공_집계표" xfId="929" xr:uid="{00000000-0005-0000-0000-000085030000}"/>
    <cellStyle name="_2) 교대일반수량2_1.0_경륜교_구조물공_집계표_1.01_PRS_추진부" xfId="930" xr:uid="{00000000-0005-0000-0000-000086030000}"/>
    <cellStyle name="_2) 교대일반수량2_1.0_경륜교_구조물공_집계표_1.01_PRS_추진부_사유서(소형고압블럭포장)" xfId="931" xr:uid="{00000000-0005-0000-0000-000087030000}"/>
    <cellStyle name="_2) 교대일반수량2_1.0_경륜교_구조물공_집계표_북창원 마산간 추진기지 일반수량" xfId="932" xr:uid="{00000000-0005-0000-0000-000088030000}"/>
    <cellStyle name="_2) 교대일반수량2_1.0_경륜교_구조물공_집계표_북창원 마산간 추진기지 일반수량_사유서(소형고압블럭포장)" xfId="933" xr:uid="{00000000-0005-0000-0000-000089030000}"/>
    <cellStyle name="_2) 교대일반수량2_1.0_경륜교_구조물공_집계표_사유서(소형고압블럭포장)" xfId="934" xr:uid="{00000000-0005-0000-0000-00008A030000}"/>
    <cellStyle name="_2) 교대일반수량2_1.01_PRS_추진부" xfId="935" xr:uid="{00000000-0005-0000-0000-00008B030000}"/>
    <cellStyle name="_2) 교대일반수량2_1.01_PRS_추진부_사유서(소형고압블럭포장)" xfId="936" xr:uid="{00000000-0005-0000-0000-00008C030000}"/>
    <cellStyle name="_2) 교대일반수량2_북창원 마산간 추진기지 일반수량" xfId="937" xr:uid="{00000000-0005-0000-0000-00008D030000}"/>
    <cellStyle name="_2) 교대일반수량2_북창원 마산간 추진기지 일반수량_사유서(소형고압블럭포장)" xfId="938" xr:uid="{00000000-0005-0000-0000-00008E030000}"/>
    <cellStyle name="_2) 교대일반수량2_사유서(소형고압블럭포장)" xfId="939" xr:uid="{00000000-0005-0000-0000-00008F030000}"/>
    <cellStyle name="_2) 교대토공수량" xfId="940" xr:uid="{00000000-0005-0000-0000-000090030000}"/>
    <cellStyle name="_2) 교대토공수량_1) 교대토공수량" xfId="941" xr:uid="{00000000-0005-0000-0000-000091030000}"/>
    <cellStyle name="_2) 교대토공수량_1) 교대토공수량_1.0_경륜교_구조물공_집계표" xfId="942" xr:uid="{00000000-0005-0000-0000-000092030000}"/>
    <cellStyle name="_2) 교대토공수량_1) 교대토공수량_1.0_경륜교_구조물공_집계표_1.01_PRS_추진부" xfId="943" xr:uid="{00000000-0005-0000-0000-000093030000}"/>
    <cellStyle name="_2) 교대토공수량_1) 교대토공수량_1.0_경륜교_구조물공_집계표_1.01_PRS_추진부_사유서(소형고압블럭포장)" xfId="944" xr:uid="{00000000-0005-0000-0000-000094030000}"/>
    <cellStyle name="_2) 교대토공수량_1) 교대토공수량_1.0_경륜교_구조물공_집계표_북창원 마산간 추진기지 일반수량" xfId="945" xr:uid="{00000000-0005-0000-0000-000095030000}"/>
    <cellStyle name="_2) 교대토공수량_1) 교대토공수량_1.0_경륜교_구조물공_집계표_북창원 마산간 추진기지 일반수량_사유서(소형고압블럭포장)" xfId="946" xr:uid="{00000000-0005-0000-0000-000096030000}"/>
    <cellStyle name="_2) 교대토공수량_1) 교대토공수량_1.0_경륜교_구조물공_집계표_사유서(소형고압블럭포장)" xfId="947" xr:uid="{00000000-0005-0000-0000-000097030000}"/>
    <cellStyle name="_2) 교대토공수량_1) 교대토공수량_1.01_PRS_추진부" xfId="948" xr:uid="{00000000-0005-0000-0000-000098030000}"/>
    <cellStyle name="_2) 교대토공수량_1) 교대토공수량_1.01_PRS_추진부_사유서(소형고압블럭포장)" xfId="949" xr:uid="{00000000-0005-0000-0000-000099030000}"/>
    <cellStyle name="_2) 교대토공수량_1) 교대토공수량_북창원 마산간 추진기지 일반수량" xfId="950" xr:uid="{00000000-0005-0000-0000-00009A030000}"/>
    <cellStyle name="_2) 교대토공수량_1) 교대토공수량_북창원 마산간 추진기지 일반수량_사유서(소형고압블럭포장)" xfId="951" xr:uid="{00000000-0005-0000-0000-00009B030000}"/>
    <cellStyle name="_2) 교대토공수량_1) 교대토공수량_사유서(소형고압블럭포장)" xfId="952" xr:uid="{00000000-0005-0000-0000-00009C030000}"/>
    <cellStyle name="_2) 교대토공수량_1) 대토공수량" xfId="953" xr:uid="{00000000-0005-0000-0000-00009D030000}"/>
    <cellStyle name="_2) 교대토공수량_1) 대토공수량_1.0_경륜교_구조물공_집계표" xfId="954" xr:uid="{00000000-0005-0000-0000-00009E030000}"/>
    <cellStyle name="_2) 교대토공수량_1) 대토공수량_1.0_경륜교_구조물공_집계표_1.01_PRS_추진부" xfId="955" xr:uid="{00000000-0005-0000-0000-00009F030000}"/>
    <cellStyle name="_2) 교대토공수량_1) 대토공수량_1.0_경륜교_구조물공_집계표_1.01_PRS_추진부_사유서(소형고압블럭포장)" xfId="956" xr:uid="{00000000-0005-0000-0000-0000A0030000}"/>
    <cellStyle name="_2) 교대토공수량_1) 대토공수량_1.0_경륜교_구조물공_집계표_북창원 마산간 추진기지 일반수량" xfId="957" xr:uid="{00000000-0005-0000-0000-0000A1030000}"/>
    <cellStyle name="_2) 교대토공수량_1) 대토공수량_1.0_경륜교_구조물공_집계표_북창원 마산간 추진기지 일반수량_사유서(소형고압블럭포장)" xfId="958" xr:uid="{00000000-0005-0000-0000-0000A2030000}"/>
    <cellStyle name="_2) 교대토공수량_1) 대토공수량_1.0_경륜교_구조물공_집계표_사유서(소형고압블럭포장)" xfId="959" xr:uid="{00000000-0005-0000-0000-0000A3030000}"/>
    <cellStyle name="_2) 교대토공수량_1) 대토공수량_1.01_PRS_추진부" xfId="960" xr:uid="{00000000-0005-0000-0000-0000A4030000}"/>
    <cellStyle name="_2) 교대토공수량_1) 대토공수량_1.01_PRS_추진부_사유서(소형고압블럭포장)" xfId="961" xr:uid="{00000000-0005-0000-0000-0000A5030000}"/>
    <cellStyle name="_2) 교대토공수량_1) 대토공수량_북창원 마산간 추진기지 일반수량" xfId="962" xr:uid="{00000000-0005-0000-0000-0000A6030000}"/>
    <cellStyle name="_2) 교대토공수량_1) 대토공수량_북창원 마산간 추진기지 일반수량_사유서(소형고압블럭포장)" xfId="963" xr:uid="{00000000-0005-0000-0000-0000A7030000}"/>
    <cellStyle name="_2) 교대토공수량_1) 대토공수량_사유서(소형고압블럭포장)" xfId="964" xr:uid="{00000000-0005-0000-0000-0000A8030000}"/>
    <cellStyle name="_2) 교대토공수량_1.0_경륜교_구조물공_집계표" xfId="965" xr:uid="{00000000-0005-0000-0000-0000A9030000}"/>
    <cellStyle name="_2) 교대토공수량_1.0_경륜교_구조물공_집계표_1.01_PRS_추진부" xfId="966" xr:uid="{00000000-0005-0000-0000-0000AA030000}"/>
    <cellStyle name="_2) 교대토공수량_1.0_경륜교_구조물공_집계표_1.01_PRS_추진부_사유서(소형고압블럭포장)" xfId="967" xr:uid="{00000000-0005-0000-0000-0000AB030000}"/>
    <cellStyle name="_2) 교대토공수량_1.0_경륜교_구조물공_집계표_북창원 마산간 추진기지 일반수량" xfId="968" xr:uid="{00000000-0005-0000-0000-0000AC030000}"/>
    <cellStyle name="_2) 교대토공수량_1.0_경륜교_구조물공_집계표_북창원 마산간 추진기지 일반수량_사유서(소형고압블럭포장)" xfId="969" xr:uid="{00000000-0005-0000-0000-0000AD030000}"/>
    <cellStyle name="_2) 교대토공수량_1.0_경륜교_구조물공_집계표_사유서(소형고압블럭포장)" xfId="970" xr:uid="{00000000-0005-0000-0000-0000AE030000}"/>
    <cellStyle name="_2) 교대토공수량_1.01_PRS_추진부" xfId="971" xr:uid="{00000000-0005-0000-0000-0000AF030000}"/>
    <cellStyle name="_2) 교대토공수량_1.01_PRS_추진부_사유서(소형고압블럭포장)" xfId="972" xr:uid="{00000000-0005-0000-0000-0000B0030000}"/>
    <cellStyle name="_2) 교대토공수량_북창원 마산간 추진기지 일반수량" xfId="973" xr:uid="{00000000-0005-0000-0000-0000B1030000}"/>
    <cellStyle name="_2) 교대토공수량_북창원 마산간 추진기지 일반수량_사유서(소형고압블럭포장)" xfId="974" xr:uid="{00000000-0005-0000-0000-0000B2030000}"/>
    <cellStyle name="_2) 교대토공수량_사유서(소형고압블럭포장)" xfId="975" xr:uid="{00000000-0005-0000-0000-0000B3030000}"/>
    <cellStyle name="_2. 직관부토공(영암)" xfId="976" xr:uid="{00000000-0005-0000-0000-0000B4030000}"/>
    <cellStyle name="_2. 직관부토공(장흥)" xfId="977" xr:uid="{00000000-0005-0000-0000-0000B5030000}"/>
    <cellStyle name="_2.0 구조물토공" xfId="978" xr:uid="{00000000-0005-0000-0000-0000B6030000}"/>
    <cellStyle name="_2.0 통복구조물공" xfId="979" xr:uid="{00000000-0005-0000-0000-0000B7030000}"/>
    <cellStyle name="_2.1 토공" xfId="980" xr:uid="{00000000-0005-0000-0000-0000B8030000}"/>
    <cellStyle name="_2.2 구조물토공" xfId="981" xr:uid="{00000000-0005-0000-0000-0000B9030000}"/>
    <cellStyle name="_2.2 구조물토공_2.3 추진토공" xfId="982" xr:uid="{00000000-0005-0000-0000-0000BA030000}"/>
    <cellStyle name="_2.공사비내역서" xfId="983" xr:uid="{00000000-0005-0000-0000-0000BB030000}"/>
    <cellStyle name="_2.조서" xfId="984" xr:uid="{00000000-0005-0000-0000-0000BC030000}"/>
    <cellStyle name="_2.조서_1" xfId="985" xr:uid="{00000000-0005-0000-0000-0000BD030000}"/>
    <cellStyle name="_2.조서_2" xfId="986" xr:uid="{00000000-0005-0000-0000-0000BE030000}"/>
    <cellStyle name="_2.조서_3" xfId="987" xr:uid="{00000000-0005-0000-0000-0000BF030000}"/>
    <cellStyle name="_2.조서_4" xfId="988" xr:uid="{00000000-0005-0000-0000-0000C0030000}"/>
    <cellStyle name="_2.준공조서" xfId="989" xr:uid="{00000000-0005-0000-0000-0000C1030000}"/>
    <cellStyle name="_2.준공조서_~MF3900" xfId="990" xr:uid="{00000000-0005-0000-0000-0000C2030000}"/>
    <cellStyle name="_2.준공조서_1" xfId="991" xr:uid="{00000000-0005-0000-0000-0000C3030000}"/>
    <cellStyle name="_2.준공조서_1_~MF3900" xfId="992" xr:uid="{00000000-0005-0000-0000-0000C4030000}"/>
    <cellStyle name="_2.준공조서_1_3차-연구원-2차" xfId="993" xr:uid="{00000000-0005-0000-0000-0000C5030000}"/>
    <cellStyle name="_2.준공조서_1_사본 - 준공검사원" xfId="994" xr:uid="{00000000-0005-0000-0000-0000C6030000}"/>
    <cellStyle name="_2.준공조서_2" xfId="995" xr:uid="{00000000-0005-0000-0000-0000C7030000}"/>
    <cellStyle name="_2.준공조서_2_~MF3900" xfId="996" xr:uid="{00000000-0005-0000-0000-0000C8030000}"/>
    <cellStyle name="_2.준공조서_2_3차-연구원-2차" xfId="997" xr:uid="{00000000-0005-0000-0000-0000C9030000}"/>
    <cellStyle name="_2.준공조서_2_사본 - 준공검사원" xfId="998" xr:uid="{00000000-0005-0000-0000-0000CA030000}"/>
    <cellStyle name="_2.준공조서_3" xfId="999" xr:uid="{00000000-0005-0000-0000-0000CB030000}"/>
    <cellStyle name="_2.준공조서_3차-연구원-2차" xfId="1000" xr:uid="{00000000-0005-0000-0000-0000CC030000}"/>
    <cellStyle name="_2.준공조서_4" xfId="1001" xr:uid="{00000000-0005-0000-0000-0000CD030000}"/>
    <cellStyle name="_2.준공조서_사본 - 준공검사원" xfId="1002" xr:uid="{00000000-0005-0000-0000-0000CE030000}"/>
    <cellStyle name="_2.투자비 집계" xfId="1003" xr:uid="{00000000-0005-0000-0000-0000CF030000}"/>
    <cellStyle name="_2.포장공(제1지구)" xfId="1004" xr:uid="{00000000-0005-0000-0000-0000D0030000}"/>
    <cellStyle name="_2.포장공(제1지구)_1-4.가시설공" xfId="1005" xr:uid="{00000000-0005-0000-0000-0000D1030000}"/>
    <cellStyle name="_2.포장공(제1지구)_1-4.가시설공_1-4.가시설공" xfId="1006" xr:uid="{00000000-0005-0000-0000-0000D2030000}"/>
    <cellStyle name="_2000하도급(세진)" xfId="1007" xr:uid="{00000000-0005-0000-0000-0000D3030000}"/>
    <cellStyle name="_2000하도급(세진)_1" xfId="1008" xr:uid="{00000000-0005-0000-0000-0000D4030000}"/>
    <cellStyle name="_2000하도급(세진)_2" xfId="1009" xr:uid="{00000000-0005-0000-0000-0000D5030000}"/>
    <cellStyle name="_2000하도급(세진)_3" xfId="1010" xr:uid="{00000000-0005-0000-0000-0000D6030000}"/>
    <cellStyle name="_2000하도급(세진)_3_Book1" xfId="1011" xr:uid="{00000000-0005-0000-0000-0000D7030000}"/>
    <cellStyle name="_2000하도급(세진)_3_Book1_농업기술센타일위" xfId="1012" xr:uid="{00000000-0005-0000-0000-0000D8030000}"/>
    <cellStyle name="_2000하도급(세진)_3_Book1_농업기술센타일위_장동교단산" xfId="1013" xr:uid="{00000000-0005-0000-0000-0000D9030000}"/>
    <cellStyle name="_2000하도급(세진)_3_Book1_단산" xfId="1014" xr:uid="{00000000-0005-0000-0000-0000DA030000}"/>
    <cellStyle name="_2000하도급(세진)_3_Book1_복사본 오마풍양단산" xfId="1015" xr:uid="{00000000-0005-0000-0000-0000DB030000}"/>
    <cellStyle name="_2000하도급(세진)_3_Book1_복사본 오마풍양단산_오마풍양단산" xfId="1016" xr:uid="{00000000-0005-0000-0000-0000DC030000}"/>
    <cellStyle name="_2000하도급(세진)_3_Book1_오마풍양단산" xfId="1017" xr:uid="{00000000-0005-0000-0000-0000DD030000}"/>
    <cellStyle name="_2000하도급(세진)_3_Book1_오마풍양단산_오마풍양" xfId="1018" xr:uid="{00000000-0005-0000-0000-0000DE030000}"/>
    <cellStyle name="_2000하도급(세진)_3_Book1_오마풍양단산_오마풍양_단산" xfId="1019" xr:uid="{00000000-0005-0000-0000-0000DF030000}"/>
    <cellStyle name="_2000하도급(세진)_3_Book1_오마풍양단산_오마풍양_복사본 오마풍양단산" xfId="1020" xr:uid="{00000000-0005-0000-0000-0000E0030000}"/>
    <cellStyle name="_2000하도급(세진)_3_Book1_오마풍양단산_오마풍양_복사본 오마풍양단산_오마풍양단산" xfId="1021" xr:uid="{00000000-0005-0000-0000-0000E1030000}"/>
    <cellStyle name="_2000하도급(세진)_3_Book1_오마풍양단산_오마풍양_오마풍양단산" xfId="1022" xr:uid="{00000000-0005-0000-0000-0000E2030000}"/>
    <cellStyle name="_2000하도급(세진)_3_Book1_오마풍양단산_오마풍양_오마풍양일위" xfId="1023" xr:uid="{00000000-0005-0000-0000-0000E3030000}"/>
    <cellStyle name="_2000하도급(세진)_3_Book1_오마풍양단산_오마풍양단산" xfId="1024" xr:uid="{00000000-0005-0000-0000-0000E4030000}"/>
    <cellStyle name="_2000하도급(세진)_3_Book1_오마풍양단산_장동교단산" xfId="1025" xr:uid="{00000000-0005-0000-0000-0000E5030000}"/>
    <cellStyle name="_2000하도급(세진)_3_Book1_오마풍양일위" xfId="1026" xr:uid="{00000000-0005-0000-0000-0000E6030000}"/>
    <cellStyle name="_2000하도급(세진)_3_구시중기기초" xfId="1027" xr:uid="{00000000-0005-0000-0000-0000E7030000}"/>
    <cellStyle name="_2000하도급(세진)_3_구시중기기초_농업기술센타일위" xfId="1028" xr:uid="{00000000-0005-0000-0000-0000E8030000}"/>
    <cellStyle name="_2000하도급(세진)_3_구시중기기초_농업기술센타일위_장동교단산" xfId="1029" xr:uid="{00000000-0005-0000-0000-0000E9030000}"/>
    <cellStyle name="_2000하도급(세진)_3_구시중기기초_단산" xfId="1030" xr:uid="{00000000-0005-0000-0000-0000EA030000}"/>
    <cellStyle name="_2000하도급(세진)_3_구시중기기초_복사본 오마풍양단산" xfId="1031" xr:uid="{00000000-0005-0000-0000-0000EB030000}"/>
    <cellStyle name="_2000하도급(세진)_3_구시중기기초_복사본 오마풍양단산_오마풍양단산" xfId="1032" xr:uid="{00000000-0005-0000-0000-0000EC030000}"/>
    <cellStyle name="_2000하도급(세진)_3_구시중기기초_오마풍양단산" xfId="1033" xr:uid="{00000000-0005-0000-0000-0000ED030000}"/>
    <cellStyle name="_2000하도급(세진)_3_구시중기기초_오마풍양단산_오마풍양" xfId="1034" xr:uid="{00000000-0005-0000-0000-0000EE030000}"/>
    <cellStyle name="_2000하도급(세진)_3_구시중기기초_오마풍양단산_오마풍양_단산" xfId="1035" xr:uid="{00000000-0005-0000-0000-0000EF030000}"/>
    <cellStyle name="_2000하도급(세진)_3_구시중기기초_오마풍양단산_오마풍양_복사본 오마풍양단산" xfId="1036" xr:uid="{00000000-0005-0000-0000-0000F0030000}"/>
    <cellStyle name="_2000하도급(세진)_3_구시중기기초_오마풍양단산_오마풍양_복사본 오마풍양단산_오마풍양단산" xfId="1037" xr:uid="{00000000-0005-0000-0000-0000F1030000}"/>
    <cellStyle name="_2000하도급(세진)_3_구시중기기초_오마풍양단산_오마풍양_오마풍양단산" xfId="1038" xr:uid="{00000000-0005-0000-0000-0000F2030000}"/>
    <cellStyle name="_2000하도급(세진)_3_구시중기기초_오마풍양단산_오마풍양_오마풍양일위" xfId="1039" xr:uid="{00000000-0005-0000-0000-0000F3030000}"/>
    <cellStyle name="_2000하도급(세진)_3_구시중기기초_오마풍양단산_오마풍양단산" xfId="1040" xr:uid="{00000000-0005-0000-0000-0000F4030000}"/>
    <cellStyle name="_2000하도급(세진)_3_구시중기기초_오마풍양단산_장동교단산" xfId="1041" xr:uid="{00000000-0005-0000-0000-0000F5030000}"/>
    <cellStyle name="_2000하도급(세진)_3_구시중기기초_오마풍양일위" xfId="1042" xr:uid="{00000000-0005-0000-0000-0000F6030000}"/>
    <cellStyle name="_2000하도급(세진)_3_구시중기기초_적성우회보고서 (version 1)" xfId="1043" xr:uid="{00000000-0005-0000-0000-0000F7030000}"/>
    <cellStyle name="_2000하도급(세진)_3_구시중기기초_적성우회보고서 (version 1)_농업기술센타일위" xfId="1044" xr:uid="{00000000-0005-0000-0000-0000F8030000}"/>
    <cellStyle name="_2000하도급(세진)_3_구시중기기초_적성우회보고서 (version 1)_농업기술센타일위_장동교단산" xfId="1045" xr:uid="{00000000-0005-0000-0000-0000F9030000}"/>
    <cellStyle name="_2000하도급(세진)_3_구시중기기초_적성우회보고서 (version 1)_단산" xfId="1046" xr:uid="{00000000-0005-0000-0000-0000FA030000}"/>
    <cellStyle name="_2000하도급(세진)_3_구시중기기초_적성우회보고서 (version 1)_복사본 오마풍양단산" xfId="1047" xr:uid="{00000000-0005-0000-0000-0000FB030000}"/>
    <cellStyle name="_2000하도급(세진)_3_구시중기기초_적성우회보고서 (version 1)_복사본 오마풍양단산_오마풍양단산" xfId="1048" xr:uid="{00000000-0005-0000-0000-0000FC030000}"/>
    <cellStyle name="_2000하도급(세진)_3_구시중기기초_적성우회보고서 (version 1)_오마풍양단산" xfId="1049" xr:uid="{00000000-0005-0000-0000-0000FD030000}"/>
    <cellStyle name="_2000하도급(세진)_3_구시중기기초_적성우회보고서 (version 1)_오마풍양단산_오마풍양" xfId="1050" xr:uid="{00000000-0005-0000-0000-0000FE030000}"/>
    <cellStyle name="_2000하도급(세진)_3_구시중기기초_적성우회보고서 (version 1)_오마풍양단산_오마풍양_단산" xfId="1051" xr:uid="{00000000-0005-0000-0000-0000FF030000}"/>
    <cellStyle name="_2000하도급(세진)_3_구시중기기초_적성우회보고서 (version 1)_오마풍양단산_오마풍양_복사본 오마풍양단산" xfId="1052" xr:uid="{00000000-0005-0000-0000-000000040000}"/>
    <cellStyle name="_2000하도급(세진)_3_구시중기기초_적성우회보고서 (version 1)_오마풍양단산_오마풍양_복사본 오마풍양단산_오마풍양단산" xfId="1053" xr:uid="{00000000-0005-0000-0000-000001040000}"/>
    <cellStyle name="_2000하도급(세진)_3_구시중기기초_적성우회보고서 (version 1)_오마풍양단산_오마풍양_오마풍양단산" xfId="1054" xr:uid="{00000000-0005-0000-0000-000002040000}"/>
    <cellStyle name="_2000하도급(세진)_3_구시중기기초_적성우회보고서 (version 1)_오마풍양단산_오마풍양_오마풍양일위" xfId="1055" xr:uid="{00000000-0005-0000-0000-000003040000}"/>
    <cellStyle name="_2000하도급(세진)_3_구시중기기초_적성우회보고서 (version 1)_오마풍양단산_오마풍양단산" xfId="1056" xr:uid="{00000000-0005-0000-0000-000004040000}"/>
    <cellStyle name="_2000하도급(세진)_3_구시중기기초_적성우회보고서 (version 1)_오마풍양단산_장동교단산" xfId="1057" xr:uid="{00000000-0005-0000-0000-000005040000}"/>
    <cellStyle name="_2000하도급(세진)_3_구시중기기초_적성우회보고서 (version 1)_오마풍양일위" xfId="1058" xr:uid="{00000000-0005-0000-0000-000006040000}"/>
    <cellStyle name="_2000하도급(세진)_3_구시중기기초_점암도로일위" xfId="1059" xr:uid="{00000000-0005-0000-0000-000007040000}"/>
    <cellStyle name="_2000하도급(세진)_3_구시중기기초_점암도로일위_오마풍양" xfId="1060" xr:uid="{00000000-0005-0000-0000-000008040000}"/>
    <cellStyle name="_2000하도급(세진)_3_구시중기기초_점암도로일위_오마풍양_1" xfId="1061" xr:uid="{00000000-0005-0000-0000-000009040000}"/>
    <cellStyle name="_2000하도급(세진)_3_구시중기기초_점암도로일위_오마풍양_1_단산" xfId="1062" xr:uid="{00000000-0005-0000-0000-00000A040000}"/>
    <cellStyle name="_2000하도급(세진)_3_구시중기기초_점암도로일위_오마풍양_1_복사본 오마풍양단산" xfId="1063" xr:uid="{00000000-0005-0000-0000-00000B040000}"/>
    <cellStyle name="_2000하도급(세진)_3_구시중기기초_점암도로일위_오마풍양_1_복사본 오마풍양단산_오마풍양단산" xfId="1064" xr:uid="{00000000-0005-0000-0000-00000C040000}"/>
    <cellStyle name="_2000하도급(세진)_3_구시중기기초_점암도로일위_오마풍양_1_오마풍양단산" xfId="1065" xr:uid="{00000000-0005-0000-0000-00000D040000}"/>
    <cellStyle name="_2000하도급(세진)_3_구시중기기초_점암도로일위_오마풍양_1_오마풍양일위" xfId="1066" xr:uid="{00000000-0005-0000-0000-00000E040000}"/>
    <cellStyle name="_2000하도급(세진)_3_구시중기기초_점암도로일위_오마풍양_오마풍양" xfId="1067" xr:uid="{00000000-0005-0000-0000-00000F040000}"/>
    <cellStyle name="_2000하도급(세진)_3_구시중기기초_점암도로일위_오마풍양_오마풍양_단산" xfId="1068" xr:uid="{00000000-0005-0000-0000-000010040000}"/>
    <cellStyle name="_2000하도급(세진)_3_구시중기기초_점암도로일위_오마풍양_오마풍양_복사본 오마풍양단산" xfId="1069" xr:uid="{00000000-0005-0000-0000-000011040000}"/>
    <cellStyle name="_2000하도급(세진)_3_구시중기기초_점암도로일위_오마풍양_오마풍양_복사본 오마풍양단산_오마풍양단산" xfId="1070" xr:uid="{00000000-0005-0000-0000-000012040000}"/>
    <cellStyle name="_2000하도급(세진)_3_구시중기기초_점암도로일위_오마풍양_오마풍양_오마풍양단산" xfId="1071" xr:uid="{00000000-0005-0000-0000-000013040000}"/>
    <cellStyle name="_2000하도급(세진)_3_구시중기기초_점암도로일위_오마풍양_오마풍양_오마풍양일위" xfId="1072" xr:uid="{00000000-0005-0000-0000-000014040000}"/>
    <cellStyle name="_2000하도급(세진)_3_구시중기기초_점암도로일위_오마풍양_오마풍양단산" xfId="1073" xr:uid="{00000000-0005-0000-0000-000015040000}"/>
    <cellStyle name="_2000하도급(세진)_3_구시중기기초_점암도로일위_오마풍양_장동교단산" xfId="1074" xr:uid="{00000000-0005-0000-0000-000016040000}"/>
    <cellStyle name="_2000하도급(세진)_3_구시중기기초_점암도로일위_오마풍양단산" xfId="1075" xr:uid="{00000000-0005-0000-0000-000017040000}"/>
    <cellStyle name="_2000하도급(세진)_3_구시중기기초_점암도로일위_장동교단산" xfId="1076" xr:uid="{00000000-0005-0000-0000-000018040000}"/>
    <cellStyle name="_2000하도급(세진)_3_구시중기기초_점암도로일위_점암도로보고서" xfId="1077" xr:uid="{00000000-0005-0000-0000-000019040000}"/>
    <cellStyle name="_2000하도급(세진)_3_오마풍양" xfId="1078" xr:uid="{00000000-0005-0000-0000-00001A040000}"/>
    <cellStyle name="_2000하도급(세진)_3_오마풍양_1" xfId="1079" xr:uid="{00000000-0005-0000-0000-00001B040000}"/>
    <cellStyle name="_2000하도급(세진)_3_오마풍양_1_단산" xfId="1080" xr:uid="{00000000-0005-0000-0000-00001C040000}"/>
    <cellStyle name="_2000하도급(세진)_3_오마풍양_1_복사본 오마풍양단산" xfId="1081" xr:uid="{00000000-0005-0000-0000-00001D040000}"/>
    <cellStyle name="_2000하도급(세진)_3_오마풍양_1_복사본 오마풍양단산_오마풍양단산" xfId="1082" xr:uid="{00000000-0005-0000-0000-00001E040000}"/>
    <cellStyle name="_2000하도급(세진)_3_오마풍양_1_오마풍양단산" xfId="1083" xr:uid="{00000000-0005-0000-0000-00001F040000}"/>
    <cellStyle name="_2000하도급(세진)_3_오마풍양_1_오마풍양일위" xfId="1084" xr:uid="{00000000-0005-0000-0000-000020040000}"/>
    <cellStyle name="_2000하도급(세진)_3_오마풍양_오마풍양" xfId="1085" xr:uid="{00000000-0005-0000-0000-000021040000}"/>
    <cellStyle name="_2000하도급(세진)_3_오마풍양_오마풍양_단산" xfId="1086" xr:uid="{00000000-0005-0000-0000-000022040000}"/>
    <cellStyle name="_2000하도급(세진)_3_오마풍양_오마풍양_복사본 오마풍양단산" xfId="1087" xr:uid="{00000000-0005-0000-0000-000023040000}"/>
    <cellStyle name="_2000하도급(세진)_3_오마풍양_오마풍양_복사본 오마풍양단산_오마풍양단산" xfId="1088" xr:uid="{00000000-0005-0000-0000-000024040000}"/>
    <cellStyle name="_2000하도급(세진)_3_오마풍양_오마풍양_오마풍양단산" xfId="1089" xr:uid="{00000000-0005-0000-0000-000025040000}"/>
    <cellStyle name="_2000하도급(세진)_3_오마풍양_오마풍양_오마풍양일위" xfId="1090" xr:uid="{00000000-0005-0000-0000-000026040000}"/>
    <cellStyle name="_2000하도급(세진)_3_오마풍양_오마풍양단산" xfId="1091" xr:uid="{00000000-0005-0000-0000-000027040000}"/>
    <cellStyle name="_2000하도급(세진)_3_오마풍양_장동교단산" xfId="1092" xr:uid="{00000000-0005-0000-0000-000028040000}"/>
    <cellStyle name="_2000하도급(세진)_3_오마풍양단산" xfId="1093" xr:uid="{00000000-0005-0000-0000-000029040000}"/>
    <cellStyle name="_2000하도급(세진)_3_운대간지" xfId="1094" xr:uid="{00000000-0005-0000-0000-00002A040000}"/>
    <cellStyle name="_2000하도급(세진)_3_운대간지_농업기술센타일위" xfId="1095" xr:uid="{00000000-0005-0000-0000-00002B040000}"/>
    <cellStyle name="_2000하도급(세진)_3_운대간지_농업기술센타일위_장동교단산" xfId="1096" xr:uid="{00000000-0005-0000-0000-00002C040000}"/>
    <cellStyle name="_2000하도급(세진)_3_운대간지_단산" xfId="1097" xr:uid="{00000000-0005-0000-0000-00002D040000}"/>
    <cellStyle name="_2000하도급(세진)_3_운대간지_복사본 오마풍양단산" xfId="1098" xr:uid="{00000000-0005-0000-0000-00002E040000}"/>
    <cellStyle name="_2000하도급(세진)_3_운대간지_복사본 오마풍양단산_오마풍양단산" xfId="1099" xr:uid="{00000000-0005-0000-0000-00002F040000}"/>
    <cellStyle name="_2000하도급(세진)_3_운대간지_오마풍양단산" xfId="1100" xr:uid="{00000000-0005-0000-0000-000030040000}"/>
    <cellStyle name="_2000하도급(세진)_3_운대간지_오마풍양단산_오마풍양" xfId="1101" xr:uid="{00000000-0005-0000-0000-000031040000}"/>
    <cellStyle name="_2000하도급(세진)_3_운대간지_오마풍양단산_오마풍양_단산" xfId="1102" xr:uid="{00000000-0005-0000-0000-000032040000}"/>
    <cellStyle name="_2000하도급(세진)_3_운대간지_오마풍양단산_오마풍양_복사본 오마풍양단산" xfId="1103" xr:uid="{00000000-0005-0000-0000-000033040000}"/>
    <cellStyle name="_2000하도급(세진)_3_운대간지_오마풍양단산_오마풍양_복사본 오마풍양단산_오마풍양단산" xfId="1104" xr:uid="{00000000-0005-0000-0000-000034040000}"/>
    <cellStyle name="_2000하도급(세진)_3_운대간지_오마풍양단산_오마풍양_오마풍양단산" xfId="1105" xr:uid="{00000000-0005-0000-0000-000035040000}"/>
    <cellStyle name="_2000하도급(세진)_3_운대간지_오마풍양단산_오마풍양_오마풍양일위" xfId="1106" xr:uid="{00000000-0005-0000-0000-000036040000}"/>
    <cellStyle name="_2000하도급(세진)_3_운대간지_오마풍양단산_오마풍양단산" xfId="1107" xr:uid="{00000000-0005-0000-0000-000037040000}"/>
    <cellStyle name="_2000하도급(세진)_3_운대간지_오마풍양단산_장동교단산" xfId="1108" xr:uid="{00000000-0005-0000-0000-000038040000}"/>
    <cellStyle name="_2000하도급(세진)_3_운대간지_오마풍양일위" xfId="1109" xr:uid="{00000000-0005-0000-0000-000039040000}"/>
    <cellStyle name="_2000하도급(세진)_3_장동교단산" xfId="1110" xr:uid="{00000000-0005-0000-0000-00003A040000}"/>
    <cellStyle name="_2000하도급(세진)_3_적성우회도로단가산출" xfId="1111" xr:uid="{00000000-0005-0000-0000-00003B040000}"/>
    <cellStyle name="_2000하도급(세진)_3_적성우회도로단가산출_농업기술센타일위" xfId="1112" xr:uid="{00000000-0005-0000-0000-00003C040000}"/>
    <cellStyle name="_2000하도급(세진)_3_적성우회도로단가산출_농업기술센타일위_장동교단산" xfId="1113" xr:uid="{00000000-0005-0000-0000-00003D040000}"/>
    <cellStyle name="_2000하도급(세진)_3_적성우회도로단가산출_단산" xfId="1114" xr:uid="{00000000-0005-0000-0000-00003E040000}"/>
    <cellStyle name="_2000하도급(세진)_3_적성우회도로단가산출_복사본 오마풍양단산" xfId="1115" xr:uid="{00000000-0005-0000-0000-00003F040000}"/>
    <cellStyle name="_2000하도급(세진)_3_적성우회도로단가산출_복사본 오마풍양단산_오마풍양단산" xfId="1116" xr:uid="{00000000-0005-0000-0000-000040040000}"/>
    <cellStyle name="_2000하도급(세진)_3_적성우회도로단가산출_오마풍양단산" xfId="1117" xr:uid="{00000000-0005-0000-0000-000041040000}"/>
    <cellStyle name="_2000하도급(세진)_3_적성우회도로단가산출_오마풍양단산_오마풍양" xfId="1118" xr:uid="{00000000-0005-0000-0000-000042040000}"/>
    <cellStyle name="_2000하도급(세진)_3_적성우회도로단가산출_오마풍양단산_오마풍양_단산" xfId="1119" xr:uid="{00000000-0005-0000-0000-000043040000}"/>
    <cellStyle name="_2000하도급(세진)_3_적성우회도로단가산출_오마풍양단산_오마풍양_복사본 오마풍양단산" xfId="1120" xr:uid="{00000000-0005-0000-0000-000044040000}"/>
    <cellStyle name="_2000하도급(세진)_3_적성우회도로단가산출_오마풍양단산_오마풍양_복사본 오마풍양단산_오마풍양단산" xfId="1121" xr:uid="{00000000-0005-0000-0000-000045040000}"/>
    <cellStyle name="_2000하도급(세진)_3_적성우회도로단가산출_오마풍양단산_오마풍양_오마풍양단산" xfId="1122" xr:uid="{00000000-0005-0000-0000-000046040000}"/>
    <cellStyle name="_2000하도급(세진)_3_적성우회도로단가산출_오마풍양단산_오마풍양_오마풍양일위" xfId="1123" xr:uid="{00000000-0005-0000-0000-000047040000}"/>
    <cellStyle name="_2000하도급(세진)_3_적성우회도로단가산출_오마풍양단산_오마풍양단산" xfId="1124" xr:uid="{00000000-0005-0000-0000-000048040000}"/>
    <cellStyle name="_2000하도급(세진)_3_적성우회도로단가산출_오마풍양단산_장동교단산" xfId="1125" xr:uid="{00000000-0005-0000-0000-000049040000}"/>
    <cellStyle name="_2000하도급(세진)_3_적성우회도로단가산출_오마풍양일위" xfId="1126" xr:uid="{00000000-0005-0000-0000-00004A040000}"/>
    <cellStyle name="_2000하도급(세진)_3_적성우회보고서 (version 1)" xfId="1127" xr:uid="{00000000-0005-0000-0000-00004B040000}"/>
    <cellStyle name="_2000하도급(세진)_3_적성우회보고서 (version 1)_농업기술센타일위" xfId="1128" xr:uid="{00000000-0005-0000-0000-00004C040000}"/>
    <cellStyle name="_2000하도급(세진)_3_적성우회보고서 (version 1)_농업기술센타일위_장동교단산" xfId="1129" xr:uid="{00000000-0005-0000-0000-00004D040000}"/>
    <cellStyle name="_2000하도급(세진)_3_적성우회보고서 (version 1)_단산" xfId="1130" xr:uid="{00000000-0005-0000-0000-00004E040000}"/>
    <cellStyle name="_2000하도급(세진)_3_적성우회보고서 (version 1)_복사본 오마풍양단산" xfId="1131" xr:uid="{00000000-0005-0000-0000-00004F040000}"/>
    <cellStyle name="_2000하도급(세진)_3_적성우회보고서 (version 1)_복사본 오마풍양단산_오마풍양단산" xfId="1132" xr:uid="{00000000-0005-0000-0000-000050040000}"/>
    <cellStyle name="_2000하도급(세진)_3_적성우회보고서 (version 1)_오마풍양단산" xfId="1133" xr:uid="{00000000-0005-0000-0000-000051040000}"/>
    <cellStyle name="_2000하도급(세진)_3_적성우회보고서 (version 1)_오마풍양단산_오마풍양" xfId="1134" xr:uid="{00000000-0005-0000-0000-000052040000}"/>
    <cellStyle name="_2000하도급(세진)_3_적성우회보고서 (version 1)_오마풍양단산_오마풍양_단산" xfId="1135" xr:uid="{00000000-0005-0000-0000-000053040000}"/>
    <cellStyle name="_2000하도급(세진)_3_적성우회보고서 (version 1)_오마풍양단산_오마풍양_복사본 오마풍양단산" xfId="1136" xr:uid="{00000000-0005-0000-0000-000054040000}"/>
    <cellStyle name="_2000하도급(세진)_3_적성우회보고서 (version 1)_오마풍양단산_오마풍양_복사본 오마풍양단산_오마풍양단산" xfId="1137" xr:uid="{00000000-0005-0000-0000-000055040000}"/>
    <cellStyle name="_2000하도급(세진)_3_적성우회보고서 (version 1)_오마풍양단산_오마풍양_오마풍양단산" xfId="1138" xr:uid="{00000000-0005-0000-0000-000056040000}"/>
    <cellStyle name="_2000하도급(세진)_3_적성우회보고서 (version 1)_오마풍양단산_오마풍양_오마풍양일위" xfId="1139" xr:uid="{00000000-0005-0000-0000-000057040000}"/>
    <cellStyle name="_2000하도급(세진)_3_적성우회보고서 (version 1)_오마풍양단산_오마풍양단산" xfId="1140" xr:uid="{00000000-0005-0000-0000-000058040000}"/>
    <cellStyle name="_2000하도급(세진)_3_적성우회보고서 (version 1)_오마풍양단산_장동교단산" xfId="1141" xr:uid="{00000000-0005-0000-0000-000059040000}"/>
    <cellStyle name="_2000하도급(세진)_3_적성우회보고서 (version 1)_오마풍양일위" xfId="1142" xr:uid="{00000000-0005-0000-0000-00005A040000}"/>
    <cellStyle name="_2000하도급(세진)_3_점암도로보고서" xfId="1143" xr:uid="{00000000-0005-0000-0000-00005B040000}"/>
    <cellStyle name="_2000하도급(세진)_3_점암도로보고서_농업기술센타일위" xfId="1144" xr:uid="{00000000-0005-0000-0000-00005C040000}"/>
    <cellStyle name="_2000하도급(세진)_3_점암도로보고서_농업기술센타일위_장동교단산" xfId="1145" xr:uid="{00000000-0005-0000-0000-00005D040000}"/>
    <cellStyle name="_2000하도급(세진)_3_점암도로보고서_단산" xfId="1146" xr:uid="{00000000-0005-0000-0000-00005E040000}"/>
    <cellStyle name="_2000하도급(세진)_3_점암도로보고서_복사본 오마풍양단산" xfId="1147" xr:uid="{00000000-0005-0000-0000-00005F040000}"/>
    <cellStyle name="_2000하도급(세진)_3_점암도로보고서_복사본 오마풍양단산_오마풍양단산" xfId="1148" xr:uid="{00000000-0005-0000-0000-000060040000}"/>
    <cellStyle name="_2000하도급(세진)_3_점암도로보고서_오마풍양단산" xfId="1149" xr:uid="{00000000-0005-0000-0000-000061040000}"/>
    <cellStyle name="_2000하도급(세진)_3_점암도로보고서_오마풍양단산_오마풍양" xfId="1150" xr:uid="{00000000-0005-0000-0000-000062040000}"/>
    <cellStyle name="_2000하도급(세진)_3_점암도로보고서_오마풍양단산_오마풍양_단산" xfId="1151" xr:uid="{00000000-0005-0000-0000-000063040000}"/>
    <cellStyle name="_2000하도급(세진)_3_점암도로보고서_오마풍양단산_오마풍양_복사본 오마풍양단산" xfId="1152" xr:uid="{00000000-0005-0000-0000-000064040000}"/>
    <cellStyle name="_2000하도급(세진)_3_점암도로보고서_오마풍양단산_오마풍양_복사본 오마풍양단산_오마풍양단산" xfId="1153" xr:uid="{00000000-0005-0000-0000-000065040000}"/>
    <cellStyle name="_2000하도급(세진)_3_점암도로보고서_오마풍양단산_오마풍양_오마풍양단산" xfId="1154" xr:uid="{00000000-0005-0000-0000-000066040000}"/>
    <cellStyle name="_2000하도급(세진)_3_점암도로보고서_오마풍양단산_오마풍양_오마풍양일위" xfId="1155" xr:uid="{00000000-0005-0000-0000-000067040000}"/>
    <cellStyle name="_2000하도급(세진)_3_점암도로보고서_오마풍양단산_오마풍양단산" xfId="1156" xr:uid="{00000000-0005-0000-0000-000068040000}"/>
    <cellStyle name="_2000하도급(세진)_3_점암도로보고서_오마풍양단산_장동교단산" xfId="1157" xr:uid="{00000000-0005-0000-0000-000069040000}"/>
    <cellStyle name="_2000하도급(세진)_3_점암도로보고서_오마풍양일위" xfId="1158" xr:uid="{00000000-0005-0000-0000-00006A040000}"/>
    <cellStyle name="_2000하도급(세진)_3_하천한재보고서" xfId="1159" xr:uid="{00000000-0005-0000-0000-00006B040000}"/>
    <cellStyle name="_2000하도급(세진)_3_하천한재보고서_농업기술센타일위" xfId="1160" xr:uid="{00000000-0005-0000-0000-00006C040000}"/>
    <cellStyle name="_2000하도급(세진)_3_하천한재보고서_농업기술센타일위_장동교단산" xfId="1161" xr:uid="{00000000-0005-0000-0000-00006D040000}"/>
    <cellStyle name="_2000하도급(세진)_3_하천한재보고서_단산" xfId="1162" xr:uid="{00000000-0005-0000-0000-00006E040000}"/>
    <cellStyle name="_2000하도급(세진)_3_하천한재보고서_복사본 오마풍양단산" xfId="1163" xr:uid="{00000000-0005-0000-0000-00006F040000}"/>
    <cellStyle name="_2000하도급(세진)_3_하천한재보고서_복사본 오마풍양단산_오마풍양단산" xfId="1164" xr:uid="{00000000-0005-0000-0000-000070040000}"/>
    <cellStyle name="_2000하도급(세진)_3_하천한재보고서_오마풍양단산" xfId="1165" xr:uid="{00000000-0005-0000-0000-000071040000}"/>
    <cellStyle name="_2000하도급(세진)_3_하천한재보고서_오마풍양단산_오마풍양" xfId="1166" xr:uid="{00000000-0005-0000-0000-000072040000}"/>
    <cellStyle name="_2000하도급(세진)_3_하천한재보고서_오마풍양단산_오마풍양_단산" xfId="1167" xr:uid="{00000000-0005-0000-0000-000073040000}"/>
    <cellStyle name="_2000하도급(세진)_3_하천한재보고서_오마풍양단산_오마풍양_복사본 오마풍양단산" xfId="1168" xr:uid="{00000000-0005-0000-0000-000074040000}"/>
    <cellStyle name="_2000하도급(세진)_3_하천한재보고서_오마풍양단산_오마풍양_복사본 오마풍양단산_오마풍양단산" xfId="1169" xr:uid="{00000000-0005-0000-0000-000075040000}"/>
    <cellStyle name="_2000하도급(세진)_3_하천한재보고서_오마풍양단산_오마풍양_오마풍양단산" xfId="1170" xr:uid="{00000000-0005-0000-0000-000076040000}"/>
    <cellStyle name="_2000하도급(세진)_3_하천한재보고서_오마풍양단산_오마풍양_오마풍양일위" xfId="1171" xr:uid="{00000000-0005-0000-0000-000077040000}"/>
    <cellStyle name="_2000하도급(세진)_3_하천한재보고서_오마풍양단산_오마풍양단산" xfId="1172" xr:uid="{00000000-0005-0000-0000-000078040000}"/>
    <cellStyle name="_2000하도급(세진)_3_하천한재보고서_오마풍양단산_장동교단산" xfId="1173" xr:uid="{00000000-0005-0000-0000-000079040000}"/>
    <cellStyle name="_2000하도급(세진)_3_하천한재보고서_오마풍양일위" xfId="1174" xr:uid="{00000000-0005-0000-0000-00007A040000}"/>
    <cellStyle name="_2001손익" xfId="1175" xr:uid="{00000000-0005-0000-0000-00007B040000}"/>
    <cellStyle name="_2001장비" xfId="1176" xr:uid="{00000000-0005-0000-0000-00007C040000}"/>
    <cellStyle name="_2002.포장공사산출기준" xfId="1177" xr:uid="{00000000-0005-0000-0000-00007D040000}"/>
    <cellStyle name="_200208(8월수정완료-1)최종" xfId="1178" xr:uid="{00000000-0005-0000-0000-00007E040000}"/>
    <cellStyle name="_2002년1월물가변동액산출현황" xfId="1179" xr:uid="{00000000-0005-0000-0000-00007F040000}"/>
    <cellStyle name="_2003년10월계약변경보고(동해2)" xfId="1180" xr:uid="{00000000-0005-0000-0000-000080040000}"/>
    <cellStyle name="_2003년공사내역(양식)" xfId="1181" xr:uid="{00000000-0005-0000-0000-000081040000}"/>
    <cellStyle name="_2003실행예산(안)" xfId="1182" xr:uid="{00000000-0005-0000-0000-000082040000}"/>
    <cellStyle name="_2003실행예산(안)_1.0 3-1공구내역서" xfId="1183" xr:uid="{00000000-0005-0000-0000-000083040000}"/>
    <cellStyle name="_2003실행예산(안)_1.0 3-1공구내역서_공정율 계산05년2월분(1일)" xfId="1184" xr:uid="{00000000-0005-0000-0000-000084040000}"/>
    <cellStyle name="_2003실행예산(안)_골재소운반단가" xfId="1185" xr:uid="{00000000-0005-0000-0000-000085040000}"/>
    <cellStyle name="_2003실행예산(안)_포항영일만배후도로건설공사(설계서)" xfId="1186" xr:uid="{00000000-0005-0000-0000-000086040000}"/>
    <cellStyle name="_2004작성양식" xfId="1187" xr:uid="{00000000-0005-0000-0000-000087040000}"/>
    <cellStyle name="_2005년 가로등 시설물 복구공사(송파)" xfId="1188" xr:uid="{00000000-0005-0000-0000-000088040000}"/>
    <cellStyle name="_2005년 가로등(연간단가)원본" xfId="1189" xr:uid="{00000000-0005-0000-0000-000089040000}"/>
    <cellStyle name="_2005년 가로등공사(공통대가)" xfId="1190" xr:uid="{00000000-0005-0000-0000-00008A040000}"/>
    <cellStyle name="_2005년 사업예산" xfId="1191" xr:uid="{00000000-0005-0000-0000-00008B040000}"/>
    <cellStyle name="_2006071656700(바)펌프장신설공사참조내역" xfId="1192" xr:uid="{00000000-0005-0000-0000-00008C040000}"/>
    <cellStyle name="_20공구" xfId="1193" xr:uid="{00000000-0005-0000-0000-00008D040000}"/>
    <cellStyle name="_21 봉림교-교대수량" xfId="1194" xr:uid="{00000000-0005-0000-0000-00008E040000}"/>
    <cellStyle name="_21 봉림교-교대수량_1.토공" xfId="1195" xr:uid="{00000000-0005-0000-0000-00008F040000}"/>
    <cellStyle name="_21 봉림교-교대수량_1.토공_1.토공" xfId="1196" xr:uid="{00000000-0005-0000-0000-000090040000}"/>
    <cellStyle name="_21 봉림교-교대수량_1-2토공(관로)" xfId="1197" xr:uid="{00000000-0005-0000-0000-000091040000}"/>
    <cellStyle name="_21 봉림교-교대수량_1-2토공(관로)_1.토공" xfId="1198" xr:uid="{00000000-0005-0000-0000-000092040000}"/>
    <cellStyle name="_21 봉림교-교대수량_4-1.부대공(공공하수처리시설)" xfId="1199" xr:uid="{00000000-0005-0000-0000-000093040000}"/>
    <cellStyle name="_21 봉림교-교대수량_4-1.부대공(공공하수처리시설)_1.토공" xfId="1200" xr:uid="{00000000-0005-0000-0000-000094040000}"/>
    <cellStyle name="_2-4.상반기실적부문별요약" xfId="1201" xr:uid="{00000000-0005-0000-0000-000095040000}"/>
    <cellStyle name="_2-4.상반기실적부문별요약(표지및목차포함)" xfId="1202" xr:uid="{00000000-0005-0000-0000-000096040000}"/>
    <cellStyle name="_2-4.상반기실적부문별요약(표지및목차포함)_1" xfId="1203" xr:uid="{00000000-0005-0000-0000-000097040000}"/>
    <cellStyle name="_2-4.상반기실적부문별요약_1" xfId="1204" xr:uid="{00000000-0005-0000-0000-000098040000}"/>
    <cellStyle name="_28공구" xfId="1205" xr:uid="{00000000-0005-0000-0000-000099040000}"/>
    <cellStyle name="_2CCB8C33510102" xfId="1206" xr:uid="{00000000-0005-0000-0000-00009A040000}"/>
    <cellStyle name="_2CCB8C33510102_1" xfId="1207" xr:uid="{00000000-0005-0000-0000-00009B040000}"/>
    <cellStyle name="_2CCB8C33510102_2CCB8C33510102" xfId="1208" xr:uid="{00000000-0005-0000-0000-00009C040000}"/>
    <cellStyle name="_2CCB8C33510102_공사비비교표(생산) " xfId="1209" xr:uid="{00000000-0005-0000-0000-00009D040000}"/>
    <cellStyle name="_2CCB8C33510102_공사비비교표(생산) _1공종 이분위진동제어발파(정밀)" xfId="1210" xr:uid="{00000000-0005-0000-0000-00009E040000}"/>
    <cellStyle name="_2CCB8C33510102_공사비비교표(생산) _1공종 이분위진동제어발파(정밀)_1공종 발파암 소할" xfId="1211" xr:uid="{00000000-0005-0000-0000-00009F040000}"/>
    <cellStyle name="_2CCB8C33510102_공사비비교표(생산) _1공종 이분위진동제어발파(정밀)_1공종 이분위진동제어발파(정밀)" xfId="1212" xr:uid="{00000000-0005-0000-0000-0000A0040000}"/>
    <cellStyle name="_2CCB8C33510102_공사비비교표(생산) _단산" xfId="1213" xr:uid="{00000000-0005-0000-0000-0000A1040000}"/>
    <cellStyle name="_2CCB8C33510102_공사비비교표(생산) _단산_1공종 발파암 소할" xfId="1214" xr:uid="{00000000-0005-0000-0000-0000A2040000}"/>
    <cellStyle name="_2CCB8C33510102_공사비비교표(생산) _단산_1공종 이분위진동제어발파(정밀)" xfId="1215" xr:uid="{00000000-0005-0000-0000-0000A3040000}"/>
    <cellStyle name="_2CCB8C33510102_도급내역서(1차변경)1210" xfId="1216" xr:uid="{00000000-0005-0000-0000-0000A4040000}"/>
    <cellStyle name="_2CCB8C33510102_도급내역서(1차변경)1210_2CCB8C33510102" xfId="1217" xr:uid="{00000000-0005-0000-0000-0000A5040000}"/>
    <cellStyle name="_2CCB8C33510102_도급내역서(1차변경)1210_공사비비교표(생산) " xfId="1218" xr:uid="{00000000-0005-0000-0000-0000A6040000}"/>
    <cellStyle name="_2CCB8C33510102_도급내역서(1차변경)1210_공사비비교표(생산) _1공종 이분위진동제어발파(정밀)" xfId="1219" xr:uid="{00000000-0005-0000-0000-0000A7040000}"/>
    <cellStyle name="_2CCB8C33510102_도급내역서(1차변경)1210_공사비비교표(생산) _1공종 이분위진동제어발파(정밀)_1공종 발파암 소할" xfId="1220" xr:uid="{00000000-0005-0000-0000-0000A8040000}"/>
    <cellStyle name="_2CCB8C33510102_도급내역서(1차변경)1210_공사비비교표(생산) _1공종 이분위진동제어발파(정밀)_1공종 이분위진동제어발파(정밀)" xfId="1221" xr:uid="{00000000-0005-0000-0000-0000A9040000}"/>
    <cellStyle name="_2CCB8C33510102_도급내역서(1차변경)1210_공사비비교표(생산) _단산" xfId="1222" xr:uid="{00000000-0005-0000-0000-0000AA040000}"/>
    <cellStyle name="_2CCB8C33510102_도급내역서(1차변경)1210_공사비비교표(생산) _단산_1공종 발파암 소할" xfId="1223" xr:uid="{00000000-0005-0000-0000-0000AB040000}"/>
    <cellStyle name="_2CCB8C33510102_도급내역서(1차변경)1210_공사비비교표(생산) _단산_1공종 이분위진동제어발파(정밀)" xfId="1224" xr:uid="{00000000-0005-0000-0000-0000AC040000}"/>
    <cellStyle name="_2공구" xfId="1225" xr:uid="{00000000-0005-0000-0000-0000AD040000}"/>
    <cellStyle name="_2배수공" xfId="1226" xr:uid="{00000000-0005-0000-0000-0000AE040000}"/>
    <cellStyle name="_2배수공자재(최종)-2차" xfId="1227" xr:uid="{00000000-0005-0000-0000-0000AF040000}"/>
    <cellStyle name="_2배수공토공(최종)-2차" xfId="1228" xr:uid="{00000000-0005-0000-0000-0000B0040000}"/>
    <cellStyle name="_2열연예산_UT_양식" xfId="1229" xr:uid="{00000000-0005-0000-0000-0000B1040000}"/>
    <cellStyle name="_2월CF회의자료" xfId="1230" xr:uid="{00000000-0005-0000-0000-0000B2040000}"/>
    <cellStyle name="_2차공사 실행(안)" xfId="1231" xr:uid="{00000000-0005-0000-0000-0000B3040000}"/>
    <cellStyle name="_3.0 침출수차수시설" xfId="1232" xr:uid="{00000000-0005-0000-0000-0000B4040000}"/>
    <cellStyle name="_3.01_PRS_추진부" xfId="1233" xr:uid="{00000000-0005-0000-0000-0000B5040000}"/>
    <cellStyle name="_3.02_PRS_추진판" xfId="1234" xr:uid="{00000000-0005-0000-0000-0000B6040000}"/>
    <cellStyle name="_3.1 3-1매립장차수공" xfId="1235" xr:uid="{00000000-0005-0000-0000-0000B7040000}"/>
    <cellStyle name="_3.2 압송관로토공" xfId="1236" xr:uid="{00000000-0005-0000-0000-0000B8040000}"/>
    <cellStyle name="_3.구조물공" xfId="1237" xr:uid="{00000000-0005-0000-0000-0000B9040000}"/>
    <cellStyle name="_3.부대시설공" xfId="1238" xr:uid="{00000000-0005-0000-0000-0000BA040000}"/>
    <cellStyle name="_3.오수공" xfId="1239" xr:uid="{00000000-0005-0000-0000-0000BB040000}"/>
    <cellStyle name="_3.오수공사" xfId="1240" xr:uid="{00000000-0005-0000-0000-0000BC040000}"/>
    <cellStyle name="_3-1공구" xfId="1241" xr:uid="{00000000-0005-0000-0000-0000BD040000}"/>
    <cellStyle name="_3-2공구" xfId="1242" xr:uid="{00000000-0005-0000-0000-0000BE040000}"/>
    <cellStyle name="_333" xfId="1243" xr:uid="{00000000-0005-0000-0000-0000BF040000}"/>
    <cellStyle name="_3공구" xfId="1244" xr:uid="{00000000-0005-0000-0000-0000C0040000}"/>
    <cellStyle name="_4.0 침출수및지하수집배수공" xfId="1245" xr:uid="{00000000-0005-0000-0000-0000C1040000}"/>
    <cellStyle name="_4.1 3-1집배수시설" xfId="1246" xr:uid="{00000000-0005-0000-0000-0000C2040000}"/>
    <cellStyle name="_4.가시설공" xfId="1247" xr:uid="{00000000-0005-0000-0000-0000C3040000}"/>
    <cellStyle name="_4.포장공사" xfId="1248" xr:uid="{00000000-0005-0000-0000-0000C4040000}"/>
    <cellStyle name="_4공구" xfId="1249" xr:uid="{00000000-0005-0000-0000-0000C5040000}"/>
    <cellStyle name="_4단지내역및수량산출서" xfId="1250" xr:uid="{00000000-0005-0000-0000-0000C6040000}"/>
    <cellStyle name="_5.0 부대공(송산 2리)" xfId="1251" xr:uid="{00000000-0005-0000-0000-0000C7040000}"/>
    <cellStyle name="_5.조경공" xfId="1252" xr:uid="{00000000-0005-0000-0000-0000C8040000}"/>
    <cellStyle name="_6.03 노면표시1" xfId="1253" xr:uid="{00000000-0005-0000-0000-0000C9040000}"/>
    <cellStyle name="_6.03 노면표시1_1.토공" xfId="1254" xr:uid="{00000000-0005-0000-0000-0000CA040000}"/>
    <cellStyle name="_6.03 노면표시1_1.토공_1.토공" xfId="1255" xr:uid="{00000000-0005-0000-0000-0000CB040000}"/>
    <cellStyle name="_6.03 노면표시1_1-2토공(관로)" xfId="1256" xr:uid="{00000000-0005-0000-0000-0000CC040000}"/>
    <cellStyle name="_6.03 노면표시1_1-2토공(관로)_1.토공" xfId="1257" xr:uid="{00000000-0005-0000-0000-0000CD040000}"/>
    <cellStyle name="_6.03 노면표시1_4-1.부대공(공공하수처리시설)" xfId="1258" xr:uid="{00000000-0005-0000-0000-0000CE040000}"/>
    <cellStyle name="_6.03 노면표시1_4-1.부대공(공공하수처리시설)_1.토공" xfId="1259" xr:uid="{00000000-0005-0000-0000-0000CF040000}"/>
    <cellStyle name="_6월검토(서울외곽)-2004712" xfId="1260" xr:uid="{00000000-0005-0000-0000-0000D0040000}"/>
    <cellStyle name="_7공구" xfId="1261" xr:uid="{00000000-0005-0000-0000-0000D1040000}"/>
    <cellStyle name="_88설계서(실행)" xfId="1262" xr:uid="{00000000-0005-0000-0000-0000D2040000}"/>
    <cellStyle name="_88설계서(실행)_(05-03-07)골재운반" xfId="1263" xr:uid="{00000000-0005-0000-0000-0000D3040000}"/>
    <cellStyle name="_88설계서(실행)_8공구(부산울산)실행" xfId="1264" xr:uid="{00000000-0005-0000-0000-0000D4040000}"/>
    <cellStyle name="_88설계서(실행)_8공구(부산울산)실행_(05-03-07)골재운반" xfId="1265" xr:uid="{00000000-0005-0000-0000-0000D5040000}"/>
    <cellStyle name="_88설계서(실행)_8공구(부산울산)실행_고양관광문화단지(직영부대공)" xfId="1266" xr:uid="{00000000-0005-0000-0000-0000D6040000}"/>
    <cellStyle name="_88설계서(실행)_8공구(부산울산)실행_덕산연계조절" xfId="1267" xr:uid="{00000000-0005-0000-0000-0000D7040000}"/>
    <cellStyle name="_88설계서(실행)_8공구(부산울산)실행_매출검토(2004.09)" xfId="1268" xr:uid="{00000000-0005-0000-0000-0000D8040000}"/>
    <cellStyle name="_88설계서(실행)_8공구(부산울산)실행_보고자료(200406)" xfId="1269" xr:uid="{00000000-0005-0000-0000-0000D9040000}"/>
    <cellStyle name="_88설계서(실행)_8공구(부산울산)실행_본사송부(20040608)" xfId="1270" xr:uid="{00000000-0005-0000-0000-0000DA040000}"/>
    <cellStyle name="_88설계서(실행)_8공구(부산울산)실행_부산8투찰" xfId="1271" xr:uid="{00000000-0005-0000-0000-0000DB040000}"/>
    <cellStyle name="_88설계서(실행)_8공구(부산울산)실행_부산8투찰_(05-03-07)골재운반" xfId="1272" xr:uid="{00000000-0005-0000-0000-0000DC040000}"/>
    <cellStyle name="_88설계서(실행)_8공구(부산울산)실행_부산8투찰_고양관광문화단지(직영부대공)" xfId="1273" xr:uid="{00000000-0005-0000-0000-0000DD040000}"/>
    <cellStyle name="_88설계서(실행)_8공구(부산울산)실행_부산8투찰_덕산연계조절" xfId="1274" xr:uid="{00000000-0005-0000-0000-0000DE040000}"/>
    <cellStyle name="_88설계서(실행)_8공구(부산울산)실행_부산8투찰_매출검토(2004.09)" xfId="1275" xr:uid="{00000000-0005-0000-0000-0000DF040000}"/>
    <cellStyle name="_88설계서(실행)_8공구(부산울산)실행_부산8투찰_보고자료(200406)" xfId="1276" xr:uid="{00000000-0005-0000-0000-0000E0040000}"/>
    <cellStyle name="_88설계서(실행)_8공구(부산울산)실행_부산8투찰_본사송부(20040608)" xfId="1277" xr:uid="{00000000-0005-0000-0000-0000E1040000}"/>
    <cellStyle name="_88설계서(실행)_8공구(부산울산)실행_부산8투찰_부산8투찰" xfId="1278" xr:uid="{00000000-0005-0000-0000-0000E2040000}"/>
    <cellStyle name="_88설계서(실행)_8공구(부산울산)실행_부산8투찰_부산8투찰_(05-03-07)골재운반" xfId="1279" xr:uid="{00000000-0005-0000-0000-0000E3040000}"/>
    <cellStyle name="_88설계서(실행)_8공구(부산울산)실행_부산8투찰_부산8투찰_고양관광문화단지(직영부대공)" xfId="1280" xr:uid="{00000000-0005-0000-0000-0000E4040000}"/>
    <cellStyle name="_88설계서(실행)_8공구(부산울산)실행_부산8투찰_부산8투찰_덕산연계조절" xfId="1281" xr:uid="{00000000-0005-0000-0000-0000E5040000}"/>
    <cellStyle name="_88설계서(실행)_8공구(부산울산)실행_부산8투찰_부산8투찰_매출검토(2004.09)" xfId="1282" xr:uid="{00000000-0005-0000-0000-0000E6040000}"/>
    <cellStyle name="_88설계서(실행)_8공구(부산울산)실행_부산8투찰_부산8투찰_보고자료(200406)" xfId="1283" xr:uid="{00000000-0005-0000-0000-0000E7040000}"/>
    <cellStyle name="_88설계서(실행)_8공구(부산울산)실행_부산8투찰_부산8투찰_본사송부(20040608)" xfId="1284" xr:uid="{00000000-0005-0000-0000-0000E8040000}"/>
    <cellStyle name="_88설계서(실행)_8공구(부산울산)실행_부산8투찰_부산8투찰_전체예정공정표(8월말까지)_1" xfId="1285" xr:uid="{00000000-0005-0000-0000-0000E9040000}"/>
    <cellStyle name="_88설계서(실행)_8공구(부산울산)실행_부산8투찰_부산8투찰_집계" xfId="1286" xr:uid="{00000000-0005-0000-0000-0000EA040000}"/>
    <cellStyle name="_88설계서(실행)_8공구(부산울산)실행_부산8투찰_전체예정공정표(8월말까지)_1" xfId="1287" xr:uid="{00000000-0005-0000-0000-0000EB040000}"/>
    <cellStyle name="_88설계서(실행)_8공구(부산울산)실행_부산8투찰_집계" xfId="1288" xr:uid="{00000000-0005-0000-0000-0000EC040000}"/>
    <cellStyle name="_88설계서(실행)_8공구(부산울산)실행_전체예정공정표(8월말까지)_1" xfId="1289" xr:uid="{00000000-0005-0000-0000-0000ED040000}"/>
    <cellStyle name="_88설계서(실행)_8공구(부산울산)실행_집계" xfId="1290" xr:uid="{00000000-0005-0000-0000-0000EE040000}"/>
    <cellStyle name="_88설계서(실행)_고양관광문화단지(직영부대공)" xfId="1291" xr:uid="{00000000-0005-0000-0000-0000EF040000}"/>
    <cellStyle name="_88설계서(실행)_낙찰이야" xfId="1292" xr:uid="{00000000-0005-0000-0000-0000F0040000}"/>
    <cellStyle name="_88설계서(실행)_낙찰이야_(05-03-07)골재운반" xfId="1293" xr:uid="{00000000-0005-0000-0000-0000F1040000}"/>
    <cellStyle name="_88설계서(실행)_낙찰이야_고양관광문화단지(직영부대공)" xfId="1294" xr:uid="{00000000-0005-0000-0000-0000F2040000}"/>
    <cellStyle name="_88설계서(실행)_낙찰이야_덕산연계조절" xfId="1295" xr:uid="{00000000-0005-0000-0000-0000F3040000}"/>
    <cellStyle name="_88설계서(실행)_낙찰이야_매출검토(2004.09)" xfId="1296" xr:uid="{00000000-0005-0000-0000-0000F4040000}"/>
    <cellStyle name="_88설계서(실행)_낙찰이야_보고자료(200406)" xfId="1297" xr:uid="{00000000-0005-0000-0000-0000F5040000}"/>
    <cellStyle name="_88설계서(실행)_낙찰이야_본사송부(20040608)" xfId="1298" xr:uid="{00000000-0005-0000-0000-0000F6040000}"/>
    <cellStyle name="_88설계서(실행)_낙찰이야_전체예정공정표(8월말까지)_1" xfId="1299" xr:uid="{00000000-0005-0000-0000-0000F7040000}"/>
    <cellStyle name="_88설계서(실행)_낙찰이야_집계" xfId="1300" xr:uid="{00000000-0005-0000-0000-0000F8040000}"/>
    <cellStyle name="_88설계서(실행)_덕산연계조절" xfId="1301" xr:uid="{00000000-0005-0000-0000-0000F9040000}"/>
    <cellStyle name="_88설계서(실행)_매출검토(2004.09)" xfId="1302" xr:uid="{00000000-0005-0000-0000-0000FA040000}"/>
    <cellStyle name="_88설계서(실행)_보고자료(200406)" xfId="1303" xr:uid="{00000000-0005-0000-0000-0000FB040000}"/>
    <cellStyle name="_88설계서(실행)_본사송부(20040608)" xfId="1304" xr:uid="{00000000-0005-0000-0000-0000FC040000}"/>
    <cellStyle name="_88설계서(실행)_부산4공구투찰" xfId="1305" xr:uid="{00000000-0005-0000-0000-0000FD040000}"/>
    <cellStyle name="_88설계서(실행)_부산4공구투찰_(05-03-07)골재운반" xfId="1306" xr:uid="{00000000-0005-0000-0000-0000FE040000}"/>
    <cellStyle name="_88설계서(실행)_부산4공구투찰_고양관광문화단지(직영부대공)" xfId="1307" xr:uid="{00000000-0005-0000-0000-0000FF040000}"/>
    <cellStyle name="_88설계서(실행)_부산4공구투찰_덕산연계조절" xfId="1308" xr:uid="{00000000-0005-0000-0000-000000050000}"/>
    <cellStyle name="_88설계서(실행)_부산4공구투찰_매출검토(2004.09)" xfId="1309" xr:uid="{00000000-0005-0000-0000-000001050000}"/>
    <cellStyle name="_88설계서(실행)_부산4공구투찰_보고자료(200406)" xfId="1310" xr:uid="{00000000-0005-0000-0000-000002050000}"/>
    <cellStyle name="_88설계서(실행)_부산4공구투찰_본사송부(20040608)" xfId="1311" xr:uid="{00000000-0005-0000-0000-000003050000}"/>
    <cellStyle name="_88설계서(실행)_부산4공구투찰_전체예정공정표(8월말까지)_1" xfId="1312" xr:uid="{00000000-0005-0000-0000-000004050000}"/>
    <cellStyle name="_88설계서(실행)_부산4공구투찰_집계" xfId="1313" xr:uid="{00000000-0005-0000-0000-000005050000}"/>
    <cellStyle name="_88설계서(실행)_부산8투찰" xfId="1314" xr:uid="{00000000-0005-0000-0000-000006050000}"/>
    <cellStyle name="_88설계서(실행)_부산8투찰_(05-03-07)골재운반" xfId="1315" xr:uid="{00000000-0005-0000-0000-000007050000}"/>
    <cellStyle name="_88설계서(실행)_부산8투찰_고양관광문화단지(직영부대공)" xfId="1316" xr:uid="{00000000-0005-0000-0000-000008050000}"/>
    <cellStyle name="_88설계서(실행)_부산8투찰_덕산연계조절" xfId="1317" xr:uid="{00000000-0005-0000-0000-000009050000}"/>
    <cellStyle name="_88설계서(실행)_부산8투찰_매출검토(2004.09)" xfId="1318" xr:uid="{00000000-0005-0000-0000-00000A050000}"/>
    <cellStyle name="_88설계서(실행)_부산8투찰_보고자료(200406)" xfId="1319" xr:uid="{00000000-0005-0000-0000-00000B050000}"/>
    <cellStyle name="_88설계서(실행)_부산8투찰_본사송부(20040608)" xfId="1320" xr:uid="{00000000-0005-0000-0000-00000C050000}"/>
    <cellStyle name="_88설계서(실행)_부산8투찰_전체예정공정표(8월말까지)_1" xfId="1321" xr:uid="{00000000-0005-0000-0000-00000D050000}"/>
    <cellStyle name="_88설계서(실행)_부산8투찰_집계" xfId="1322" xr:uid="{00000000-0005-0000-0000-00000E050000}"/>
    <cellStyle name="_88설계서(실행)_부산-울산" xfId="1323" xr:uid="{00000000-0005-0000-0000-00000F050000}"/>
    <cellStyle name="_88설계서(실행)_부산-울산_(05-03-07)골재운반" xfId="1324" xr:uid="{00000000-0005-0000-0000-000010050000}"/>
    <cellStyle name="_88설계서(실행)_부산-울산_고양관광문화단지(직영부대공)" xfId="1325" xr:uid="{00000000-0005-0000-0000-000011050000}"/>
    <cellStyle name="_88설계서(실행)_설계예산서" xfId="1326" xr:uid="{00000000-0005-0000-0000-000012050000}"/>
    <cellStyle name="_88설계서(실행)_설계예산서_(05-03-07)골재운반" xfId="1327" xr:uid="{00000000-0005-0000-0000-000013050000}"/>
    <cellStyle name="_88설계서(실행)_설계예산서_고양관광문화단지(직영부대공)" xfId="1328" xr:uid="{00000000-0005-0000-0000-000014050000}"/>
    <cellStyle name="_88설계서(실행)_시공계획서" xfId="1329" xr:uid="{00000000-0005-0000-0000-000015050000}"/>
    <cellStyle name="_88설계서(실행)_시공계획서_(05-03-07)골재운반" xfId="1330" xr:uid="{00000000-0005-0000-0000-000016050000}"/>
    <cellStyle name="_88설계서(실행)_시공계획서_고양관광문화단지(직영부대공)" xfId="1331" xr:uid="{00000000-0005-0000-0000-000017050000}"/>
    <cellStyle name="_88설계서(실행)_실행작성0126" xfId="1332" xr:uid="{00000000-0005-0000-0000-000018050000}"/>
    <cellStyle name="_88설계서(실행)_실행작성0126_(05-03-07)골재운반" xfId="1333" xr:uid="{00000000-0005-0000-0000-000019050000}"/>
    <cellStyle name="_88설계서(실행)_실행작성0126_고양관광문화단지(직영부대공)" xfId="1334" xr:uid="{00000000-0005-0000-0000-00001A050000}"/>
    <cellStyle name="_88설계서(실행)_실행작성1214" xfId="1335" xr:uid="{00000000-0005-0000-0000-00001B050000}"/>
    <cellStyle name="_88설계서(실행)_실행작성1214_(05-03-07)골재운반" xfId="1336" xr:uid="{00000000-0005-0000-0000-00001C050000}"/>
    <cellStyle name="_88설계서(실행)_실행작성1214_고양관광문화단지(직영부대공)" xfId="1337" xr:uid="{00000000-0005-0000-0000-00001D050000}"/>
    <cellStyle name="_88설계서(실행)_앗싸부산낙찰" xfId="1338" xr:uid="{00000000-0005-0000-0000-00001E050000}"/>
    <cellStyle name="_88설계서(실행)_앗싸부산낙찰_덕산연계조절" xfId="1339" xr:uid="{00000000-0005-0000-0000-00001F050000}"/>
    <cellStyle name="_88설계서(실행)_앗싸부산낙찰_매출검토(2004.09)" xfId="1340" xr:uid="{00000000-0005-0000-0000-000020050000}"/>
    <cellStyle name="_88설계서(실행)_앗싸부산낙찰_보고자료(200406)" xfId="1341" xr:uid="{00000000-0005-0000-0000-000021050000}"/>
    <cellStyle name="_88설계서(실행)_앗싸부산낙찰_본사송부(20040608)" xfId="1342" xr:uid="{00000000-0005-0000-0000-000022050000}"/>
    <cellStyle name="_88설계서(실행)_앗싸부산낙찰_전체예정공정표(8월말까지)_1" xfId="1343" xr:uid="{00000000-0005-0000-0000-000023050000}"/>
    <cellStyle name="_88설계서(실행)_앗싸부산낙찰_집계" xfId="1344" xr:uid="{00000000-0005-0000-0000-000024050000}"/>
    <cellStyle name="_88설계서(실행)_옥포3공구1017" xfId="1345" xr:uid="{00000000-0005-0000-0000-000025050000}"/>
    <cellStyle name="_88설계서(실행)_옥포3공구1017_(05-03-07)골재운반" xfId="1346" xr:uid="{00000000-0005-0000-0000-000026050000}"/>
    <cellStyle name="_88설계서(실행)_옥포3공구1017_고양관광문화단지(직영부대공)" xfId="1347" xr:uid="{00000000-0005-0000-0000-000027050000}"/>
    <cellStyle name="_88설계서(실행)_옥포3공구1017_덕산연계조절" xfId="1348" xr:uid="{00000000-0005-0000-0000-000028050000}"/>
    <cellStyle name="_88설계서(실행)_옥포3공구1017_매출검토(2004.09)" xfId="1349" xr:uid="{00000000-0005-0000-0000-000029050000}"/>
    <cellStyle name="_88설계서(실행)_옥포3공구1017_보고자료(200406)" xfId="1350" xr:uid="{00000000-0005-0000-0000-00002A050000}"/>
    <cellStyle name="_88설계서(실행)_옥포3공구1017_본사송부(20040608)" xfId="1351" xr:uid="{00000000-0005-0000-0000-00002B050000}"/>
    <cellStyle name="_88설계서(실행)_옥포3공구1017_전체예정공정표(8월말까지)_1" xfId="1352" xr:uid="{00000000-0005-0000-0000-00002C050000}"/>
    <cellStyle name="_88설계서(실행)_옥포3공구1017_집계" xfId="1353" xr:uid="{00000000-0005-0000-0000-00002D050000}"/>
    <cellStyle name="_88설계서(실행)_전체예정공정표(8월말까지)_1" xfId="1354" xr:uid="{00000000-0005-0000-0000-00002E050000}"/>
    <cellStyle name="_88설계서(실행)_진짜시공계획서" xfId="1355" xr:uid="{00000000-0005-0000-0000-00002F050000}"/>
    <cellStyle name="_88설계서(실행)_진짜시공계획서_(05-03-07)골재운반" xfId="1356" xr:uid="{00000000-0005-0000-0000-000030050000}"/>
    <cellStyle name="_88설계서(실행)_진짜시공계획서_고양관광문화단지(직영부대공)" xfId="1357" xr:uid="{00000000-0005-0000-0000-000031050000}"/>
    <cellStyle name="_88설계서(실행)_집계" xfId="1358" xr:uid="{00000000-0005-0000-0000-000032050000}"/>
    <cellStyle name="_88설계서(실행)_콘크리트생산단가최종(도급)" xfId="1359" xr:uid="{00000000-0005-0000-0000-000033050000}"/>
    <cellStyle name="_88설계서(실행)_콘크리트생산수정본" xfId="1360" xr:uid="{00000000-0005-0000-0000-000034050000}"/>
    <cellStyle name="_88설계서(실행)_하도" xfId="1361" xr:uid="{00000000-0005-0000-0000-000035050000}"/>
    <cellStyle name="_88설계서(실행)_하도_(05-03-07)골재운반" xfId="1362" xr:uid="{00000000-0005-0000-0000-000036050000}"/>
    <cellStyle name="_88설계서(실행)_하도_고양관광문화단지(직영부대공)" xfId="1363" xr:uid="{00000000-0005-0000-0000-000037050000}"/>
    <cellStyle name="_88설계서(실행)_하도_덕산연계조절" xfId="1364" xr:uid="{00000000-0005-0000-0000-000038050000}"/>
    <cellStyle name="_88설계서(실행)_하도_매출검토(2004.09)" xfId="1365" xr:uid="{00000000-0005-0000-0000-000039050000}"/>
    <cellStyle name="_88설계서(실행)_하도_보고자료(200406)" xfId="1366" xr:uid="{00000000-0005-0000-0000-00003A050000}"/>
    <cellStyle name="_88설계서(실행)_하도_본사송부(20040608)" xfId="1367" xr:uid="{00000000-0005-0000-0000-00003B050000}"/>
    <cellStyle name="_88설계서(실행)_하도_전체예정공정표(8월말까지)_1" xfId="1368" xr:uid="{00000000-0005-0000-0000-00003C050000}"/>
    <cellStyle name="_88설계서(실행)_하도_집계" xfId="1369" xr:uid="{00000000-0005-0000-0000-00003D050000}"/>
    <cellStyle name="_88설계서(실행)_현황보고('04.06)" xfId="1370" xr:uid="{00000000-0005-0000-0000-00003E050000}"/>
    <cellStyle name="_8공구(부산울산)실행" xfId="1371" xr:uid="{00000000-0005-0000-0000-00003F050000}"/>
    <cellStyle name="_8공구(부산울산)실행_(05-03-07)골재운반" xfId="1372" xr:uid="{00000000-0005-0000-0000-000040050000}"/>
    <cellStyle name="_8공구(부산울산)실행_고양관광문화단지(직영부대공)" xfId="1373" xr:uid="{00000000-0005-0000-0000-000041050000}"/>
    <cellStyle name="_8공구(부산울산)실행_덕산연계조절" xfId="1374" xr:uid="{00000000-0005-0000-0000-000042050000}"/>
    <cellStyle name="_8공구(부산울산)실행_매출검토(2004.09)" xfId="1375" xr:uid="{00000000-0005-0000-0000-000043050000}"/>
    <cellStyle name="_8공구(부산울산)실행_보고자료(200406)" xfId="1376" xr:uid="{00000000-0005-0000-0000-000044050000}"/>
    <cellStyle name="_8공구(부산울산)실행_본사송부(20040608)" xfId="1377" xr:uid="{00000000-0005-0000-0000-000045050000}"/>
    <cellStyle name="_8공구(부산울산)실행_부산8투찰" xfId="1378" xr:uid="{00000000-0005-0000-0000-000046050000}"/>
    <cellStyle name="_8공구(부산울산)실행_부산8투찰_(05-03-07)골재운반" xfId="1379" xr:uid="{00000000-0005-0000-0000-000047050000}"/>
    <cellStyle name="_8공구(부산울산)실행_부산8투찰_고양관광문화단지(직영부대공)" xfId="1380" xr:uid="{00000000-0005-0000-0000-000048050000}"/>
    <cellStyle name="_8공구(부산울산)실행_부산8투찰_덕산연계조절" xfId="1381" xr:uid="{00000000-0005-0000-0000-000049050000}"/>
    <cellStyle name="_8공구(부산울산)실행_부산8투찰_매출검토(2004.09)" xfId="1382" xr:uid="{00000000-0005-0000-0000-00004A050000}"/>
    <cellStyle name="_8공구(부산울산)실행_부산8투찰_보고자료(200406)" xfId="1383" xr:uid="{00000000-0005-0000-0000-00004B050000}"/>
    <cellStyle name="_8공구(부산울산)실행_부산8투찰_본사송부(20040608)" xfId="1384" xr:uid="{00000000-0005-0000-0000-00004C050000}"/>
    <cellStyle name="_8공구(부산울산)실행_부산8투찰_부산8투찰" xfId="1385" xr:uid="{00000000-0005-0000-0000-00004D050000}"/>
    <cellStyle name="_8공구(부산울산)실행_부산8투찰_부산8투찰_(05-03-07)골재운반" xfId="1386" xr:uid="{00000000-0005-0000-0000-00004E050000}"/>
    <cellStyle name="_8공구(부산울산)실행_부산8투찰_부산8투찰_고양관광문화단지(직영부대공)" xfId="1387" xr:uid="{00000000-0005-0000-0000-00004F050000}"/>
    <cellStyle name="_8공구(부산울산)실행_부산8투찰_부산8투찰_덕산연계조절" xfId="1388" xr:uid="{00000000-0005-0000-0000-000050050000}"/>
    <cellStyle name="_8공구(부산울산)실행_부산8투찰_부산8투찰_매출검토(2004.09)" xfId="1389" xr:uid="{00000000-0005-0000-0000-000051050000}"/>
    <cellStyle name="_8공구(부산울산)실행_부산8투찰_부산8투찰_보고자료(200406)" xfId="1390" xr:uid="{00000000-0005-0000-0000-000052050000}"/>
    <cellStyle name="_8공구(부산울산)실행_부산8투찰_부산8투찰_본사송부(20040608)" xfId="1391" xr:uid="{00000000-0005-0000-0000-000053050000}"/>
    <cellStyle name="_8공구(부산울산)실행_부산8투찰_부산8투찰_전체예정공정표(8월말까지)_1" xfId="1392" xr:uid="{00000000-0005-0000-0000-000054050000}"/>
    <cellStyle name="_8공구(부산울산)실행_부산8투찰_부산8투찰_집계" xfId="1393" xr:uid="{00000000-0005-0000-0000-000055050000}"/>
    <cellStyle name="_8공구(부산울산)실행_부산8투찰_전체예정공정표(8월말까지)_1" xfId="1394" xr:uid="{00000000-0005-0000-0000-000056050000}"/>
    <cellStyle name="_8공구(부산울산)실행_부산8투찰_집계" xfId="1395" xr:uid="{00000000-0005-0000-0000-000057050000}"/>
    <cellStyle name="_8공구(부산울산)실행_전체예정공정표(8월말까지)_1" xfId="1396" xr:uid="{00000000-0005-0000-0000-000058050000}"/>
    <cellStyle name="_8공구(부산울산)실행_집계" xfId="1397" xr:uid="{00000000-0005-0000-0000-000059050000}"/>
    <cellStyle name="_98년도1월(내부)출력" xfId="1398" xr:uid="{00000000-0005-0000-0000-00005A050000}"/>
    <cellStyle name="_'99상반기경영개선활동결과(게시용)" xfId="1399" xr:uid="{00000000-0005-0000-0000-00005B050000}"/>
    <cellStyle name="_9월" xfId="1400" xr:uid="{00000000-0005-0000-0000-00005C050000}"/>
    <cellStyle name="_A1-토공-유점1L-1" xfId="1401" xr:uid="{00000000-0005-0000-0000-00005D050000}"/>
    <cellStyle name="_beam재료표" xfId="1402" xr:uid="{00000000-0005-0000-0000-00005E050000}"/>
    <cellStyle name="_B-LINE 가시설공" xfId="1403" xr:uid="{00000000-0005-0000-0000-00005F050000}"/>
    <cellStyle name="_Book1" xfId="1404" xr:uid="{00000000-0005-0000-0000-000060050000}"/>
    <cellStyle name="_Book1_1" xfId="1405" xr:uid="{00000000-0005-0000-0000-000061050000}"/>
    <cellStyle name="_Book2" xfId="1406" xr:uid="{00000000-0005-0000-0000-000062050000}"/>
    <cellStyle name="_Boq수량" xfId="1407" xr:uid="{00000000-0005-0000-0000-000063050000}"/>
    <cellStyle name="_buip (2)" xfId="1408" xr:uid="{00000000-0005-0000-0000-000064050000}"/>
    <cellStyle name="_buip (2)_1.토공" xfId="1409" xr:uid="{00000000-0005-0000-0000-000065050000}"/>
    <cellStyle name="_buip (2)_1-2토공(관로)" xfId="1410" xr:uid="{00000000-0005-0000-0000-000066050000}"/>
    <cellStyle name="_buip (2)_4-1.부대공(공공하수처리시설)" xfId="1411" xr:uid="{00000000-0005-0000-0000-000067050000}"/>
    <cellStyle name="_Con'c 산출근거" xfId="1412" xr:uid="{00000000-0005-0000-0000-000068050000}"/>
    <cellStyle name="_config_냉연(20040919)" xfId="1413" xr:uid="{00000000-0005-0000-0000-000069050000}"/>
    <cellStyle name="_con산출근거" xfId="1414" xr:uid="{00000000-0005-0000-0000-00006A050000}"/>
    <cellStyle name="_con산출근거_122" xfId="1415" xr:uid="{00000000-0005-0000-0000-00006B050000}"/>
    <cellStyle name="_con산출근거_경고철10-4" xfId="1416" xr:uid="{00000000-0005-0000-0000-00006C050000}"/>
    <cellStyle name="_con산출근거_경고철10-4_122" xfId="1417" xr:uid="{00000000-0005-0000-0000-00006D050000}"/>
    <cellStyle name="_con산출근거_경고철10-4_고속철도11-4" xfId="1418" xr:uid="{00000000-0005-0000-0000-00006E050000}"/>
    <cellStyle name="_con산출근거_경고철10-4_동읍우회도로적격(030909)" xfId="1419" xr:uid="{00000000-0005-0000-0000-00006F050000}"/>
    <cellStyle name="_con산출근거_고속철도11-4" xfId="1420" xr:uid="{00000000-0005-0000-0000-000070050000}"/>
    <cellStyle name="_con산출근거_동읍우회도로적격(030909)" xfId="1421" xr:uid="{00000000-0005-0000-0000-000071050000}"/>
    <cellStyle name="_Dolmangtae-gong" xfId="1422" xr:uid="{00000000-0005-0000-0000-000072050000}"/>
    <cellStyle name="_ES내역(옥구1-2)" xfId="1423" xr:uid="{00000000-0005-0000-0000-000073050000}"/>
    <cellStyle name="_ES내역(조남JCT)" xfId="1424" xr:uid="{00000000-0005-0000-0000-000074050000}"/>
    <cellStyle name="_ES내역서" xfId="1425" xr:uid="{00000000-0005-0000-0000-000075050000}"/>
    <cellStyle name="_ES내역서(석수동)" xfId="1426" xr:uid="{00000000-0005-0000-0000-000076050000}"/>
    <cellStyle name="_ES내역서(수정)" xfId="1427" xr:uid="{00000000-0005-0000-0000-000077050000}"/>
    <cellStyle name="_ES내역서(은행-옥천)" xfId="1428" xr:uid="{00000000-0005-0000-0000-000078050000}"/>
    <cellStyle name="_ES내역서(정릉천)1217(최종)" xfId="1429" xr:uid="{00000000-0005-0000-0000-000079050000}"/>
    <cellStyle name="_ES내역서(조남JCT)" xfId="1430" xr:uid="{00000000-0005-0000-0000-00007A050000}"/>
    <cellStyle name="_ES내역서(청양목면)" xfId="1431" xr:uid="{00000000-0005-0000-0000-00007B050000}"/>
    <cellStyle name="_ES내역서(화성동탄지구)" xfId="1432" xr:uid="{00000000-0005-0000-0000-00007C050000}"/>
    <cellStyle name="_ES내역서(화성동탄지구)수정II" xfId="1433" xr:uid="{00000000-0005-0000-0000-00007D050000}"/>
    <cellStyle name="_ES대진초등(수정마무리)" xfId="1434" xr:uid="{00000000-0005-0000-0000-00007E050000}"/>
    <cellStyle name="_ES앞머리(02년11월5일)" xfId="1435" xr:uid="{00000000-0005-0000-0000-00007F050000}"/>
    <cellStyle name="_ES예정+기성(황해)" xfId="1436" xr:uid="{00000000-0005-0000-0000-000080050000}"/>
    <cellStyle name="_ES참고자료(최종)" xfId="1437" xr:uid="{00000000-0005-0000-0000-000081050000}"/>
    <cellStyle name="_FAX1" xfId="1438" xr:uid="{00000000-0005-0000-0000-000082050000}"/>
    <cellStyle name="_FAX1_선정안(삼산)" xfId="1439" xr:uid="{00000000-0005-0000-0000-000083050000}"/>
    <cellStyle name="_FAX1_추풍령" xfId="1440" xr:uid="{00000000-0005-0000-0000-000084050000}"/>
    <cellStyle name="_FAX1_추풍령-1" xfId="1441" xr:uid="{00000000-0005-0000-0000-000085050000}"/>
    <cellStyle name="_FAX2" xfId="1442" xr:uid="{00000000-0005-0000-0000-000086050000}"/>
    <cellStyle name="_FAX2_선정안(삼산)" xfId="1443" xr:uid="{00000000-0005-0000-0000-000087050000}"/>
    <cellStyle name="_FAX2_추풍령" xfId="1444" xr:uid="{00000000-0005-0000-0000-000088050000}"/>
    <cellStyle name="_FAX2_추풍령-1" xfId="1445" xr:uid="{00000000-0005-0000-0000-000089050000}"/>
    <cellStyle name="_FCST (2)" xfId="1446" xr:uid="{00000000-0005-0000-0000-00008A050000}"/>
    <cellStyle name="_FDS+락볼트" xfId="1447" xr:uid="{00000000-0005-0000-0000-00008B050000}"/>
    <cellStyle name="_FQ2233(금강빌딩)" xfId="1448" xr:uid="{00000000-0005-0000-0000-00008C050000}"/>
    <cellStyle name="_FRP사면일위대가(03년하-건설품셈)-설계자료" xfId="1449" xr:uid="{00000000-0005-0000-0000-00008D050000}"/>
    <cellStyle name="_FRP사면일위대가(04년상-건설품셈)" xfId="1450" xr:uid="{00000000-0005-0000-0000-00008E050000}"/>
    <cellStyle name="_GN_극동건설(주)_덕정병원_토목(작업)-1" xfId="1451" xr:uid="{00000000-0005-0000-0000-00008F050000}"/>
    <cellStyle name="_GN_포철기연(주)-서산예천(2)아파트 2-2공구 기계설비공사" xfId="1452" xr:uid="{00000000-0005-0000-0000-000090050000}"/>
    <cellStyle name="_gr 신풍-우성간" xfId="1453" xr:uid="{00000000-0005-0000-0000-000091050000}"/>
    <cellStyle name="_hmc전주공장견적조건1" xfId="1454" xr:uid="{00000000-0005-0000-0000-000092050000}"/>
    <cellStyle name="_HQ2069A" xfId="1455" xr:uid="{00000000-0005-0000-0000-000093050000}"/>
    <cellStyle name="_hs 보령우회" xfId="1456" xr:uid="{00000000-0005-0000-0000-000094050000}"/>
    <cellStyle name="_hs 중앙선 8(선산토건)" xfId="1457" xr:uid="{00000000-0005-0000-0000-000095050000}"/>
    <cellStyle name="_hs 중앙선 8(선산토건)_내역(총괄)" xfId="1458" xr:uid="{00000000-0005-0000-0000-000096050000}"/>
    <cellStyle name="_hs 중앙선 8(선산토건)_토목공사" xfId="1459" xr:uid="{00000000-0005-0000-0000-000097050000}"/>
    <cellStyle name="_ip (2)" xfId="1460" xr:uid="{00000000-0005-0000-0000-000098050000}"/>
    <cellStyle name="_ip (2)_1.토공" xfId="1461" xr:uid="{00000000-0005-0000-0000-000099050000}"/>
    <cellStyle name="_ip (2)_1-2토공(관로)" xfId="1462" xr:uid="{00000000-0005-0000-0000-00009A050000}"/>
    <cellStyle name="_ip (2)_4-1.부대공(공공하수처리시설)" xfId="1463" xr:uid="{00000000-0005-0000-0000-00009B050000}"/>
    <cellStyle name="_jipbun (2)" xfId="1464" xr:uid="{00000000-0005-0000-0000-00009C050000}"/>
    <cellStyle name="_jipbun (2)_1.토공" xfId="1465" xr:uid="{00000000-0005-0000-0000-00009D050000}"/>
    <cellStyle name="_jipbun (2)_1-2토공(관로)" xfId="1466" xr:uid="{00000000-0005-0000-0000-00009E050000}"/>
    <cellStyle name="_jipbun (2)_4-1.부대공(공공하수처리시설)" xfId="1467" xr:uid="{00000000-0005-0000-0000-00009F050000}"/>
    <cellStyle name="_K1R1일정계획(3000)" xfId="1468" xr:uid="{00000000-0005-0000-0000-0000A0050000}"/>
    <cellStyle name="_K2_3공구" xfId="1469" xr:uid="{00000000-0005-0000-0000-0000A1050000}"/>
    <cellStyle name="_kcc 광양항(선산토건)" xfId="1470" xr:uid="{00000000-0005-0000-0000-0000A2050000}"/>
    <cellStyle name="_kcc 보령시(선산토건)" xfId="1471" xr:uid="{00000000-0005-0000-0000-0000A3050000}"/>
    <cellStyle name="_kcc 안산2단계" xfId="1472" xr:uid="{00000000-0005-0000-0000-0000A4050000}"/>
    <cellStyle name="_kcc 안산2단계_내역(총괄)" xfId="1473" xr:uid="{00000000-0005-0000-0000-0000A5050000}"/>
    <cellStyle name="_kcc 안산2단계_토목공사" xfId="1474" xr:uid="{00000000-0005-0000-0000-0000A6050000}"/>
    <cellStyle name="_kcc 합덕 신례원 1" xfId="1475" xr:uid="{00000000-0005-0000-0000-0000A7050000}"/>
    <cellStyle name="_kcc 합덕 신례원 1_내역(총괄)" xfId="1476" xr:uid="{00000000-0005-0000-0000-0000A8050000}"/>
    <cellStyle name="_kcc 합덕 신례원 1_토목공사" xfId="1477" xr:uid="{00000000-0005-0000-0000-0000A9050000}"/>
    <cellStyle name="_kcc-수동안의간" xfId="1478" xr:uid="{00000000-0005-0000-0000-0000AA050000}"/>
    <cellStyle name="_kcc-수동안의간_내역(총괄)" xfId="1479" xr:uid="{00000000-0005-0000-0000-0000AB050000}"/>
    <cellStyle name="_kcc-수동안의간_토목공사" xfId="1480" xr:uid="{00000000-0005-0000-0000-0000AC050000}"/>
    <cellStyle name="_kcc-안동시관내" xfId="1481" xr:uid="{00000000-0005-0000-0000-0000AD050000}"/>
    <cellStyle name="_kcc-안동시관내_내역(총괄)" xfId="1482" xr:uid="{00000000-0005-0000-0000-0000AE050000}"/>
    <cellStyle name="_kcc-안동시관내_토목공사" xfId="1483" xr:uid="{00000000-0005-0000-0000-0000AF050000}"/>
    <cellStyle name="_kn 구룡포~대보간 1" xfId="1484" xr:uid="{00000000-0005-0000-0000-0000B0050000}"/>
    <cellStyle name="_kn 구룡포~대보간 1_내역(총괄)" xfId="1485" xr:uid="{00000000-0005-0000-0000-0000B1050000}"/>
    <cellStyle name="_kn 구룡포~대보간 1_토목공사" xfId="1486" xr:uid="{00000000-0005-0000-0000-0000B2050000}"/>
    <cellStyle name="_KT중랑CSC센터 리모델링 공사(ESC)" xfId="1487" xr:uid="{00000000-0005-0000-0000-0000B3050000}"/>
    <cellStyle name="_K블럭 수량증가" xfId="1488" xr:uid="{00000000-0005-0000-0000-0000B4050000}"/>
    <cellStyle name="_K블럭 수량증가에 따른 실정보고에 관한 건" xfId="1489" xr:uid="{00000000-0005-0000-0000-0000B5050000}"/>
    <cellStyle name="_k블럭수량증감" xfId="1490" xr:uid="{00000000-0005-0000-0000-0000B6050000}"/>
    <cellStyle name="_K치(20020331)" xfId="1491" xr:uid="{00000000-0005-0000-0000-0000B7050000}"/>
    <cellStyle name="_K치(20020331)_1공구" xfId="1492" xr:uid="{00000000-0005-0000-0000-0000B8050000}"/>
    <cellStyle name="_K치(20020331)_ES내역" xfId="1493" xr:uid="{00000000-0005-0000-0000-0000B9050000}"/>
    <cellStyle name="_K치(20020331)_K치(2002-8월)" xfId="1494" xr:uid="{00000000-0005-0000-0000-0000BA050000}"/>
    <cellStyle name="_K치(20020331)_K치(2002-8월)_1공구" xfId="1495" xr:uid="{00000000-0005-0000-0000-0000BB050000}"/>
    <cellStyle name="_K치(20020331)_K치(2002-8월)_ES내역" xfId="1496" xr:uid="{00000000-0005-0000-0000-0000BC050000}"/>
    <cellStyle name="_K치(20020331)_K치(2002-8월)_고서담양(2공구)_04.07" xfId="1497" xr:uid="{00000000-0005-0000-0000-0000BD050000}"/>
    <cellStyle name="_K치(20020331)_K치(2002-8월)_내역서( 부지임대료제외)" xfId="1498" xr:uid="{00000000-0005-0000-0000-0000BE050000}"/>
    <cellStyle name="_K치(20020331)_K치(2002-8월)_보고서(4공구)" xfId="1499" xr:uid="{00000000-0005-0000-0000-0000BF050000}"/>
    <cellStyle name="_K치(20020331)_K치(2002-8월)_보고서(7공구)" xfId="1500" xr:uid="{00000000-0005-0000-0000-0000C0050000}"/>
    <cellStyle name="_K치(20020331)_K치(2002-8월)_서천공주4공구조달청양식" xfId="1501" xr:uid="{00000000-0005-0000-0000-0000C1050000}"/>
    <cellStyle name="_K치(20020331)_고서담양(2공구)_04.07" xfId="1502" xr:uid="{00000000-0005-0000-0000-0000C2050000}"/>
    <cellStyle name="_K치(20020331)_내역서( 부지임대료제외)" xfId="1503" xr:uid="{00000000-0005-0000-0000-0000C3050000}"/>
    <cellStyle name="_K치(20020331)_보고서(4공구)" xfId="1504" xr:uid="{00000000-0005-0000-0000-0000C4050000}"/>
    <cellStyle name="_K치(20020331)_보고서(7공구)" xfId="1505" xr:uid="{00000000-0005-0000-0000-0000C5050000}"/>
    <cellStyle name="_K치(20020331)_서천공주4공구조달청양식" xfId="1506" xr:uid="{00000000-0005-0000-0000-0000C6050000}"/>
    <cellStyle name="_k치(2003.4.7)" xfId="1507" xr:uid="{00000000-0005-0000-0000-0000C7050000}"/>
    <cellStyle name="_k치(2003.4.7)-사업소지침" xfId="1508" xr:uid="{00000000-0005-0000-0000-0000C8050000}"/>
    <cellStyle name="_k치산출" xfId="1509" xr:uid="{00000000-0005-0000-0000-0000C9050000}"/>
    <cellStyle name="_K치산출(20020831)-공정표2" xfId="1510" xr:uid="{00000000-0005-0000-0000-0000CA050000}"/>
    <cellStyle name="_laroux" xfId="1511" xr:uid="{00000000-0005-0000-0000-0000CB050000}"/>
    <cellStyle name="_laroux_1" xfId="1512" xr:uid="{00000000-0005-0000-0000-0000CC050000}"/>
    <cellStyle name="_laroux_3" xfId="1513" xr:uid="{00000000-0005-0000-0000-0000CD050000}"/>
    <cellStyle name="_laroux_3_2냉연 CSL_견적금액_재료비_Rev2" xfId="1514" xr:uid="{00000000-0005-0000-0000-0000CE050000}"/>
    <cellStyle name="_laroux_3_2냉연 CSL_견적금액_재료비_Rev2_2차 예산산출기준_050927 (여기에 수정하십시요)" xfId="1515" xr:uid="{00000000-0005-0000-0000-0000CF050000}"/>
    <cellStyle name="_laroux_3_2냉연 CSL_견적금액_재료비_Rev2_kjw - PMS report 양식(총괄)_020220" xfId="1516" xr:uid="{00000000-0005-0000-0000-0000D0050000}"/>
    <cellStyle name="_laroux_3_2냉연 CSL_견적금액_재료비_Rev2_kjw - PMS report 양식(총괄)_020220_2차 예산산출기준_050927 (여기에 수정하십시요)" xfId="1517" xr:uid="{00000000-0005-0000-0000-0000D1050000}"/>
    <cellStyle name="_laroux_3_2냉연 CSL_견적금액_재료비_Rev2_kjw - PMS report 양식(총괄)_020220_복사본 ISP 1115 수배전설비 투자비등록(전제사항)" xfId="1518" xr:uid="{00000000-0005-0000-0000-0000D2050000}"/>
    <cellStyle name="_laroux_3_2냉연 CSL_견적금액_재료비_Rev2_kjw - PMS report 양식(총괄)_020220_복사본 ISP 1115 수배전설비 투자비등록(전제사항)_2차 예산산출기준_050927 (여기에 수정하십시요)" xfId="1519" xr:uid="{00000000-0005-0000-0000-0000D3050000}"/>
    <cellStyle name="_laroux_3_2냉연 CSL_견적금액_재료비_Rev2_견적전기 (최종)" xfId="1520" xr:uid="{00000000-0005-0000-0000-0000D4050000}"/>
    <cellStyle name="_laroux_3_2냉연 CSL_견적금액_재료비_Rev2_견적전기 (최종)_2차 예산산출기준_050927 (여기에 수정하십시요)" xfId="1521" xr:uid="{00000000-0005-0000-0000-0000D5050000}"/>
    <cellStyle name="_laroux_3_2냉연 CSL_견적금액_재료비_Rev2_견적전기 (최종)_kjw - PMS report 양식(총괄)_020220" xfId="1522" xr:uid="{00000000-0005-0000-0000-0000D6050000}"/>
    <cellStyle name="_laroux_3_2냉연 CSL_견적금액_재료비_Rev2_견적전기 (최종)_kjw - PMS report 양식(총괄)_020220_2차 예산산출기준_050927 (여기에 수정하십시요)" xfId="1523" xr:uid="{00000000-0005-0000-0000-0000D7050000}"/>
    <cellStyle name="_laroux_3_2냉연 CSL_견적금액_재료비_Rev2_견적전기 (최종)_kjw - PMS report 양식(총괄)_020220_복사본 ISP 1115 수배전설비 투자비등록(전제사항)" xfId="1524" xr:uid="{00000000-0005-0000-0000-0000D8050000}"/>
    <cellStyle name="_laroux_3_2냉연 CSL_견적금액_재료비_Rev2_견적전기 (최종)_kjw - PMS report 양식(총괄)_020220_복사본 ISP 1115 수배전설비 투자비등록(전제사항)_2차 예산산출기준_050927 (여기에 수정하십시요)" xfId="1525" xr:uid="{00000000-0005-0000-0000-0000D9050000}"/>
    <cellStyle name="_laroux_3_2냉연 CSL_견적금액_재료비_Rev2_견적전기 (최종)_복사본 ISP 1115 수배전설비 투자비등록(전제사항)" xfId="1526" xr:uid="{00000000-0005-0000-0000-0000DA050000}"/>
    <cellStyle name="_laroux_3_2냉연 CSL_견적금액_재료비_Rev2_견적전기 (최종)_복사본 ISP 1115 수배전설비 투자비등록(전제사항)_2차 예산산출기준_050927 (여기에 수정하십시요)" xfId="1527" xr:uid="{00000000-0005-0000-0000-0000DB050000}"/>
    <cellStyle name="_laroux_3_2냉연 CSL_견적금액_재료비_Rev2_복사본 ISP 1115 수배전설비 투자비등록(전제사항)" xfId="1528" xr:uid="{00000000-0005-0000-0000-0000DC050000}"/>
    <cellStyle name="_laroux_3_2냉연 CSL_견적금액_재료비_Rev2_복사본 ISP 1115 수배전설비 투자비등록(전제사항)_2차 예산산출기준_050927 (여기에 수정하십시요)" xfId="1529" xr:uid="{00000000-0005-0000-0000-0000DD050000}"/>
    <cellStyle name="_laroux_3_2냉연 CSL_견적금액_재료비_Rev2_호주 CCL_견적금액_재료비_DDCRev0" xfId="1530" xr:uid="{00000000-0005-0000-0000-0000DE050000}"/>
    <cellStyle name="_laroux_3_2냉연 CSL_견적금액_재료비_Rev2_호주 CCL_견적금액_재료비_DDCRev0_2차 예산산출기준_050927 (여기에 수정하십시요)" xfId="1531" xr:uid="{00000000-0005-0000-0000-0000DF050000}"/>
    <cellStyle name="_laroux_3_2냉연 CSL_견적금액_재료비_Rev2_호주 CCL_견적금액_재료비_DDCRev0_kjw - PMS report 양식(총괄)_020220" xfId="1532" xr:uid="{00000000-0005-0000-0000-0000E0050000}"/>
    <cellStyle name="_laroux_3_2냉연 CSL_견적금액_재료비_Rev2_호주 CCL_견적금액_재료비_DDCRev0_kjw - PMS report 양식(총괄)_020220_2차 예산산출기준_050927 (여기에 수정하십시요)" xfId="1533" xr:uid="{00000000-0005-0000-0000-0000E1050000}"/>
    <cellStyle name="_laroux_3_2냉연 CSL_견적금액_재료비_Rev2_호주 CCL_견적금액_재료비_DDCRev0_kjw - PMS report 양식(총괄)_020220_복사본 ISP 1115 수배전설비 투자비등록(전제사항)" xfId="1534" xr:uid="{00000000-0005-0000-0000-0000E2050000}"/>
    <cellStyle name="_laroux_3_2냉연 CSL_견적금액_재료비_Rev2_호주 CCL_견적금액_재료비_DDCRev0_kjw - PMS report 양식(총괄)_020220_복사본 ISP 1115 수배전설비 투자비등록(전제사항)_2차 예산산출기준_050927 (여기에 수정하십시요)" xfId="1535" xr:uid="{00000000-0005-0000-0000-0000E3050000}"/>
    <cellStyle name="_laroux_3_2냉연 CSL_견적금액_재료비_Rev2_호주 CCL_견적금액_재료비_DDCRev0_복사본 ISP 1115 수배전설비 투자비등록(전제사항)" xfId="1536" xr:uid="{00000000-0005-0000-0000-0000E4050000}"/>
    <cellStyle name="_laroux_3_2냉연 CSL_견적금액_재료비_Rev2_호주 CCL_견적금액_재료비_DDCRev0_복사본 ISP 1115 수배전설비 투자비등록(전제사항)_2차 예산산출기준_050927 (여기에 수정하십시요)" xfId="1537" xr:uid="{00000000-0005-0000-0000-0000E5050000}"/>
    <cellStyle name="_laroux_3_2냉연 CSL_견적금액_재료비_Rev2_호주 CCL_견적금액_재료비_DDCRev0_호주 CCL_견적금액_재료비_DDCRev0" xfId="1538" xr:uid="{00000000-0005-0000-0000-0000E6050000}"/>
    <cellStyle name="_laroux_3_2냉연 CSL_견적금액_재료비_Rev2_호주 CCL_견적금액_재료비_DDCRev0_호주 CCL_견적금액_재료비_DDCRev0_2차 예산산출기준_050927 (여기에 수정하십시요)" xfId="1539" xr:uid="{00000000-0005-0000-0000-0000E7050000}"/>
    <cellStyle name="_laroux_3_2냉연 CSL_견적금액_재료비_Rev2_호주 CCL_견적금액_재료비_DDCRev0_호주 CCL_견적금액_재료비_DDCRev0_kjw - PMS report 양식(총괄)_020220" xfId="1540" xr:uid="{00000000-0005-0000-0000-0000E8050000}"/>
    <cellStyle name="_laroux_3_2냉연 CSL_견적금액_재료비_Rev2_호주 CCL_견적금액_재료비_DDCRev0_호주 CCL_견적금액_재료비_DDCRev0_kjw - PMS report 양식(총괄)_020220_2차 예산산출기준_050927 (여기에 수정하십시요)" xfId="1541" xr:uid="{00000000-0005-0000-0000-0000E9050000}"/>
    <cellStyle name="_laroux_3_2냉연 CSL_견적금액_재료비_Rev2_호주 CCL_견적금액_재료비_DDCRev0_호주 CCL_견적금액_재료비_DDCRev0_kjw - PMS report 양식(총괄)_020220_복사본 ISP 1115 수배전설비 투자비등록(전제사항)" xfId="1542" xr:uid="{00000000-0005-0000-0000-0000EA050000}"/>
    <cellStyle name="_laroux_3_2냉연 CSL_견적금액_재료비_Rev2_호주 CCL_견적금액_재료비_DDCRev0_호주 CCL_견적금액_재료비_DDCRev0_kjw - PMS report 양식(총괄)_020220_복사본 ISP 1115 수배전설비 투자비등록(전제사항)_2차 예산산출기준_050927 (여기에 수정하십시요)" xfId="1543" xr:uid="{00000000-0005-0000-0000-0000EB050000}"/>
    <cellStyle name="_laroux_3_2냉연 CSL_견적금액_재료비_Rev2_호주 CCL_견적금액_재료비_DDCRev0_호주 CCL_견적금액_재료비_DDCRev0_견적전기 (최종)" xfId="1544" xr:uid="{00000000-0005-0000-0000-0000EC050000}"/>
    <cellStyle name="_laroux_3_2냉연 CSL_견적금액_재료비_Rev2_호주 CCL_견적금액_재료비_DDCRev0_호주 CCL_견적금액_재료비_DDCRev0_견적전기 (최종)_2차 예산산출기준_050927 (여기에 수정하십시요)" xfId="1545" xr:uid="{00000000-0005-0000-0000-0000ED050000}"/>
    <cellStyle name="_laroux_3_2냉연 CSL_견적금액_재료비_Rev2_호주 CCL_견적금액_재료비_DDCRev0_호주 CCL_견적금액_재료비_DDCRev0_견적전기 (최종)_kjw - PMS report 양식(총괄)_020220" xfId="1546" xr:uid="{00000000-0005-0000-0000-0000EE050000}"/>
    <cellStyle name="_laroux_3_2냉연 CSL_견적금액_재료비_Rev2_호주 CCL_견적금액_재료비_DDCRev0_호주 CCL_견적금액_재료비_DDCRev0_견적전기 (최종)_kjw - PMS report 양식(총괄)_020220_2차 예산산출기준_050927 (여기에 수정하십시요)" xfId="1547" xr:uid="{00000000-0005-0000-0000-0000EF050000}"/>
    <cellStyle name="_laroux_3_2냉연 CSL_견적금액_재료비_Rev2_호주 CCL_견적금액_재료비_DDCRev0_호주 CCL_견적금액_재료비_DDCRev0_견적전기 (최종)_kjw - PMS report 양식(총괄)_020220_복사본 ISP 1115 수배전설비 투자비등록(전제사항)" xfId="1548" xr:uid="{00000000-0005-0000-0000-0000F0050000}"/>
    <cellStyle name="_laroux_3_2냉연 CSL_견적금액_재료비_Rev2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549" xr:uid="{00000000-0005-0000-0000-0000F1050000}"/>
    <cellStyle name="_laroux_3_2냉연 CSL_견적금액_재료비_Rev2_호주 CCL_견적금액_재료비_DDCRev0_호주 CCL_견적금액_재료비_DDCRev0_견적전기 (최종)_복사본 ISP 1115 수배전설비 투자비등록(전제사항)" xfId="1550" xr:uid="{00000000-0005-0000-0000-0000F2050000}"/>
    <cellStyle name="_laroux_3_2냉연 CSL_견적금액_재료비_Rev2_호주 CCL_견적금액_재료비_DDCRev0_호주 CCL_견적금액_재료비_DDCRev0_견적전기 (최종)_복사본 ISP 1115 수배전설비 투자비등록(전제사항)_2차 예산산출기준_050927 (여기에 수정하십시요)" xfId="1551" xr:uid="{00000000-0005-0000-0000-0000F3050000}"/>
    <cellStyle name="_laroux_3_2냉연 CSL_견적금액_재료비_Rev2_호주 CCL_견적금액_재료비_DDCRev0_호주 CCL_견적금액_재료비_DDCRev0_복사본 ISP 1115 수배전설비 투자비등록(전제사항)" xfId="1552" xr:uid="{00000000-0005-0000-0000-0000F4050000}"/>
    <cellStyle name="_laroux_3_2냉연 CSL_견적금액_재료비_Rev2_호주 CCL_견적금액_재료비_DDCRev0_호주 CCL_견적금액_재료비_DDCRev0_복사본 ISP 1115 수배전설비 투자비등록(전제사항)_2차 예산산출기준_050927 (여기에 수정하십시요)" xfId="1553" xr:uid="{00000000-0005-0000-0000-0000F5050000}"/>
    <cellStyle name="_laroux_3_2차 예산산출기준_050927 (여기에 수정하십시요)" xfId="1554" xr:uid="{00000000-0005-0000-0000-0000F6050000}"/>
    <cellStyle name="_laroux_3_kjw - PMS report 양식(총괄)_020220" xfId="1555" xr:uid="{00000000-0005-0000-0000-0000F7050000}"/>
    <cellStyle name="_laroux_3_kjw - PMS report 양식(총괄)_020220_2차 예산산출기준_050927 (여기에 수정하십시요)" xfId="1556" xr:uid="{00000000-0005-0000-0000-0000F8050000}"/>
    <cellStyle name="_laroux_3_kjw - PMS report 양식(총괄)_020220_복사본 ISP 1115 수배전설비 투자비등록(전제사항)" xfId="1557" xr:uid="{00000000-0005-0000-0000-0000F9050000}"/>
    <cellStyle name="_laroux_3_kjw - PMS report 양식(총괄)_020220_복사본 ISP 1115 수배전설비 투자비등록(전제사항)_2차 예산산출기준_050927 (여기에 수정하십시요)" xfId="1558" xr:uid="{00000000-0005-0000-0000-0000FA050000}"/>
    <cellStyle name="_laroux_3_PCCS CGL_SPM_견적 금액_재료비 영업통보" xfId="1559" xr:uid="{00000000-0005-0000-0000-0000FB050000}"/>
    <cellStyle name="_laroux_3_PCCS CGL_SPM_견적 금액_재료비 영업통보.Rev1" xfId="1560" xr:uid="{00000000-0005-0000-0000-0000FC050000}"/>
    <cellStyle name="_laroux_3_PCCS CGL_SPM_견적 금액_재료비 영업통보.Rev1_2차 예산산출기준_050927 (여기에 수정하십시요)" xfId="1561" xr:uid="{00000000-0005-0000-0000-0000FD050000}"/>
    <cellStyle name="_laroux_3_PCCS CGL_SPM_견적 금액_재료비 영업통보.Rev1_kjw - PMS report 양식(총괄)_020220" xfId="1562" xr:uid="{00000000-0005-0000-0000-0000FE050000}"/>
    <cellStyle name="_laroux_3_PCCS CGL_SPM_견적 금액_재료비 영업통보.Rev1_kjw - PMS report 양식(총괄)_020220_2차 예산산출기준_050927 (여기에 수정하십시요)" xfId="1563" xr:uid="{00000000-0005-0000-0000-0000FF050000}"/>
    <cellStyle name="_laroux_3_PCCS CGL_SPM_견적 금액_재료비 영업통보.Rev1_kjw - PMS report 양식(총괄)_020220_복사본 ISP 1115 수배전설비 투자비등록(전제사항)" xfId="1564" xr:uid="{00000000-0005-0000-0000-000000060000}"/>
    <cellStyle name="_laroux_3_PCCS CGL_SPM_견적 금액_재료비 영업통보.Rev1_kjw - PMS report 양식(총괄)_020220_복사본 ISP 1115 수배전설비 투자비등록(전제사항)_2차 예산산출기준_050927 (여기에 수정하십시요)" xfId="1565" xr:uid="{00000000-0005-0000-0000-000001060000}"/>
    <cellStyle name="_laroux_3_PCCS CGL_SPM_견적 금액_재료비 영업통보.Rev1_복사본 ISP 1115 수배전설비 투자비등록(전제사항)" xfId="1566" xr:uid="{00000000-0005-0000-0000-000002060000}"/>
    <cellStyle name="_laroux_3_PCCS CGL_SPM_견적 금액_재료비 영업통보.Rev1_복사본 ISP 1115 수배전설비 투자비등록(전제사항)_2차 예산산출기준_050927 (여기에 수정하십시요)" xfId="1567" xr:uid="{00000000-0005-0000-0000-000003060000}"/>
    <cellStyle name="_laroux_3_PCCS CGL_SPM_견적 금액_재료비 영업통보.Rev1_호주 CCL_견적금액_재료비_DDCRev0" xfId="1568" xr:uid="{00000000-0005-0000-0000-000004060000}"/>
    <cellStyle name="_laroux_3_PCCS CGL_SPM_견적 금액_재료비 영업통보.Rev1_호주 CCL_견적금액_재료비_DDCRev0_2차 예산산출기준_050927 (여기에 수정하십시요)" xfId="1569" xr:uid="{00000000-0005-0000-0000-000005060000}"/>
    <cellStyle name="_laroux_3_PCCS CGL_SPM_견적 금액_재료비 영업통보.Rev1_호주 CCL_견적금액_재료비_DDCRev0_kjw - PMS report 양식(총괄)_020220" xfId="1570" xr:uid="{00000000-0005-0000-0000-000006060000}"/>
    <cellStyle name="_laroux_3_PCCS CGL_SPM_견적 금액_재료비 영업통보.Rev1_호주 CCL_견적금액_재료비_DDCRev0_kjw - PMS report 양식(총괄)_020220_2차 예산산출기준_050927 (여기에 수정하십시요)" xfId="1571" xr:uid="{00000000-0005-0000-0000-000007060000}"/>
    <cellStyle name="_laroux_3_PCCS CGL_SPM_견적 금액_재료비 영업통보.Rev1_호주 CCL_견적금액_재료비_DDCRev0_kjw - PMS report 양식(총괄)_020220_복사본 ISP 1115 수배전설비 투자비등록(전제사항)" xfId="1572" xr:uid="{00000000-0005-0000-0000-000008060000}"/>
    <cellStyle name="_laroux_3_PCCS CGL_SPM_견적 금액_재료비 영업통보.Rev1_호주 CCL_견적금액_재료비_DDCRev0_kjw - PMS report 양식(총괄)_020220_복사본 ISP 1115 수배전설비 투자비등록(전제사항)_2차 예산산출기준_050927 (여기에 수정하십시요)" xfId="1573" xr:uid="{00000000-0005-0000-0000-000009060000}"/>
    <cellStyle name="_laroux_3_PCCS CGL_SPM_견적 금액_재료비 영업통보.Rev1_호주 CCL_견적금액_재료비_DDCRev0_견적전기 (최종)" xfId="1574" xr:uid="{00000000-0005-0000-0000-00000A060000}"/>
    <cellStyle name="_laroux_3_PCCS CGL_SPM_견적 금액_재료비 영업통보.Rev1_호주 CCL_견적금액_재료비_DDCRev0_견적전기 (최종)_2차 예산산출기준_050927 (여기에 수정하십시요)" xfId="1575" xr:uid="{00000000-0005-0000-0000-00000B060000}"/>
    <cellStyle name="_laroux_3_PCCS CGL_SPM_견적 금액_재료비 영업통보.Rev1_호주 CCL_견적금액_재료비_DDCRev0_견적전기 (최종)_kjw - PMS report 양식(총괄)_020220" xfId="1576" xr:uid="{00000000-0005-0000-0000-00000C060000}"/>
    <cellStyle name="_laroux_3_PCCS CGL_SPM_견적 금액_재료비 영업통보.Rev1_호주 CCL_견적금액_재료비_DDCRev0_견적전기 (최종)_kjw - PMS report 양식(총괄)_020220_2차 예산산출기준_050927 (여기에 수정하십시요)" xfId="1577" xr:uid="{00000000-0005-0000-0000-00000D060000}"/>
    <cellStyle name="_laroux_3_PCCS CGL_SPM_견적 금액_재료비 영업통보.Rev1_호주 CCL_견적금액_재료비_DDCRev0_견적전기 (최종)_kjw - PMS report 양식(총괄)_020220_복사본 ISP 1115 수배전설비 투자비등록(전제사항)" xfId="1578" xr:uid="{00000000-0005-0000-0000-00000E060000}"/>
    <cellStyle name="_laroux_3_PCCS CGL_SPM_견적 금액_재료비 영업통보.Rev1_호주 CCL_견적금액_재료비_DDCRev0_견적전기 (최종)_kjw - PMS report 양식(총괄)_020220_복사본 ISP 1115 수배전설비 투자비등록(전제사항)_2차 예산산출기준_050927 (여기에 수정하십시요)" xfId="1579" xr:uid="{00000000-0005-0000-0000-00000F060000}"/>
    <cellStyle name="_laroux_3_PCCS CGL_SPM_견적 금액_재료비 영업통보.Rev1_호주 CCL_견적금액_재료비_DDCRev0_견적전기 (최종)_복사본 ISP 1115 수배전설비 투자비등록(전제사항)" xfId="1580" xr:uid="{00000000-0005-0000-0000-000010060000}"/>
    <cellStyle name="_laroux_3_PCCS CGL_SPM_견적 금액_재료비 영업통보.Rev1_호주 CCL_견적금액_재료비_DDCRev0_견적전기 (최종)_복사본 ISP 1115 수배전설비 투자비등록(전제사항)_2차 예산산출기준_050927 (여기에 수정하십시요)" xfId="1581" xr:uid="{00000000-0005-0000-0000-000011060000}"/>
    <cellStyle name="_laroux_3_PCCS CGL_SPM_견적 금액_재료비 영업통보.Rev1_호주 CCL_견적금액_재료비_DDCRev0_복사본 ISP 1115 수배전설비 투자비등록(전제사항)" xfId="1582" xr:uid="{00000000-0005-0000-0000-000012060000}"/>
    <cellStyle name="_laroux_3_PCCS CGL_SPM_견적 금액_재료비 영업통보.Rev1_호주 CCL_견적금액_재료비_DDCRev0_복사본 ISP 1115 수배전설비 투자비등록(전제사항)_2차 예산산출기준_050927 (여기에 수정하십시요)" xfId="1583" xr:uid="{00000000-0005-0000-0000-000013060000}"/>
    <cellStyle name="_laroux_3_PCCS CGL_SPM_견적 금액_재료비 영업통보.Rev1_호주 CCL_견적금액_재료비_DDCRev0_호주 CCL_견적금액_재료비_DDCRev0" xfId="1584" xr:uid="{00000000-0005-0000-0000-000014060000}"/>
    <cellStyle name="_laroux_3_PCCS CGL_SPM_견적 금액_재료비 영업통보.Rev1_호주 CCL_견적금액_재료비_DDCRev0_호주 CCL_견적금액_재료비_DDCRev0_2차 예산산출기준_050927 (여기에 수정하십시요)" xfId="1585" xr:uid="{00000000-0005-0000-0000-000015060000}"/>
    <cellStyle name="_laroux_3_PCCS CGL_SPM_견적 금액_재료비 영업통보.Rev1_호주 CCL_견적금액_재료비_DDCRev0_호주 CCL_견적금액_재료비_DDCRev0_kjw - PMS report 양식(총괄)_020220" xfId="1586" xr:uid="{00000000-0005-0000-0000-000016060000}"/>
    <cellStyle name="_laroux_3_PCCS CGL_SPM_견적 금액_재료비 영업통보.Rev1_호주 CCL_견적금액_재료비_DDCRev0_호주 CCL_견적금액_재료비_DDCRev0_kjw - PMS report 양식(총괄)_020220_2차 예산산출기준_050927 (여기에 수정하십시요)" xfId="1587" xr:uid="{00000000-0005-0000-0000-000017060000}"/>
    <cellStyle name="_laroux_3_PCCS CGL_SPM_견적 금액_재료비 영업통보.Rev1_호주 CCL_견적금액_재료비_DDCRev0_호주 CCL_견적금액_재료비_DDCRev0_kjw - PMS report 양식(총괄)_020220_복사본 ISP 1115 수배전설비 투자비등록(전제사항)" xfId="1588" xr:uid="{00000000-0005-0000-0000-000018060000}"/>
    <cellStyle name="_laroux_3_PCCS CGL_SPM_견적 금액_재료비 영업통보.Rev1_호주 CCL_견적금액_재료비_DDCRev0_호주 CCL_견적금액_재료비_DDCRev0_kjw - PMS report 양식(총괄)_020220_복사본 ISP 1115 수배전설비 투자비등록(전제사항)_2차 예산산출기준_050927 (여기에 수정하십시요)" xfId="1589" xr:uid="{00000000-0005-0000-0000-000019060000}"/>
    <cellStyle name="_laroux_3_PCCS CGL_SPM_견적 금액_재료비 영업통보.Rev1_호주 CCL_견적금액_재료비_DDCRev0_호주 CCL_견적금액_재료비_DDCRev0_복사본 ISP 1115 수배전설비 투자비등록(전제사항)" xfId="1590" xr:uid="{00000000-0005-0000-0000-00001A060000}"/>
    <cellStyle name="_laroux_3_PCCS CGL_SPM_견적 금액_재료비 영업통보.Rev1_호주 CCL_견적금액_재료비_DDCRev0_호주 CCL_견적금액_재료비_DDCRev0_복사본 ISP 1115 수배전설비 투자비등록(전제사항)_2차 예산산출기준_050927 (여기에 수정하십시요)" xfId="1591" xr:uid="{00000000-0005-0000-0000-00001B060000}"/>
    <cellStyle name="_laroux_3_PCCS CGL_SPM_견적 금액_재료비 영업통보.Rev1_호주 CCL_견적금액_재료비_DDCRev0_호주 CCL_견적금액_재료비_DDCRev0_호주 CCL_견적금액_재료비_DDCRev0" xfId="1592" xr:uid="{00000000-0005-0000-0000-00001C060000}"/>
    <cellStyle name="_laroux_3_PCCS CGL_SPM_견적 금액_재료비 영업통보.Rev1_호주 CCL_견적금액_재료비_DDCRev0_호주 CCL_견적금액_재료비_DDCRev0_호주 CCL_견적금액_재료비_DDCRev0_2차 예산산출기준_050927 (여기에 수정하십시요)" xfId="1593" xr:uid="{00000000-0005-0000-0000-00001D060000}"/>
    <cellStyle name="_laroux_3_PCCS CGL_SPM_견적 금액_재료비 영업통보.Rev1_호주 CCL_견적금액_재료비_DDCRev0_호주 CCL_견적금액_재료비_DDCRev0_호주 CCL_견적금액_재료비_DDCRev0_kjw - PMS report 양식(총괄)_020220" xfId="1594" xr:uid="{00000000-0005-0000-0000-00001E060000}"/>
    <cellStyle name="_laroux_3_PCCS CGL_SPM_견적 금액_재료비 영업통보.Rev1_호주 CCL_견적금액_재료비_DDCRev0_호주 CCL_견적금액_재료비_DDCRev0_호주 CCL_견적금액_재료비_DDCRev0_kjw - PMS report 양식(총괄)_020220_2차 예산산출기준_050927 (여기에 수정하십시요)" xfId="1595" xr:uid="{00000000-0005-0000-0000-00001F060000}"/>
    <cellStyle name="_laroux_3_PCCS CGL_SPM_견적 금액_재료비 영업통보.Rev1_호주 CCL_견적금액_재료비_DDCRev0_호주 CCL_견적금액_재료비_DDCRev0_호주 CCL_견적금액_재료비_DDCRev0_kjw - PMS report 양식(총괄)_020220_복사본 ISP 1115 수배전설비 투자비등록(전제사항)" xfId="1596" xr:uid="{00000000-0005-0000-0000-000020060000}"/>
    <cellStyle name="_laroux_3_PCCS CGL_SPM_견적 금액_재료비 영업통보.Rev1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597" xr:uid="{00000000-0005-0000-0000-000021060000}"/>
    <cellStyle name="_laroux_3_PCCS CGL_SPM_견적 금액_재료비 영업통보.Rev1_호주 CCL_견적금액_재료비_DDCRev0_호주 CCL_견적금액_재료비_DDCRev0_호주 CCL_견적금액_재료비_DDCRev0_견적전기 (최종)" xfId="1598" xr:uid="{00000000-0005-0000-0000-000022060000}"/>
    <cellStyle name="_laroux_3_PCCS CGL_SPM_견적 금액_재료비 영업통보.Rev1_호주 CCL_견적금액_재료비_DDCRev0_호주 CCL_견적금액_재료비_DDCRev0_호주 CCL_견적금액_재료비_DDCRev0_견적전기 (최종)_2차 예산산출기준_050927 (여기에 수정하십시요)" xfId="1599" xr:uid="{00000000-0005-0000-0000-000023060000}"/>
    <cellStyle name="_laroux_3_PCCS CGL_SPM_견적 금액_재료비 영업통보.Rev1_호주 CCL_견적금액_재료비_DDCRev0_호주 CCL_견적금액_재료비_DDCRev0_호주 CCL_견적금액_재료비_DDCRev0_견적전기 (최종)_kjw - PMS report 양식(총괄)_020220" xfId="1600" xr:uid="{00000000-0005-0000-0000-000024060000}"/>
    <cellStyle name="_laroux_3_PCCS CGL_SPM_견적 금액_재료비 영업통보.Rev1_호주 CCL_견적금액_재료비_DDCRev0_호주 CCL_견적금액_재료비_DDCRev0_호주 CCL_견적금액_재료비_DDCRev0_견적전기 (최종)_kjw - PMS report 양식(총괄)_020220_2차 예산산출기준_050927 (여기에 수정하십시요)" xfId="1601" xr:uid="{00000000-0005-0000-0000-000025060000}"/>
    <cellStyle name="_laroux_3_PCCS CGL_SPM_견적 금액_재료비 영업통보.Rev1_호주 CCL_견적금액_재료비_DDCRev0_호주 CCL_견적금액_재료비_DDCRev0_호주 CCL_견적금액_재료비_DDCRev0_견적전기 (최종)_kjw - PMS report 양식(총괄)_020220_복사본 ISP 1115 수배전설비 투자비등록(전제사항)" xfId="1602" xr:uid="{00000000-0005-0000-0000-000026060000}"/>
    <cellStyle name="_laroux_3_PCCS CGL_SPM_견적 금액_재료비 영업통보.Rev1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603" xr:uid="{00000000-0005-0000-0000-000027060000}"/>
    <cellStyle name="_laroux_3_PCCS CGL_SPM_견적 금액_재료비 영업통보.Rev1_호주 CCL_견적금액_재료비_DDCRev0_호주 CCL_견적금액_재료비_DDCRev0_호주 CCL_견적금액_재료비_DDCRev0_견적전기 (최종)_복사본 ISP 1115 수배전설비 투자비등록(전제사항)" xfId="1604" xr:uid="{00000000-0005-0000-0000-000028060000}"/>
    <cellStyle name="_laroux_3_PCCS CGL_SPM_견적 금액_재료비 영업통보.Rev1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605" xr:uid="{00000000-0005-0000-0000-000029060000}"/>
    <cellStyle name="_laroux_3_PCCS CGL_SPM_견적 금액_재료비 영업통보.Rev1_호주 CCL_견적금액_재료비_DDCRev0_호주 CCL_견적금액_재료비_DDCRev0_호주 CCL_견적금액_재료비_DDCRev0_복사본 ISP 1115 수배전설비 투자비등록(전제사항)" xfId="1606" xr:uid="{00000000-0005-0000-0000-00002A060000}"/>
    <cellStyle name="_laroux_3_PCCS CGL_SPM_견적 금액_재료비 영업통보.Rev1_호주 CCL_견적금액_재료비_DDCRev0_호주 CCL_견적금액_재료비_DDCRev0_호주 CCL_견적금액_재료비_DDCRev0_복사본 ISP 1115 수배전설비 투자비등록(전제사항)_2차 예산산출기준_050927 (여기에 수정하십시요)" xfId="1607" xr:uid="{00000000-0005-0000-0000-00002B060000}"/>
    <cellStyle name="_laroux_3_PCCS CGL_SPM_견적 금액_재료비 영업통보_2차 예산산출기준_050927 (여기에 수정하십시요)" xfId="1608" xr:uid="{00000000-0005-0000-0000-00002C060000}"/>
    <cellStyle name="_laroux_3_PCCS CGL_SPM_견적 금액_재료비 영업통보_kjw - PMS report 양식(총괄)_020220" xfId="1609" xr:uid="{00000000-0005-0000-0000-00002D060000}"/>
    <cellStyle name="_laroux_3_PCCS CGL_SPM_견적 금액_재료비 영업통보_kjw - PMS report 양식(총괄)_020220_2차 예산산출기준_050927 (여기에 수정하십시요)" xfId="1610" xr:uid="{00000000-0005-0000-0000-00002E060000}"/>
    <cellStyle name="_laroux_3_PCCS CGL_SPM_견적 금액_재료비 영업통보_kjw - PMS report 양식(총괄)_020220_복사본 ISP 1115 수배전설비 투자비등록(전제사항)" xfId="1611" xr:uid="{00000000-0005-0000-0000-00002F060000}"/>
    <cellStyle name="_laroux_3_PCCS CGL_SPM_견적 금액_재료비 영업통보_kjw - PMS report 양식(총괄)_020220_복사본 ISP 1115 수배전설비 투자비등록(전제사항)_2차 예산산출기준_050927 (여기에 수정하십시요)" xfId="1612" xr:uid="{00000000-0005-0000-0000-000030060000}"/>
    <cellStyle name="_laroux_3_PCCS CGL_SPM_견적 금액_재료비 영업통보_복사본 ISP 1115 수배전설비 투자비등록(전제사항)" xfId="1613" xr:uid="{00000000-0005-0000-0000-000031060000}"/>
    <cellStyle name="_laroux_3_PCCS CGL_SPM_견적 금액_재료비 영업통보_복사본 ISP 1115 수배전설비 투자비등록(전제사항)_2차 예산산출기준_050927 (여기에 수정하십시요)" xfId="1614" xr:uid="{00000000-0005-0000-0000-000032060000}"/>
    <cellStyle name="_laroux_3_PCCS CGL_SPM_견적 금액_재료비 영업통보_호주 CCL_견적금액_재료비_DDCRev0" xfId="1615" xr:uid="{00000000-0005-0000-0000-000033060000}"/>
    <cellStyle name="_laroux_3_PCCS CGL_SPM_견적 금액_재료비 영업통보_호주 CCL_견적금액_재료비_DDCRev0_2차 예산산출기준_050927 (여기에 수정하십시요)" xfId="1616" xr:uid="{00000000-0005-0000-0000-000034060000}"/>
    <cellStyle name="_laroux_3_PCCS CGL_SPM_견적 금액_재료비 영업통보_호주 CCL_견적금액_재료비_DDCRev0_kjw - PMS report 양식(총괄)_020220" xfId="1617" xr:uid="{00000000-0005-0000-0000-000035060000}"/>
    <cellStyle name="_laroux_3_PCCS CGL_SPM_견적 금액_재료비 영업통보_호주 CCL_견적금액_재료비_DDCRev0_kjw - PMS report 양식(총괄)_020220_2차 예산산출기준_050927 (여기에 수정하십시요)" xfId="1618" xr:uid="{00000000-0005-0000-0000-000036060000}"/>
    <cellStyle name="_laroux_3_PCCS CGL_SPM_견적 금액_재료비 영업통보_호주 CCL_견적금액_재료비_DDCRev0_kjw - PMS report 양식(총괄)_020220_복사본 ISP 1115 수배전설비 투자비등록(전제사항)" xfId="1619" xr:uid="{00000000-0005-0000-0000-000037060000}"/>
    <cellStyle name="_laroux_3_PCCS CGL_SPM_견적 금액_재료비 영업통보_호주 CCL_견적금액_재료비_DDCRev0_kjw - PMS report 양식(총괄)_020220_복사본 ISP 1115 수배전설비 투자비등록(전제사항)_2차 예산산출기준_050927 (여기에 수정하십시요)" xfId="1620" xr:uid="{00000000-0005-0000-0000-000038060000}"/>
    <cellStyle name="_laroux_3_PCCS CGL_SPM_견적 금액_재료비 영업통보_호주 CCL_견적금액_재료비_DDCRev0_견적전기 (최종)" xfId="1621" xr:uid="{00000000-0005-0000-0000-000039060000}"/>
    <cellStyle name="_laroux_3_PCCS CGL_SPM_견적 금액_재료비 영업통보_호주 CCL_견적금액_재료비_DDCRev0_견적전기 (최종)_2차 예산산출기준_050927 (여기에 수정하십시요)" xfId="1622" xr:uid="{00000000-0005-0000-0000-00003A060000}"/>
    <cellStyle name="_laroux_3_PCCS CGL_SPM_견적 금액_재료비 영업통보_호주 CCL_견적금액_재료비_DDCRev0_견적전기 (최종)_kjw - PMS report 양식(총괄)_020220" xfId="1623" xr:uid="{00000000-0005-0000-0000-00003B060000}"/>
    <cellStyle name="_laroux_3_PCCS CGL_SPM_견적 금액_재료비 영업통보_호주 CCL_견적금액_재료비_DDCRev0_견적전기 (최종)_kjw - PMS report 양식(총괄)_020220_2차 예산산출기준_050927 (여기에 수정하십시요)" xfId="1624" xr:uid="{00000000-0005-0000-0000-00003C060000}"/>
    <cellStyle name="_laroux_3_PCCS CGL_SPM_견적 금액_재료비 영업통보_호주 CCL_견적금액_재료비_DDCRev0_견적전기 (최종)_kjw - PMS report 양식(총괄)_020220_복사본 ISP 1115 수배전설비 투자비등록(전제사항)" xfId="1625" xr:uid="{00000000-0005-0000-0000-00003D060000}"/>
    <cellStyle name="_laroux_3_PCCS CGL_SPM_견적 금액_재료비 영업통보_호주 CCL_견적금액_재료비_DDCRev0_견적전기 (최종)_kjw - PMS report 양식(총괄)_020220_복사본 ISP 1115 수배전설비 투자비등록(전제사항)_2차 예산산출기준_050927 (여기에 수정하십시요)" xfId="1626" xr:uid="{00000000-0005-0000-0000-00003E060000}"/>
    <cellStyle name="_laroux_3_PCCS CGL_SPM_견적 금액_재료비 영업통보_호주 CCL_견적금액_재료비_DDCRev0_견적전기 (최종)_복사본 ISP 1115 수배전설비 투자비등록(전제사항)" xfId="1627" xr:uid="{00000000-0005-0000-0000-00003F060000}"/>
    <cellStyle name="_laroux_3_PCCS CGL_SPM_견적 금액_재료비 영업통보_호주 CCL_견적금액_재료비_DDCRev0_견적전기 (최종)_복사본 ISP 1115 수배전설비 투자비등록(전제사항)_2차 예산산출기준_050927 (여기에 수정하십시요)" xfId="1628" xr:uid="{00000000-0005-0000-0000-000040060000}"/>
    <cellStyle name="_laroux_3_PCCS CGL_SPM_견적 금액_재료비 영업통보_호주 CCL_견적금액_재료비_DDCRev0_복사본 ISP 1115 수배전설비 투자비등록(전제사항)" xfId="1629" xr:uid="{00000000-0005-0000-0000-000041060000}"/>
    <cellStyle name="_laroux_3_PCCS CGL_SPM_견적 금액_재료비 영업통보_호주 CCL_견적금액_재료비_DDCRev0_복사본 ISP 1115 수배전설비 투자비등록(전제사항)_2차 예산산출기준_050927 (여기에 수정하십시요)" xfId="1630" xr:uid="{00000000-0005-0000-0000-000042060000}"/>
    <cellStyle name="_laroux_3_PCCS CGL_SPM_견적 금액_재료비 영업통보_호주 CCL_견적금액_재료비_DDCRev0_호주 CCL_견적금액_재료비_DDCRev0" xfId="1631" xr:uid="{00000000-0005-0000-0000-000043060000}"/>
    <cellStyle name="_laroux_3_PCCS CGL_SPM_견적 금액_재료비 영업통보_호주 CCL_견적금액_재료비_DDCRev0_호주 CCL_견적금액_재료비_DDCRev0_2차 예산산출기준_050927 (여기에 수정하십시요)" xfId="1632" xr:uid="{00000000-0005-0000-0000-000044060000}"/>
    <cellStyle name="_laroux_3_PCCS CGL_SPM_견적 금액_재료비 영업통보_호주 CCL_견적금액_재료비_DDCRev0_호주 CCL_견적금액_재료비_DDCRev0_kjw - PMS report 양식(총괄)_020220" xfId="1633" xr:uid="{00000000-0005-0000-0000-000045060000}"/>
    <cellStyle name="_laroux_3_PCCS CGL_SPM_견적 금액_재료비 영업통보_호주 CCL_견적금액_재료비_DDCRev0_호주 CCL_견적금액_재료비_DDCRev0_kjw - PMS report 양식(총괄)_020220_2차 예산산출기준_050927 (여기에 수정하십시요)" xfId="1634" xr:uid="{00000000-0005-0000-0000-000046060000}"/>
    <cellStyle name="_laroux_3_PCCS CGL_SPM_견적 금액_재료비 영업통보_호주 CCL_견적금액_재료비_DDCRev0_호주 CCL_견적금액_재료비_DDCRev0_kjw - PMS report 양식(총괄)_020220_복사본 ISP 1115 수배전설비 투자비등록(전제사항)" xfId="1635" xr:uid="{00000000-0005-0000-0000-000047060000}"/>
    <cellStyle name="_laroux_3_PCCS CGL_SPM_견적 금액_재료비 영업통보_호주 CCL_견적금액_재료비_DDCRev0_호주 CCL_견적금액_재료비_DDCRev0_kjw - PMS report 양식(총괄)_020220_복사본 ISP 1115 수배전설비 투자비등록(전제사항)_2차 예산산출기준_050927 (여기에 수정하십시요)" xfId="1636" xr:uid="{00000000-0005-0000-0000-000048060000}"/>
    <cellStyle name="_laroux_3_PCCS CGL_SPM_견적 금액_재료비 영업통보_호주 CCL_견적금액_재료비_DDCRev0_호주 CCL_견적금액_재료비_DDCRev0_복사본 ISP 1115 수배전설비 투자비등록(전제사항)" xfId="1637" xr:uid="{00000000-0005-0000-0000-000049060000}"/>
    <cellStyle name="_laroux_3_PCCS CGL_SPM_견적 금액_재료비 영업통보_호주 CCL_견적금액_재료비_DDCRev0_호주 CCL_견적금액_재료비_DDCRev0_복사본 ISP 1115 수배전설비 투자비등록(전제사항)_2차 예산산출기준_050927 (여기에 수정하십시요)" xfId="1638" xr:uid="{00000000-0005-0000-0000-00004A060000}"/>
    <cellStyle name="_laroux_3_PCCS CGL_SPM_견적 금액_재료비 영업통보_호주 CCL_견적금액_재료비_DDCRev0_호주 CCL_견적금액_재료비_DDCRev0_호주 CCL_견적금액_재료비_DDCRev0" xfId="1639" xr:uid="{00000000-0005-0000-0000-00004B060000}"/>
    <cellStyle name="_laroux_3_PCCS CGL_SPM_견적 금액_재료비 영업통보_호주 CCL_견적금액_재료비_DDCRev0_호주 CCL_견적금액_재료비_DDCRev0_호주 CCL_견적금액_재료비_DDCRev0_2차 예산산출기준_050927 (여기에 수정하십시요)" xfId="1640" xr:uid="{00000000-0005-0000-0000-00004C060000}"/>
    <cellStyle name="_laroux_3_PCCS CGL_SPM_견적 금액_재료비 영업통보_호주 CCL_견적금액_재료비_DDCRev0_호주 CCL_견적금액_재료비_DDCRev0_호주 CCL_견적금액_재료비_DDCRev0_kjw - PMS report 양식(총괄)_020220" xfId="1641" xr:uid="{00000000-0005-0000-0000-00004D060000}"/>
    <cellStyle name="_laroux_3_PCCS CGL_SPM_견적 금액_재료비 영업통보_호주 CCL_견적금액_재료비_DDCRev0_호주 CCL_견적금액_재료비_DDCRev0_호주 CCL_견적금액_재료비_DDCRev0_kjw - PMS report 양식(총괄)_020220_2차 예산산출기준_050927 (여기에 수정하십시요)" xfId="1642" xr:uid="{00000000-0005-0000-0000-00004E060000}"/>
    <cellStyle name="_laroux_3_PCCS CGL_SPM_견적 금액_재료비 영업통보_호주 CCL_견적금액_재료비_DDCRev0_호주 CCL_견적금액_재료비_DDCRev0_호주 CCL_견적금액_재료비_DDCRev0_kjw - PMS report 양식(총괄)_020220_복사본 ISP 1115 수배전설비 투자비등록(전제사항)" xfId="1643" xr:uid="{00000000-0005-0000-0000-00004F060000}"/>
    <cellStyle name="_laroux_3_PCCS CGL_SPM_견적 금액_재료비 영업통보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644" xr:uid="{00000000-0005-0000-0000-000050060000}"/>
    <cellStyle name="_laroux_3_PCCS CGL_SPM_견적 금액_재료비 영업통보_호주 CCL_견적금액_재료비_DDCRev0_호주 CCL_견적금액_재료비_DDCRev0_호주 CCL_견적금액_재료비_DDCRev0_견적전기 (최종)" xfId="1645" xr:uid="{00000000-0005-0000-0000-000051060000}"/>
    <cellStyle name="_laroux_3_PCCS CGL_SPM_견적 금액_재료비 영업통보_호주 CCL_견적금액_재료비_DDCRev0_호주 CCL_견적금액_재료비_DDCRev0_호주 CCL_견적금액_재료비_DDCRev0_견적전기 (최종)_2차 예산산출기준_050927 (여기에 수정하십시요)" xfId="1646" xr:uid="{00000000-0005-0000-0000-000052060000}"/>
    <cellStyle name="_laroux_3_PCCS CGL_SPM_견적 금액_재료비 영업통보_호주 CCL_견적금액_재료비_DDCRev0_호주 CCL_견적금액_재료비_DDCRev0_호주 CCL_견적금액_재료비_DDCRev0_견적전기 (최종)_kjw - PMS report 양식(총괄)_020220" xfId="1647" xr:uid="{00000000-0005-0000-0000-000053060000}"/>
    <cellStyle name="_laroux_3_PCCS CGL_SPM_견적 금액_재료비 영업통보_호주 CCL_견적금액_재료비_DDCRev0_호주 CCL_견적금액_재료비_DDCRev0_호주 CCL_견적금액_재료비_DDCRev0_견적전기 (최종)_kjw - PMS report 양식(총괄)_020220_2차 예산산출기준_050927 (여기에 수정하십시요)" xfId="1648" xr:uid="{00000000-0005-0000-0000-000054060000}"/>
    <cellStyle name="_laroux_3_PCCS CGL_SPM_견적 금액_재료비 영업통보_호주 CCL_견적금액_재료비_DDCRev0_호주 CCL_견적금액_재료비_DDCRev0_호주 CCL_견적금액_재료비_DDCRev0_견적전기 (최종)_kjw - PMS report 양식(총괄)_020220_복사본 ISP 1115 수배전설비 투자비등록(전제사항)" xfId="1649" xr:uid="{00000000-0005-0000-0000-000055060000}"/>
    <cellStyle name="_laroux_3_PCCS CGL_SPM_견적 금액_재료비 영업통보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650" xr:uid="{00000000-0005-0000-0000-000056060000}"/>
    <cellStyle name="_laroux_3_PCCS CGL_SPM_견적 금액_재료비 영업통보_호주 CCL_견적금액_재료비_DDCRev0_호주 CCL_견적금액_재료비_DDCRev0_호주 CCL_견적금액_재료비_DDCRev0_견적전기 (최종)_복사본 ISP 1115 수배전설비 투자비등록(전제사항)" xfId="1651" xr:uid="{00000000-0005-0000-0000-000057060000}"/>
    <cellStyle name="_laroux_3_PCCS CGL_SPM_견적 금액_재료비 영업통보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652" xr:uid="{00000000-0005-0000-0000-000058060000}"/>
    <cellStyle name="_laroux_3_PCCS CGL_SPM_견적 금액_재료비 영업통보_호주 CCL_견적금액_재료비_DDCRev0_호주 CCL_견적금액_재료비_DDCRev0_호주 CCL_견적금액_재료비_DDCRev0_복사본 ISP 1115 수배전설비 투자비등록(전제사항)" xfId="1653" xr:uid="{00000000-0005-0000-0000-000059060000}"/>
    <cellStyle name="_laroux_3_PCCS CGL_SPM_견적 금액_재료비 영업통보_호주 CCL_견적금액_재료비_DDCRev0_호주 CCL_견적금액_재료비_DDCRev0_호주 CCL_견적금액_재료비_DDCRev0_복사본 ISP 1115 수배전설비 투자비등록(전제사항)_2차 예산산출기준_050927 (여기에 수정하십시요)" xfId="1654" xr:uid="{00000000-0005-0000-0000-00005A060000}"/>
    <cellStyle name="_laroux_3_PCCS CGL_SPM_견적 금액_재료비.Rev4" xfId="1655" xr:uid="{00000000-0005-0000-0000-00005B060000}"/>
    <cellStyle name="_laroux_3_PCCS CGL_SPM_견적 금액_재료비.Rev4_2차 예산산출기준_050927 (여기에 수정하십시요)" xfId="1656" xr:uid="{00000000-0005-0000-0000-00005C060000}"/>
    <cellStyle name="_laroux_3_PCCS CGL_SPM_견적 금액_재료비.Rev4_kjw - PMS report 양식(총괄)_020220" xfId="1657" xr:uid="{00000000-0005-0000-0000-00005D060000}"/>
    <cellStyle name="_laroux_3_PCCS CGL_SPM_견적 금액_재료비.Rev4_kjw - PMS report 양식(총괄)_020220_2차 예산산출기준_050927 (여기에 수정하십시요)" xfId="1658" xr:uid="{00000000-0005-0000-0000-00005E060000}"/>
    <cellStyle name="_laroux_3_PCCS CGL_SPM_견적 금액_재료비.Rev4_kjw - PMS report 양식(총괄)_020220_복사본 ISP 1115 수배전설비 투자비등록(전제사항)" xfId="1659" xr:uid="{00000000-0005-0000-0000-00005F060000}"/>
    <cellStyle name="_laroux_3_PCCS CGL_SPM_견적 금액_재료비.Rev4_kjw - PMS report 양식(총괄)_020220_복사본 ISP 1115 수배전설비 투자비등록(전제사항)_2차 예산산출기준_050927 (여기에 수정하십시요)" xfId="1660" xr:uid="{00000000-0005-0000-0000-000060060000}"/>
    <cellStyle name="_laroux_3_PCCS CGL_SPM_견적 금액_재료비.Rev4_복사본 ISP 1115 수배전설비 투자비등록(전제사항)" xfId="1661" xr:uid="{00000000-0005-0000-0000-000061060000}"/>
    <cellStyle name="_laroux_3_PCCS CGL_SPM_견적 금액_재료비.Rev4_복사본 ISP 1115 수배전설비 투자비등록(전제사항)_2차 예산산출기준_050927 (여기에 수정하십시요)" xfId="1662" xr:uid="{00000000-0005-0000-0000-000062060000}"/>
    <cellStyle name="_laroux_3_PCCS CGL_SPM_견적 금액_재료비.Rev4_호주 CCL_견적금액_재료비_DDCRev0" xfId="1663" xr:uid="{00000000-0005-0000-0000-000063060000}"/>
    <cellStyle name="_laroux_3_PCCS CGL_SPM_견적 금액_재료비.Rev4_호주 CCL_견적금액_재료비_DDCRev0_2차 예산산출기준_050927 (여기에 수정하십시요)" xfId="1664" xr:uid="{00000000-0005-0000-0000-000064060000}"/>
    <cellStyle name="_laroux_3_PCCS CGL_SPM_견적 금액_재료비.Rev4_호주 CCL_견적금액_재료비_DDCRev0_kjw - PMS report 양식(총괄)_020220" xfId="1665" xr:uid="{00000000-0005-0000-0000-000065060000}"/>
    <cellStyle name="_laroux_3_PCCS CGL_SPM_견적 금액_재료비.Rev4_호주 CCL_견적금액_재료비_DDCRev0_kjw - PMS report 양식(총괄)_020220_2차 예산산출기준_050927 (여기에 수정하십시요)" xfId="1666" xr:uid="{00000000-0005-0000-0000-000066060000}"/>
    <cellStyle name="_laroux_3_PCCS CGL_SPM_견적 금액_재료비.Rev4_호주 CCL_견적금액_재료비_DDCRev0_kjw - PMS report 양식(총괄)_020220_복사본 ISP 1115 수배전설비 투자비등록(전제사항)" xfId="1667" xr:uid="{00000000-0005-0000-0000-000067060000}"/>
    <cellStyle name="_laroux_3_PCCS CGL_SPM_견적 금액_재료비.Rev4_호주 CCL_견적금액_재료비_DDCRev0_kjw - PMS report 양식(총괄)_020220_복사본 ISP 1115 수배전설비 투자비등록(전제사항)_2차 예산산출기준_050927 (여기에 수정하십시요)" xfId="1668" xr:uid="{00000000-0005-0000-0000-000068060000}"/>
    <cellStyle name="_laroux_3_PCCS CGL_SPM_견적 금액_재료비.Rev4_호주 CCL_견적금액_재료비_DDCRev0_견적전기 (최종)" xfId="1669" xr:uid="{00000000-0005-0000-0000-000069060000}"/>
    <cellStyle name="_laroux_3_PCCS CGL_SPM_견적 금액_재료비.Rev4_호주 CCL_견적금액_재료비_DDCRev0_견적전기 (최종)_2차 예산산출기준_050927 (여기에 수정하십시요)" xfId="1670" xr:uid="{00000000-0005-0000-0000-00006A060000}"/>
    <cellStyle name="_laroux_3_PCCS CGL_SPM_견적 금액_재료비.Rev4_호주 CCL_견적금액_재료비_DDCRev0_견적전기 (최종)_kjw - PMS report 양식(총괄)_020220" xfId="1671" xr:uid="{00000000-0005-0000-0000-00006B060000}"/>
    <cellStyle name="_laroux_3_PCCS CGL_SPM_견적 금액_재료비.Rev4_호주 CCL_견적금액_재료비_DDCRev0_견적전기 (최종)_kjw - PMS report 양식(총괄)_020220_2차 예산산출기준_050927 (여기에 수정하십시요)" xfId="1672" xr:uid="{00000000-0005-0000-0000-00006C060000}"/>
    <cellStyle name="_laroux_3_PCCS CGL_SPM_견적 금액_재료비.Rev4_호주 CCL_견적금액_재료비_DDCRev0_견적전기 (최종)_kjw - PMS report 양식(총괄)_020220_복사본 ISP 1115 수배전설비 투자비등록(전제사항)" xfId="1673" xr:uid="{00000000-0005-0000-0000-00006D060000}"/>
    <cellStyle name="_laroux_3_PCCS CGL_SPM_견적 금액_재료비.Rev4_호주 CCL_견적금액_재료비_DDCRev0_견적전기 (최종)_kjw - PMS report 양식(총괄)_020220_복사본 ISP 1115 수배전설비 투자비등록(전제사항)_2차 예산산출기준_050927 (여기에 수정하십시요)" xfId="1674" xr:uid="{00000000-0005-0000-0000-00006E060000}"/>
    <cellStyle name="_laroux_3_PCCS CGL_SPM_견적 금액_재료비.Rev4_호주 CCL_견적금액_재료비_DDCRev0_견적전기 (최종)_복사본 ISP 1115 수배전설비 투자비등록(전제사항)" xfId="1675" xr:uid="{00000000-0005-0000-0000-00006F060000}"/>
    <cellStyle name="_laroux_3_PCCS CGL_SPM_견적 금액_재료비.Rev4_호주 CCL_견적금액_재료비_DDCRev0_견적전기 (최종)_복사본 ISP 1115 수배전설비 투자비등록(전제사항)_2차 예산산출기준_050927 (여기에 수정하십시요)" xfId="1676" xr:uid="{00000000-0005-0000-0000-000070060000}"/>
    <cellStyle name="_laroux_3_PCCS CGL_SPM_견적 금액_재료비.Rev4_호주 CCL_견적금액_재료비_DDCRev0_복사본 ISP 1115 수배전설비 투자비등록(전제사항)" xfId="1677" xr:uid="{00000000-0005-0000-0000-000071060000}"/>
    <cellStyle name="_laroux_3_PCCS CGL_SPM_견적 금액_재료비.Rev4_호주 CCL_견적금액_재료비_DDCRev0_복사본 ISP 1115 수배전설비 투자비등록(전제사항)_2차 예산산출기준_050927 (여기에 수정하십시요)" xfId="1678" xr:uid="{00000000-0005-0000-0000-000072060000}"/>
    <cellStyle name="_laroux_3_PCCS CGL_SPM_견적 금액_재료비.Rev4_호주 CCL_견적금액_재료비_DDCRev0_호주 CCL_견적금액_재료비_DDCRev0" xfId="1679" xr:uid="{00000000-0005-0000-0000-000073060000}"/>
    <cellStyle name="_laroux_3_PCCS CGL_SPM_견적 금액_재료비.Rev4_호주 CCL_견적금액_재료비_DDCRev0_호주 CCL_견적금액_재료비_DDCRev0_2차 예산산출기준_050927 (여기에 수정하십시요)" xfId="1680" xr:uid="{00000000-0005-0000-0000-000074060000}"/>
    <cellStyle name="_laroux_3_PCCS CGL_SPM_견적 금액_재료비.Rev4_호주 CCL_견적금액_재료비_DDCRev0_호주 CCL_견적금액_재료비_DDCRev0_kjw - PMS report 양식(총괄)_020220" xfId="1681" xr:uid="{00000000-0005-0000-0000-000075060000}"/>
    <cellStyle name="_laroux_3_PCCS CGL_SPM_견적 금액_재료비.Rev4_호주 CCL_견적금액_재료비_DDCRev0_호주 CCL_견적금액_재료비_DDCRev0_kjw - PMS report 양식(총괄)_020220_2차 예산산출기준_050927 (여기에 수정하십시요)" xfId="1682" xr:uid="{00000000-0005-0000-0000-000076060000}"/>
    <cellStyle name="_laroux_3_PCCS CGL_SPM_견적 금액_재료비.Rev4_호주 CCL_견적금액_재료비_DDCRev0_호주 CCL_견적금액_재료비_DDCRev0_kjw - PMS report 양식(총괄)_020220_복사본 ISP 1115 수배전설비 투자비등록(전제사항)" xfId="1683" xr:uid="{00000000-0005-0000-0000-000077060000}"/>
    <cellStyle name="_laroux_3_PCCS CGL_SPM_견적 금액_재료비.Rev4_호주 CCL_견적금액_재료비_DDCRev0_호주 CCL_견적금액_재료비_DDCRev0_kjw - PMS report 양식(총괄)_020220_복사본 ISP 1115 수배전설비 투자비등록(전제사항)_2차 예산산출기준_050927 (여기에 수정하십시요)" xfId="1684" xr:uid="{00000000-0005-0000-0000-000078060000}"/>
    <cellStyle name="_laroux_3_PCCS CGL_SPM_견적 금액_재료비.Rev4_호주 CCL_견적금액_재료비_DDCRev0_호주 CCL_견적금액_재료비_DDCRev0_복사본 ISP 1115 수배전설비 투자비등록(전제사항)" xfId="1685" xr:uid="{00000000-0005-0000-0000-000079060000}"/>
    <cellStyle name="_laroux_3_PCCS CGL_SPM_견적 금액_재료비.Rev4_호주 CCL_견적금액_재료비_DDCRev0_호주 CCL_견적금액_재료비_DDCRev0_복사본 ISP 1115 수배전설비 투자비등록(전제사항)_2차 예산산출기준_050927 (여기에 수정하십시요)" xfId="1686" xr:uid="{00000000-0005-0000-0000-00007A060000}"/>
    <cellStyle name="_laroux_3_PCCS CGL_SPM_견적 금액_재료비.Rev4_호주 CCL_견적금액_재료비_DDCRev0_호주 CCL_견적금액_재료비_DDCRev0_호주 CCL_견적금액_재료비_DDCRev0" xfId="1687" xr:uid="{00000000-0005-0000-0000-00007B060000}"/>
    <cellStyle name="_laroux_3_PCCS CGL_SPM_견적 금액_재료비.Rev4_호주 CCL_견적금액_재료비_DDCRev0_호주 CCL_견적금액_재료비_DDCRev0_호주 CCL_견적금액_재료비_DDCRev0_2차 예산산출기준_050927 (여기에 수정하십시요)" xfId="1688" xr:uid="{00000000-0005-0000-0000-00007C060000}"/>
    <cellStyle name="_laroux_3_PCCS CGL_SPM_견적 금액_재료비.Rev4_호주 CCL_견적금액_재료비_DDCRev0_호주 CCL_견적금액_재료비_DDCRev0_호주 CCL_견적금액_재료비_DDCRev0_kjw - PMS report 양식(총괄)_020220" xfId="1689" xr:uid="{00000000-0005-0000-0000-00007D060000}"/>
    <cellStyle name="_laroux_3_PCCS CGL_SPM_견적 금액_재료비.Rev4_호주 CCL_견적금액_재료비_DDCRev0_호주 CCL_견적금액_재료비_DDCRev0_호주 CCL_견적금액_재료비_DDCRev0_kjw - PMS report 양식(총괄)_020220_2차 예산산출기준_050927 (여기에 수정하십시요)" xfId="1690" xr:uid="{00000000-0005-0000-0000-00007E060000}"/>
    <cellStyle name="_laroux_3_PCCS CGL_SPM_견적 금액_재료비.Rev4_호주 CCL_견적금액_재료비_DDCRev0_호주 CCL_견적금액_재료비_DDCRev0_호주 CCL_견적금액_재료비_DDCRev0_kjw - PMS report 양식(총괄)_020220_복사본 ISP 1115 수배전설비 투자비등록(전제사항)" xfId="1691" xr:uid="{00000000-0005-0000-0000-00007F060000}"/>
    <cellStyle name="_laroux_3_PCCS CGL_SPM_견적 금액_재료비.Rev4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692" xr:uid="{00000000-0005-0000-0000-000080060000}"/>
    <cellStyle name="_laroux_3_PCCS CGL_SPM_견적 금액_재료비.Rev4_호주 CCL_견적금액_재료비_DDCRev0_호주 CCL_견적금액_재료비_DDCRev0_호주 CCL_견적금액_재료비_DDCRev0_견적전기 (최종)" xfId="1693" xr:uid="{00000000-0005-0000-0000-000081060000}"/>
    <cellStyle name="_laroux_3_PCCS CGL_SPM_견적 금액_재료비.Rev4_호주 CCL_견적금액_재료비_DDCRev0_호주 CCL_견적금액_재료비_DDCRev0_호주 CCL_견적금액_재료비_DDCRev0_견적전기 (최종)_2차 예산산출기준_050927 (여기에 수정하십시요)" xfId="1694" xr:uid="{00000000-0005-0000-0000-000082060000}"/>
    <cellStyle name="_laroux_3_PCCS CGL_SPM_견적 금액_재료비.Rev4_호주 CCL_견적금액_재료비_DDCRev0_호주 CCL_견적금액_재료비_DDCRev0_호주 CCL_견적금액_재료비_DDCRev0_견적전기 (최종)_kjw - PMS report 양식(총괄)_020220" xfId="1695" xr:uid="{00000000-0005-0000-0000-000083060000}"/>
    <cellStyle name="_laroux_3_PCCS CGL_SPM_견적 금액_재료비.Rev4_호주 CCL_견적금액_재료비_DDCRev0_호주 CCL_견적금액_재료비_DDCRev0_호주 CCL_견적금액_재료비_DDCRev0_견적전기 (최종)_kjw - PMS report 양식(총괄)_020220_2차 예산산출기준_050927 (여기에 수정하십시요)" xfId="1696" xr:uid="{00000000-0005-0000-0000-000084060000}"/>
    <cellStyle name="_laroux_3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" xfId="1697" xr:uid="{00000000-0005-0000-0000-000085060000}"/>
    <cellStyle name="_laroux_3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698" xr:uid="{00000000-0005-0000-0000-000086060000}"/>
    <cellStyle name="_laroux_3_PCCS CGL_SPM_견적 금액_재료비.Rev4_호주 CCL_견적금액_재료비_DDCRev0_호주 CCL_견적금액_재료비_DDCRev0_호주 CCL_견적금액_재료비_DDCRev0_견적전기 (최종)_복사본 ISP 1115 수배전설비 투자비등록(전제사항)" xfId="1699" xr:uid="{00000000-0005-0000-0000-000087060000}"/>
    <cellStyle name="_laroux_3_PCCS CGL_SPM_견적 금액_재료비.Rev4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700" xr:uid="{00000000-0005-0000-0000-000088060000}"/>
    <cellStyle name="_laroux_3_PCCS CGL_SPM_견적 금액_재료비.Rev4_호주 CCL_견적금액_재료비_DDCRev0_호주 CCL_견적금액_재료비_DDCRev0_호주 CCL_견적금액_재료비_DDCRev0_복사본 ISP 1115 수배전설비 투자비등록(전제사항)" xfId="1701" xr:uid="{00000000-0005-0000-0000-000089060000}"/>
    <cellStyle name="_laroux_3_PCCS CGL_SPM_견적 금액_재료비.Rev4_호주 CCL_견적금액_재료비_DDCRev0_호주 CCL_견적금액_재료비_DDCRev0_호주 CCL_견적금액_재료비_DDCRev0_복사본 ISP 1115 수배전설비 투자비등록(전제사항)_2차 예산산출기준_050927 (여기에 수정하십시요)" xfId="1702" xr:uid="{00000000-0005-0000-0000-00008A060000}"/>
    <cellStyle name="_laroux_3_Type별 금액_DDC_POSCON_POSTAR-7000" xfId="1703" xr:uid="{00000000-0005-0000-0000-00008B060000}"/>
    <cellStyle name="_laroux_3_Type별 금액_DDC_POSCON_POSTAR-7000_2차 예산산출기준_050927 (여기에 수정하십시요)" xfId="1704" xr:uid="{00000000-0005-0000-0000-00008C060000}"/>
    <cellStyle name="_laroux_3_Type별 금액_DDC_POSCON_POSTAR-7000_kjw - PMS report 양식(총괄)_020220" xfId="1705" xr:uid="{00000000-0005-0000-0000-00008D060000}"/>
    <cellStyle name="_laroux_3_Type별 금액_DDC_POSCON_POSTAR-7000_kjw - PMS report 양식(총괄)_020220_2차 예산산출기준_050927 (여기에 수정하십시요)" xfId="1706" xr:uid="{00000000-0005-0000-0000-00008E060000}"/>
    <cellStyle name="_laroux_3_Type별 금액_DDC_POSCON_POSTAR-7000_kjw - PMS report 양식(총괄)_020220_복사본 ISP 1115 수배전설비 투자비등록(전제사항)" xfId="1707" xr:uid="{00000000-0005-0000-0000-00008F060000}"/>
    <cellStyle name="_laroux_3_Type별 금액_DDC_POSCON_POSTAR-7000_kjw - PMS report 양식(총괄)_020220_복사본 ISP 1115 수배전설비 투자비등록(전제사항)_2차 예산산출기준_050927 (여기에 수정하십시요)" xfId="1708" xr:uid="{00000000-0005-0000-0000-000090060000}"/>
    <cellStyle name="_laroux_3_Type별 금액_DDC_POSCON_POSTAR-7000_견적전기 (최종)" xfId="1709" xr:uid="{00000000-0005-0000-0000-000091060000}"/>
    <cellStyle name="_laroux_3_Type별 금액_DDC_POSCON_POSTAR-7000_견적전기 (최종)_2차 예산산출기준_050927 (여기에 수정하십시요)" xfId="1710" xr:uid="{00000000-0005-0000-0000-000092060000}"/>
    <cellStyle name="_laroux_3_Type별 금액_DDC_POSCON_POSTAR-7000_견적전기 (최종)_kjw - PMS report 양식(총괄)_020220" xfId="1711" xr:uid="{00000000-0005-0000-0000-000093060000}"/>
    <cellStyle name="_laroux_3_Type별 금액_DDC_POSCON_POSTAR-7000_견적전기 (최종)_kjw - PMS report 양식(총괄)_020220_2차 예산산출기준_050927 (여기에 수정하십시요)" xfId="1712" xr:uid="{00000000-0005-0000-0000-000094060000}"/>
    <cellStyle name="_laroux_3_Type별 금액_DDC_POSCON_POSTAR-7000_견적전기 (최종)_kjw - PMS report 양식(총괄)_020220_복사본 ISP 1115 수배전설비 투자비등록(전제사항)" xfId="1713" xr:uid="{00000000-0005-0000-0000-000095060000}"/>
    <cellStyle name="_laroux_3_Type별 금액_DDC_POSCON_POSTAR-7000_견적전기 (최종)_kjw - PMS report 양식(총괄)_020220_복사본 ISP 1115 수배전설비 투자비등록(전제사항)_2차 예산산출기준_050927 (여기에 수정하십시요)" xfId="1714" xr:uid="{00000000-0005-0000-0000-000096060000}"/>
    <cellStyle name="_laroux_3_Type별 금액_DDC_POSCON_POSTAR-7000_견적전기 (최종)_복사본 ISP 1115 수배전설비 투자비등록(전제사항)" xfId="1715" xr:uid="{00000000-0005-0000-0000-000097060000}"/>
    <cellStyle name="_laroux_3_Type별 금액_DDC_POSCON_POSTAR-7000_견적전기 (최종)_복사본 ISP 1115 수배전설비 투자비등록(전제사항)_2차 예산산출기준_050927 (여기에 수정하십시요)" xfId="1716" xr:uid="{00000000-0005-0000-0000-000098060000}"/>
    <cellStyle name="_laroux_3_Type별 금액_DDC_POSCON_POSTAR-7000_복사본 ISP 1115 수배전설비 투자비등록(전제사항)" xfId="1717" xr:uid="{00000000-0005-0000-0000-000099060000}"/>
    <cellStyle name="_laroux_3_Type별 금액_DDC_POSCON_POSTAR-7000_복사본 ISP 1115 수배전설비 투자비등록(전제사항)_2차 예산산출기준_050927 (여기에 수정하십시요)" xfId="1718" xr:uid="{00000000-0005-0000-0000-00009A060000}"/>
    <cellStyle name="_laroux_3_Type별 금액_DDC_POSCON_POSTAR-7000_호주 CCL_견적금액_재료비_DDCRev0" xfId="1719" xr:uid="{00000000-0005-0000-0000-00009B060000}"/>
    <cellStyle name="_laroux_3_Type별 금액_DDC_POSCON_POSTAR-7000_호주 CCL_견적금액_재료비_DDCRev0_2차 예산산출기준_050927 (여기에 수정하십시요)" xfId="1720" xr:uid="{00000000-0005-0000-0000-00009C060000}"/>
    <cellStyle name="_laroux_3_Type별 금액_DDC_POSCON_POSTAR-7000_호주 CCL_견적금액_재료비_DDCRev0_kjw - PMS report 양식(총괄)_020220" xfId="1721" xr:uid="{00000000-0005-0000-0000-00009D060000}"/>
    <cellStyle name="_laroux_3_Type별 금액_DDC_POSCON_POSTAR-7000_호주 CCL_견적금액_재료비_DDCRev0_kjw - PMS report 양식(총괄)_020220_2차 예산산출기준_050927 (여기에 수정하십시요)" xfId="1722" xr:uid="{00000000-0005-0000-0000-00009E060000}"/>
    <cellStyle name="_laroux_3_Type별 금액_DDC_POSCON_POSTAR-7000_호주 CCL_견적금액_재료비_DDCRev0_kjw - PMS report 양식(총괄)_020220_복사본 ISP 1115 수배전설비 투자비등록(전제사항)" xfId="1723" xr:uid="{00000000-0005-0000-0000-00009F060000}"/>
    <cellStyle name="_laroux_3_Type별 금액_DDC_POSCON_POSTAR-7000_호주 CCL_견적금액_재료비_DDCRev0_kjw - PMS report 양식(총괄)_020220_복사본 ISP 1115 수배전설비 투자비등록(전제사항)_2차 예산산출기준_050927 (여기에 수정하십시요)" xfId="1724" xr:uid="{00000000-0005-0000-0000-0000A0060000}"/>
    <cellStyle name="_laroux_3_Type별 금액_DDC_POSCON_POSTAR-7000_호주 CCL_견적금액_재료비_DDCRev0_복사본 ISP 1115 수배전설비 투자비등록(전제사항)" xfId="1725" xr:uid="{00000000-0005-0000-0000-0000A1060000}"/>
    <cellStyle name="_laroux_3_Type별 금액_DDC_POSCON_POSTAR-7000_호주 CCL_견적금액_재료비_DDCRev0_복사본 ISP 1115 수배전설비 투자비등록(전제사항)_2차 예산산출기준_050927 (여기에 수정하십시요)" xfId="1726" xr:uid="{00000000-0005-0000-0000-0000A2060000}"/>
    <cellStyle name="_laroux_3_Type별 금액_DDC_POSCON_POSTAR-7000_호주 CCL_견적금액_재료비_DDCRev0_호주 CCL_견적금액_재료비_DDCRev0" xfId="1727" xr:uid="{00000000-0005-0000-0000-0000A3060000}"/>
    <cellStyle name="_laroux_3_Type별 금액_DDC_POSCON_POSTAR-7000_호주 CCL_견적금액_재료비_DDCRev0_호주 CCL_견적금액_재료비_DDCRev0_2차 예산산출기준_050927 (여기에 수정하십시요)" xfId="1728" xr:uid="{00000000-0005-0000-0000-0000A4060000}"/>
    <cellStyle name="_laroux_3_Type별 금액_DDC_POSCON_POSTAR-7000_호주 CCL_견적금액_재료비_DDCRev0_호주 CCL_견적금액_재료비_DDCRev0_kjw - PMS report 양식(총괄)_020220" xfId="1729" xr:uid="{00000000-0005-0000-0000-0000A5060000}"/>
    <cellStyle name="_laroux_3_Type별 금액_DDC_POSCON_POSTAR-7000_호주 CCL_견적금액_재료비_DDCRev0_호주 CCL_견적금액_재료비_DDCRev0_kjw - PMS report 양식(총괄)_020220_2차 예산산출기준_050927 (여기에 수정하십시요)" xfId="1730" xr:uid="{00000000-0005-0000-0000-0000A6060000}"/>
    <cellStyle name="_laroux_3_Type별 금액_DDC_POSCON_POSTAR-7000_호주 CCL_견적금액_재료비_DDCRev0_호주 CCL_견적금액_재료비_DDCRev0_kjw - PMS report 양식(총괄)_020220_복사본 ISP 1115 수배전설비 투자비등록(전제사항)" xfId="1731" xr:uid="{00000000-0005-0000-0000-0000A7060000}"/>
    <cellStyle name="_laroux_3_Type별 금액_DDC_POSCON_POSTAR-7000_호주 CCL_견적금액_재료비_DDCRev0_호주 CCL_견적금액_재료비_DDCRev0_kjw - PMS report 양식(총괄)_020220_복사본 ISP 1115 수배전설비 투자비등록(전제사항)_2차 예산산출기준_050927 (여기에 수정하십시요)" xfId="1732" xr:uid="{00000000-0005-0000-0000-0000A8060000}"/>
    <cellStyle name="_laroux_3_Type별 금액_DDC_POSCON_POSTAR-7000_호주 CCL_견적금액_재료비_DDCRev0_호주 CCL_견적금액_재료비_DDCRev0_견적전기 (최종)" xfId="1733" xr:uid="{00000000-0005-0000-0000-0000A9060000}"/>
    <cellStyle name="_laroux_3_Type별 금액_DDC_POSCON_POSTAR-7000_호주 CCL_견적금액_재료비_DDCRev0_호주 CCL_견적금액_재료비_DDCRev0_견적전기 (최종)_2차 예산산출기준_050927 (여기에 수정하십시요)" xfId="1734" xr:uid="{00000000-0005-0000-0000-0000AA060000}"/>
    <cellStyle name="_laroux_3_Type별 금액_DDC_POSCON_POSTAR-7000_호주 CCL_견적금액_재료비_DDCRev0_호주 CCL_견적금액_재료비_DDCRev0_견적전기 (최종)_kjw - PMS report 양식(총괄)_020220" xfId="1735" xr:uid="{00000000-0005-0000-0000-0000AB060000}"/>
    <cellStyle name="_laroux_3_Type별 금액_DDC_POSCON_POSTAR-7000_호주 CCL_견적금액_재료비_DDCRev0_호주 CCL_견적금액_재료비_DDCRev0_견적전기 (최종)_kjw - PMS report 양식(총괄)_020220_2차 예산산출기준_050927 (여기에 수정하십시요)" xfId="1736" xr:uid="{00000000-0005-0000-0000-0000AC060000}"/>
    <cellStyle name="_laroux_3_Type별 금액_DDC_POSCON_POSTAR-7000_호주 CCL_견적금액_재료비_DDCRev0_호주 CCL_견적금액_재료비_DDCRev0_견적전기 (최종)_kjw - PMS report 양식(총괄)_020220_복사본 ISP 1115 수배전설비 투자비등록(전제사항)" xfId="1737" xr:uid="{00000000-0005-0000-0000-0000AD060000}"/>
    <cellStyle name="_laroux_3_Type별 금액_DDC_POSCON_POSTAR-700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738" xr:uid="{00000000-0005-0000-0000-0000AE060000}"/>
    <cellStyle name="_laroux_3_Type별 금액_DDC_POSCON_POSTAR-7000_호주 CCL_견적금액_재료비_DDCRev0_호주 CCL_견적금액_재료비_DDCRev0_견적전기 (최종)_복사본 ISP 1115 수배전설비 투자비등록(전제사항)" xfId="1739" xr:uid="{00000000-0005-0000-0000-0000AF060000}"/>
    <cellStyle name="_laroux_3_Type별 금액_DDC_POSCON_POSTAR-7000_호주 CCL_견적금액_재료비_DDCRev0_호주 CCL_견적금액_재료비_DDCRev0_견적전기 (최종)_복사본 ISP 1115 수배전설비 투자비등록(전제사항)_2차 예산산출기준_050927 (여기에 수정하십시요)" xfId="1740" xr:uid="{00000000-0005-0000-0000-0000B0060000}"/>
    <cellStyle name="_laroux_3_Type별 금액_DDC_POSCON_POSTAR-7000_호주 CCL_견적금액_재료비_DDCRev0_호주 CCL_견적금액_재료비_DDCRev0_복사본 ISP 1115 수배전설비 투자비등록(전제사항)" xfId="1741" xr:uid="{00000000-0005-0000-0000-0000B1060000}"/>
    <cellStyle name="_laroux_3_Type별 금액_DDC_POSCON_POSTAR-7000_호주 CCL_견적금액_재료비_DDCRev0_호주 CCL_견적금액_재료비_DDCRev0_복사본 ISP 1115 수배전설비 투자비등록(전제사항)_2차 예산산출기준_050927 (여기에 수정하십시요)" xfId="1742" xr:uid="{00000000-0005-0000-0000-0000B2060000}"/>
    <cellStyle name="_laroux_3_복사본 ISP 1115 수배전설비 투자비등록(전제사항)" xfId="1743" xr:uid="{00000000-0005-0000-0000-0000B3060000}"/>
    <cellStyle name="_laroux_3_복사본 ISP 1115 수배전설비 투자비등록(전제사항)_2차 예산산출기준_050927 (여기에 수정하십시요)" xfId="1744" xr:uid="{00000000-0005-0000-0000-0000B4060000}"/>
    <cellStyle name="_laroux_3_중국대련_PCCS No.2 CCL_견적 금액_재료비_Rev0" xfId="1745" xr:uid="{00000000-0005-0000-0000-0000B5060000}"/>
    <cellStyle name="_laroux_3_중국대련_PCCS No.2 CCL_견적 금액_재료비_Rev0_2차 예산산출기준_050927 (여기에 수정하십시요)" xfId="1746" xr:uid="{00000000-0005-0000-0000-0000B6060000}"/>
    <cellStyle name="_laroux_3_중국대련_PCCS No.2 CCL_견적 금액_재료비_Rev0_kjw - PMS report 양식(총괄)_020220" xfId="1747" xr:uid="{00000000-0005-0000-0000-0000B7060000}"/>
    <cellStyle name="_laroux_3_중국대련_PCCS No.2 CCL_견적 금액_재료비_Rev0_kjw - PMS report 양식(총괄)_020220_2차 예산산출기준_050927 (여기에 수정하십시요)" xfId="1748" xr:uid="{00000000-0005-0000-0000-0000B8060000}"/>
    <cellStyle name="_laroux_3_중국대련_PCCS No.2 CCL_견적 금액_재료비_Rev0_kjw - PMS report 양식(총괄)_020220_복사본 ISP 1115 수배전설비 투자비등록(전제사항)" xfId="1749" xr:uid="{00000000-0005-0000-0000-0000B9060000}"/>
    <cellStyle name="_laroux_3_중국대련_PCCS No.2 CCL_견적 금액_재료비_Rev0_kjw - PMS report 양식(총괄)_020220_복사본 ISP 1115 수배전설비 투자비등록(전제사항)_2차 예산산출기준_050927 (여기에 수정하십시요)" xfId="1750" xr:uid="{00000000-0005-0000-0000-0000BA060000}"/>
    <cellStyle name="_laroux_3_중국대련_PCCS No.2 CCL_견적 금액_재료비_Rev0_복사본 ISP 1115 수배전설비 투자비등록(전제사항)" xfId="1751" xr:uid="{00000000-0005-0000-0000-0000BB060000}"/>
    <cellStyle name="_laroux_3_중국대련_PCCS No.2 CCL_견적 금액_재료비_Rev0_복사본 ISP 1115 수배전설비 투자비등록(전제사항)_2차 예산산출기준_050927 (여기에 수정하십시요)" xfId="1752" xr:uid="{00000000-0005-0000-0000-0000BC060000}"/>
    <cellStyle name="_laroux_3_중국대련_PCCS No.2 CCL_견적 금액_재료비_Rev0_호주 CCL_견적금액_재료비_DDCRev0" xfId="1753" xr:uid="{00000000-0005-0000-0000-0000BD060000}"/>
    <cellStyle name="_laroux_3_중국대련_PCCS No.2 CCL_견적 금액_재료비_Rev0_호주 CCL_견적금액_재료비_DDCRev0_2차 예산산출기준_050927 (여기에 수정하십시요)" xfId="1754" xr:uid="{00000000-0005-0000-0000-0000BE060000}"/>
    <cellStyle name="_laroux_3_중국대련_PCCS No.2 CCL_견적 금액_재료비_Rev0_호주 CCL_견적금액_재료비_DDCRev0_kjw - PMS report 양식(총괄)_020220" xfId="1755" xr:uid="{00000000-0005-0000-0000-0000BF060000}"/>
    <cellStyle name="_laroux_3_중국대련_PCCS No.2 CCL_견적 금액_재료비_Rev0_호주 CCL_견적금액_재료비_DDCRev0_kjw - PMS report 양식(총괄)_020220_2차 예산산출기준_050927 (여기에 수정하십시요)" xfId="1756" xr:uid="{00000000-0005-0000-0000-0000C0060000}"/>
    <cellStyle name="_laroux_3_중국대련_PCCS No.2 CCL_견적 금액_재료비_Rev0_호주 CCL_견적금액_재료비_DDCRev0_kjw - PMS report 양식(총괄)_020220_복사본 ISP 1115 수배전설비 투자비등록(전제사항)" xfId="1757" xr:uid="{00000000-0005-0000-0000-0000C1060000}"/>
    <cellStyle name="_laroux_3_중국대련_PCCS No.2 CCL_견적 금액_재료비_Rev0_호주 CCL_견적금액_재료비_DDCRev0_kjw - PMS report 양식(총괄)_020220_복사본 ISP 1115 수배전설비 투자비등록(전제사항)_2차 예산산출기준_050927 (여기에 수정하십시요)" xfId="1758" xr:uid="{00000000-0005-0000-0000-0000C2060000}"/>
    <cellStyle name="_laroux_3_중국대련_PCCS No.2 CCL_견적 금액_재료비_Rev0_호주 CCL_견적금액_재료비_DDCRev0_견적전기 (최종)" xfId="1759" xr:uid="{00000000-0005-0000-0000-0000C3060000}"/>
    <cellStyle name="_laroux_3_중국대련_PCCS No.2 CCL_견적 금액_재료비_Rev0_호주 CCL_견적금액_재료비_DDCRev0_견적전기 (최종)_2차 예산산출기준_050927 (여기에 수정하십시요)" xfId="1760" xr:uid="{00000000-0005-0000-0000-0000C4060000}"/>
    <cellStyle name="_laroux_3_중국대련_PCCS No.2 CCL_견적 금액_재료비_Rev0_호주 CCL_견적금액_재료비_DDCRev0_견적전기 (최종)_kjw - PMS report 양식(총괄)_020220" xfId="1761" xr:uid="{00000000-0005-0000-0000-0000C5060000}"/>
    <cellStyle name="_laroux_3_중국대련_PCCS No.2 CCL_견적 금액_재료비_Rev0_호주 CCL_견적금액_재료비_DDCRev0_견적전기 (최종)_kjw - PMS report 양식(총괄)_020220_2차 예산산출기준_050927 (여기에 수정하십시요)" xfId="1762" xr:uid="{00000000-0005-0000-0000-0000C6060000}"/>
    <cellStyle name="_laroux_3_중국대련_PCCS No.2 CCL_견적 금액_재료비_Rev0_호주 CCL_견적금액_재료비_DDCRev0_견적전기 (최종)_kjw - PMS report 양식(총괄)_020220_복사본 ISP 1115 수배전설비 투자비등록(전제사항)" xfId="1763" xr:uid="{00000000-0005-0000-0000-0000C7060000}"/>
    <cellStyle name="_laroux_3_중국대련_PCCS No.2 CCL_견적 금액_재료비_Rev0_호주 CCL_견적금액_재료비_DDCRev0_견적전기 (최종)_kjw - PMS report 양식(총괄)_020220_복사본 ISP 1115 수배전설비 투자비등록(전제사항)_2차 예산산출기준_050927 (여기에 수정하십시요)" xfId="1764" xr:uid="{00000000-0005-0000-0000-0000C8060000}"/>
    <cellStyle name="_laroux_3_중국대련_PCCS No.2 CCL_견적 금액_재료비_Rev0_호주 CCL_견적금액_재료비_DDCRev0_견적전기 (최종)_복사본 ISP 1115 수배전설비 투자비등록(전제사항)" xfId="1765" xr:uid="{00000000-0005-0000-0000-0000C9060000}"/>
    <cellStyle name="_laroux_3_중국대련_PCCS No.2 CCL_견적 금액_재료비_Rev0_호주 CCL_견적금액_재료비_DDCRev0_견적전기 (최종)_복사본 ISP 1115 수배전설비 투자비등록(전제사항)_2차 예산산출기준_050927 (여기에 수정하십시요)" xfId="1766" xr:uid="{00000000-0005-0000-0000-0000CA060000}"/>
    <cellStyle name="_laroux_3_중국대련_PCCS No.2 CCL_견적 금액_재료비_Rev0_호주 CCL_견적금액_재료비_DDCRev0_복사본 ISP 1115 수배전설비 투자비등록(전제사항)" xfId="1767" xr:uid="{00000000-0005-0000-0000-0000CB060000}"/>
    <cellStyle name="_laroux_3_중국대련_PCCS No.2 CCL_견적 금액_재료비_Rev0_호주 CCL_견적금액_재료비_DDCRev0_복사본 ISP 1115 수배전설비 투자비등록(전제사항)_2차 예산산출기준_050927 (여기에 수정하십시요)" xfId="1768" xr:uid="{00000000-0005-0000-0000-0000CC060000}"/>
    <cellStyle name="_laroux_3_중국대련_PCCS No.2 CCL_견적 금액_재료비_Rev0_호주 CCL_견적금액_재료비_DDCRev0_호주 CCL_견적금액_재료비_DDCRev0" xfId="1769" xr:uid="{00000000-0005-0000-0000-0000CD060000}"/>
    <cellStyle name="_laroux_3_중국대련_PCCS No.2 CCL_견적 금액_재료비_Rev0_호주 CCL_견적금액_재료비_DDCRev0_호주 CCL_견적금액_재료비_DDCRev0_2차 예산산출기준_050927 (여기에 수정하십시요)" xfId="1770" xr:uid="{00000000-0005-0000-0000-0000CE060000}"/>
    <cellStyle name="_laroux_3_중국대련_PCCS No.2 CCL_견적 금액_재료비_Rev0_호주 CCL_견적금액_재료비_DDCRev0_호주 CCL_견적금액_재료비_DDCRev0_kjw - PMS report 양식(총괄)_020220" xfId="1771" xr:uid="{00000000-0005-0000-0000-0000CF060000}"/>
    <cellStyle name="_laroux_3_중국대련_PCCS No.2 CCL_견적 금액_재료비_Rev0_호주 CCL_견적금액_재료비_DDCRev0_호주 CCL_견적금액_재료비_DDCRev0_kjw - PMS report 양식(총괄)_020220_2차 예산산출기준_050927 (여기에 수정하십시요)" xfId="1772" xr:uid="{00000000-0005-0000-0000-0000D0060000}"/>
    <cellStyle name="_laroux_3_중국대련_PCCS No.2 CCL_견적 금액_재료비_Rev0_호주 CCL_견적금액_재료비_DDCRev0_호주 CCL_견적금액_재료비_DDCRev0_kjw - PMS report 양식(총괄)_020220_복사본 ISP 1115 수배전설비 투자비등록(전제사항)" xfId="1773" xr:uid="{00000000-0005-0000-0000-0000D1060000}"/>
    <cellStyle name="_laroux_3_중국대련_PCCS No.2 CCL_견적 금액_재료비_Rev0_호주 CCL_견적금액_재료비_DDCRev0_호주 CCL_견적금액_재료비_DDCRev0_kjw - PMS report 양식(총괄)_020220_복사본 ISP 1115 수배전설비 투자비등록(전제사항)_2차 예산산출기준_050927 (여기에 수정하십시요)" xfId="1774" xr:uid="{00000000-0005-0000-0000-0000D2060000}"/>
    <cellStyle name="_laroux_3_중국대련_PCCS No.2 CCL_견적 금액_재료비_Rev0_호주 CCL_견적금액_재료비_DDCRev0_호주 CCL_견적금액_재료비_DDCRev0_복사본 ISP 1115 수배전설비 투자비등록(전제사항)" xfId="1775" xr:uid="{00000000-0005-0000-0000-0000D3060000}"/>
    <cellStyle name="_laroux_3_중국대련_PCCS No.2 CCL_견적 금액_재료비_Rev0_호주 CCL_견적금액_재료비_DDCRev0_호주 CCL_견적금액_재료비_DDCRev0_복사본 ISP 1115 수배전설비 투자비등록(전제사항)_2차 예산산출기준_050927 (여기에 수정하십시요)" xfId="1776" xr:uid="{00000000-0005-0000-0000-0000D4060000}"/>
    <cellStyle name="_laroux_3_중국대련_PCCS No.2 CCL_견적 금액_재료비_Rev0_호주 CCL_견적금액_재료비_DDCRev0_호주 CCL_견적금액_재료비_DDCRev0_호주 CCL_견적금액_재료비_DDCRev0" xfId="1777" xr:uid="{00000000-0005-0000-0000-0000D5060000}"/>
    <cellStyle name="_laroux_3_중국대련_PCCS No.2 CCL_견적 금액_재료비_Rev0_호주 CCL_견적금액_재료비_DDCRev0_호주 CCL_견적금액_재료비_DDCRev0_호주 CCL_견적금액_재료비_DDCRev0_2차 예산산출기준_050927 (여기에 수정하십시요)" xfId="1778" xr:uid="{00000000-0005-0000-0000-0000D6060000}"/>
    <cellStyle name="_laroux_3_중국대련_PCCS No.2 CCL_견적 금액_재료비_Rev0_호주 CCL_견적금액_재료비_DDCRev0_호주 CCL_견적금액_재료비_DDCRev0_호주 CCL_견적금액_재료비_DDCRev0_kjw - PMS report 양식(총괄)_020220" xfId="1779" xr:uid="{00000000-0005-0000-0000-0000D7060000}"/>
    <cellStyle name="_laroux_3_중국대련_PCCS No.2 CCL_견적 금액_재료비_Rev0_호주 CCL_견적금액_재료비_DDCRev0_호주 CCL_견적금액_재료비_DDCRev0_호주 CCL_견적금액_재료비_DDCRev0_kjw - PMS report 양식(총괄)_020220_2차 예산산출기준_050927 (여기에 수정하십시요)" xfId="1780" xr:uid="{00000000-0005-0000-0000-0000D8060000}"/>
    <cellStyle name="_laroux_3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" xfId="1781" xr:uid="{00000000-0005-0000-0000-0000D9060000}"/>
    <cellStyle name="_laroux_3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782" xr:uid="{00000000-0005-0000-0000-0000DA060000}"/>
    <cellStyle name="_laroux_3_중국대련_PCCS No.2 CCL_견적 금액_재료비_Rev0_호주 CCL_견적금액_재료비_DDCRev0_호주 CCL_견적금액_재료비_DDCRev0_호주 CCL_견적금액_재료비_DDCRev0_견적전기 (최종)" xfId="1783" xr:uid="{00000000-0005-0000-0000-0000DB060000}"/>
    <cellStyle name="_laroux_3_중국대련_PCCS No.2 CCL_견적 금액_재료비_Rev0_호주 CCL_견적금액_재료비_DDCRev0_호주 CCL_견적금액_재료비_DDCRev0_호주 CCL_견적금액_재료비_DDCRev0_견적전기 (최종)_2차 예산산출기준_050927 (여기에 수정하십시요)" xfId="1784" xr:uid="{00000000-0005-0000-0000-0000DC060000}"/>
    <cellStyle name="_laroux_3_중국대련_PCCS No.2 CCL_견적 금액_재료비_Rev0_호주 CCL_견적금액_재료비_DDCRev0_호주 CCL_견적금액_재료비_DDCRev0_호주 CCL_견적금액_재료비_DDCRev0_견적전기 (최종)_kjw - PMS report 양식(총괄)_020220" xfId="1785" xr:uid="{00000000-0005-0000-0000-0000DD060000}"/>
    <cellStyle name="_laroux_3_중국대련_PCCS No.2 CCL_견적 금액_재료비_Rev0_호주 CCL_견적금액_재료비_DDCRev0_호주 CCL_견적금액_재료비_DDCRev0_호주 CCL_견적금액_재료비_DDCRev0_견적전기 (최종)_kjw - PMS report 양식(총괄)_020220_2차 예산산출기준_050927 (여기에 수정하십시요)" xfId="1786" xr:uid="{00000000-0005-0000-0000-0000DE060000}"/>
    <cellStyle name="_laroux_3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" xfId="1787" xr:uid="{00000000-0005-0000-0000-0000DF060000}"/>
    <cellStyle name="_laroux_3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788" xr:uid="{00000000-0005-0000-0000-0000E0060000}"/>
    <cellStyle name="_laroux_3_중국대련_PCCS No.2 CCL_견적 금액_재료비_Rev0_호주 CCL_견적금액_재료비_DDCRev0_호주 CCL_견적금액_재료비_DDCRev0_호주 CCL_견적금액_재료비_DDCRev0_견적전기 (최종)_복사본 ISP 1115 수배전설비 투자비등록(전제사항)" xfId="1789" xr:uid="{00000000-0005-0000-0000-0000E1060000}"/>
    <cellStyle name="_laroux_3_중국대련_PCCS No.2 CCL_견적 금액_재료비_Rev0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790" xr:uid="{00000000-0005-0000-0000-0000E2060000}"/>
    <cellStyle name="_laroux_3_중국대련_PCCS No.2 CCL_견적 금액_재료비_Rev0_호주 CCL_견적금액_재료비_DDCRev0_호주 CCL_견적금액_재료비_DDCRev0_호주 CCL_견적금액_재료비_DDCRev0_복사본 ISP 1115 수배전설비 투자비등록(전제사항)" xfId="1791" xr:uid="{00000000-0005-0000-0000-0000E3060000}"/>
    <cellStyle name="_laroux_3_중국대련_PCCS No.2 CCL_견적 금액_재료비_Rev0_호주 CCL_견적금액_재료비_DDCRev0_호주 CCL_견적금액_재료비_DDCRev0_호주 CCL_견적금액_재료비_DDCRev0_복사본 ISP 1115 수배전설비 투자비등록(전제사항)_2차 예산산출기준_050927 (여기에 수정하십시요)" xfId="1792" xr:uid="{00000000-0005-0000-0000-0000E4060000}"/>
    <cellStyle name="_laroux_3_중국안산_No.2 CGL_견적 금액_재료비 통보" xfId="1793" xr:uid="{00000000-0005-0000-0000-0000E5060000}"/>
    <cellStyle name="_laroux_3_중국안산_No.2 CGL_견적 금액_재료비 통보_2차 예산산출기준_050927 (여기에 수정하십시요)" xfId="1794" xr:uid="{00000000-0005-0000-0000-0000E6060000}"/>
    <cellStyle name="_laroux_3_중국안산_No.2 CGL_견적 금액_재료비 통보_kjw - PMS report 양식(총괄)_020220" xfId="1795" xr:uid="{00000000-0005-0000-0000-0000E7060000}"/>
    <cellStyle name="_laroux_3_중국안산_No.2 CGL_견적 금액_재료비 통보_kjw - PMS report 양식(총괄)_020220_2차 예산산출기준_050927 (여기에 수정하십시요)" xfId="1796" xr:uid="{00000000-0005-0000-0000-0000E8060000}"/>
    <cellStyle name="_laroux_3_중국안산_No.2 CGL_견적 금액_재료비 통보_kjw - PMS report 양식(총괄)_020220_복사본 ISP 1115 수배전설비 투자비등록(전제사항)" xfId="1797" xr:uid="{00000000-0005-0000-0000-0000E9060000}"/>
    <cellStyle name="_laroux_3_중국안산_No.2 CGL_견적 금액_재료비 통보_kjw - PMS report 양식(총괄)_020220_복사본 ISP 1115 수배전설비 투자비등록(전제사항)_2차 예산산출기준_050927 (여기에 수정하십시요)" xfId="1798" xr:uid="{00000000-0005-0000-0000-0000EA060000}"/>
    <cellStyle name="_laroux_3_중국안산_No.2 CGL_견적 금액_재료비 통보_PCCS CGL_SPM_견적 금액_재료비 통보" xfId="1799" xr:uid="{00000000-0005-0000-0000-0000EB060000}"/>
    <cellStyle name="_laroux_3_중국안산_No.2 CGL_견적 금액_재료비 통보_PCCS CGL_SPM_견적 금액_재료비 통보_2차 예산산출기준_050927 (여기에 수정하십시요)" xfId="1800" xr:uid="{00000000-0005-0000-0000-0000EC060000}"/>
    <cellStyle name="_laroux_3_중국안산_No.2 CGL_견적 금액_재료비 통보_PCCS CGL_SPM_견적 금액_재료비 통보_kjw - PMS report 양식(총괄)_020220" xfId="1801" xr:uid="{00000000-0005-0000-0000-0000ED060000}"/>
    <cellStyle name="_laroux_3_중국안산_No.2 CGL_견적 금액_재료비 통보_PCCS CGL_SPM_견적 금액_재료비 통보_kjw - PMS report 양식(총괄)_020220_2차 예산산출기준_050927 (여기에 수정하십시요)" xfId="1802" xr:uid="{00000000-0005-0000-0000-0000EE060000}"/>
    <cellStyle name="_laroux_3_중국안산_No.2 CGL_견적 금액_재료비 통보_PCCS CGL_SPM_견적 금액_재료비 통보_kjw - PMS report 양식(총괄)_020220_복사본 ISP 1115 수배전설비 투자비등록(전제사항)" xfId="1803" xr:uid="{00000000-0005-0000-0000-0000EF060000}"/>
    <cellStyle name="_laroux_3_중국안산_No.2 CGL_견적 금액_재료비 통보_PCCS CGL_SPM_견적 금액_재료비 통보_kjw - PMS report 양식(총괄)_020220_복사본 ISP 1115 수배전설비 투자비등록(전제사항)_2차 예산산출기준_050927 (여기에 수정하십시요)" xfId="1804" xr:uid="{00000000-0005-0000-0000-0000F0060000}"/>
    <cellStyle name="_laroux_3_중국안산_No.2 CGL_견적 금액_재료비 통보_PCCS CGL_SPM_견적 금액_재료비 통보_복사본 ISP 1115 수배전설비 투자비등록(전제사항)" xfId="1805" xr:uid="{00000000-0005-0000-0000-0000F1060000}"/>
    <cellStyle name="_laroux_3_중국안산_No.2 CGL_견적 금액_재료비 통보_PCCS CGL_SPM_견적 금액_재료비 통보_복사본 ISP 1115 수배전설비 투자비등록(전제사항)_2차 예산산출기준_050927 (여기에 수정하십시요)" xfId="1806" xr:uid="{00000000-0005-0000-0000-0000F2060000}"/>
    <cellStyle name="_laroux_3_중국안산_No.2 CGL_견적 금액_재료비 통보_PCCS CGL_SPM_견적 금액_재료비 통보_호주 CCL_견적금액_재료비_DDCRev0" xfId="1807" xr:uid="{00000000-0005-0000-0000-0000F3060000}"/>
    <cellStyle name="_laroux_3_중국안산_No.2 CGL_견적 금액_재료비 통보_PCCS CGL_SPM_견적 금액_재료비 통보_호주 CCL_견적금액_재료비_DDCRev0_2차 예산산출기준_050927 (여기에 수정하십시요)" xfId="1808" xr:uid="{00000000-0005-0000-0000-0000F4060000}"/>
    <cellStyle name="_laroux_3_중국안산_No.2 CGL_견적 금액_재료비 통보_PCCS CGL_SPM_견적 금액_재료비 통보_호주 CCL_견적금액_재료비_DDCRev0_kjw - PMS report 양식(총괄)_020220" xfId="1809" xr:uid="{00000000-0005-0000-0000-0000F5060000}"/>
    <cellStyle name="_laroux_3_중국안산_No.2 CGL_견적 금액_재료비 통보_PCCS CGL_SPM_견적 금액_재료비 통보_호주 CCL_견적금액_재료비_DDCRev0_kjw - PMS report 양식(총괄)_020220_2차 예산산출기준_050927 (여기에 수정하십시요)" xfId="1810" xr:uid="{00000000-0005-0000-0000-0000F6060000}"/>
    <cellStyle name="_laroux_3_중국안산_No.2 CGL_견적 금액_재료비 통보_PCCS CGL_SPM_견적 금액_재료비 통보_호주 CCL_견적금액_재료비_DDCRev0_kjw - PMS report 양식(총괄)_020220_복사본 ISP 1115 수배전설비 투자비등록(전제사항)" xfId="1811" xr:uid="{00000000-0005-0000-0000-0000F7060000}"/>
    <cellStyle name="_laroux_3_중국안산_No.2 CGL_견적 금액_재료비 통보_PCCS CGL_SPM_견적 금액_재료비 통보_호주 CCL_견적금액_재료비_DDCRev0_kjw - PMS report 양식(총괄)_020220_복사본 ISP 1115 수배전설비 투자비등록(전제사항)_2차 예산산출기준_050927 (여기에 수정하십시요)" xfId="1812" xr:uid="{00000000-0005-0000-0000-0000F8060000}"/>
    <cellStyle name="_laroux_3_중국안산_No.2 CGL_견적 금액_재료비 통보_PCCS CGL_SPM_견적 금액_재료비 통보_호주 CCL_견적금액_재료비_DDCRev0_견적전기 (최종)" xfId="1813" xr:uid="{00000000-0005-0000-0000-0000F9060000}"/>
    <cellStyle name="_laroux_3_중국안산_No.2 CGL_견적 금액_재료비 통보_PCCS CGL_SPM_견적 금액_재료비 통보_호주 CCL_견적금액_재료비_DDCRev0_견적전기 (최종)_2차 예산산출기준_050927 (여기에 수정하십시요)" xfId="1814" xr:uid="{00000000-0005-0000-0000-0000FA060000}"/>
    <cellStyle name="_laroux_3_중국안산_No.2 CGL_견적 금액_재료비 통보_PCCS CGL_SPM_견적 금액_재료비 통보_호주 CCL_견적금액_재료비_DDCRev0_견적전기 (최종)_kjw - PMS report 양식(총괄)_020220" xfId="1815" xr:uid="{00000000-0005-0000-0000-0000FB060000}"/>
    <cellStyle name="_laroux_3_중국안산_No.2 CGL_견적 금액_재료비 통보_PCCS CGL_SPM_견적 금액_재료비 통보_호주 CCL_견적금액_재료비_DDCRev0_견적전기 (최종)_kjw - PMS report 양식(총괄)_020220_2차 예산산출기준_050927 (여기에 수정하십시요)" xfId="1816" xr:uid="{00000000-0005-0000-0000-0000FC060000}"/>
    <cellStyle name="_laroux_3_중국안산_No.2 CGL_견적 금액_재료비 통보_PCCS CGL_SPM_견적 금액_재료비 통보_호주 CCL_견적금액_재료비_DDCRev0_견적전기 (최종)_kjw - PMS report 양식(총괄)_020220_복사본 ISP 1115 수배전설비 투자비등록(전제사항)" xfId="1817" xr:uid="{00000000-0005-0000-0000-0000FD060000}"/>
    <cellStyle name="_laroux_3_중국안산_No.2 CGL_견적 금액_재료비 통보_PCCS CGL_SPM_견적 금액_재료비 통보_호주 CCL_견적금액_재료비_DDCRev0_견적전기 (최종)_kjw - PMS report 양식(총괄)_020220_복사본 ISP 1115 수배전설비 투자비등록(전제사항)_2차 예산산출기준_050927 (여기에 수정하십시요)" xfId="1818" xr:uid="{00000000-0005-0000-0000-0000FE060000}"/>
    <cellStyle name="_laroux_3_중국안산_No.2 CGL_견적 금액_재료비 통보_PCCS CGL_SPM_견적 금액_재료비 통보_호주 CCL_견적금액_재료비_DDCRev0_견적전기 (최종)_복사본 ISP 1115 수배전설비 투자비등록(전제사항)" xfId="1819" xr:uid="{00000000-0005-0000-0000-0000FF060000}"/>
    <cellStyle name="_laroux_3_중국안산_No.2 CGL_견적 금액_재료비 통보_PCCS CGL_SPM_견적 금액_재료비 통보_호주 CCL_견적금액_재료비_DDCRev0_견적전기 (최종)_복사본 ISP 1115 수배전설비 투자비등록(전제사항)_2차 예산산출기준_050927 (여기에 수정하십시요)" xfId="1820" xr:uid="{00000000-0005-0000-0000-000000070000}"/>
    <cellStyle name="_laroux_3_중국안산_No.2 CGL_견적 금액_재료비 통보_PCCS CGL_SPM_견적 금액_재료비 통보_호주 CCL_견적금액_재료비_DDCRev0_복사본 ISP 1115 수배전설비 투자비등록(전제사항)" xfId="1821" xr:uid="{00000000-0005-0000-0000-000001070000}"/>
    <cellStyle name="_laroux_3_중국안산_No.2 CGL_견적 금액_재료비 통보_PCCS CGL_SPM_견적 금액_재료비 통보_호주 CCL_견적금액_재료비_DDCRev0_복사본 ISP 1115 수배전설비 투자비등록(전제사항)_2차 예산산출기준_050927 (여기에 수정하십시요)" xfId="1822" xr:uid="{00000000-0005-0000-0000-000002070000}"/>
    <cellStyle name="_laroux_3_중국안산_No.2 CGL_견적 금액_재료비 통보_PCCS CGL_SPM_견적 금액_재료비 통보_호주 CCL_견적금액_재료비_DDCRev0_호주 CCL_견적금액_재료비_DDCRev0" xfId="1823" xr:uid="{00000000-0005-0000-0000-000003070000}"/>
    <cellStyle name="_laroux_3_중국안산_No.2 CGL_견적 금액_재료비 통보_PCCS CGL_SPM_견적 금액_재료비 통보_호주 CCL_견적금액_재료비_DDCRev0_호주 CCL_견적금액_재료비_DDCRev0_2차 예산산출기준_050927 (여기에 수정하십시요)" xfId="1824" xr:uid="{00000000-0005-0000-0000-000004070000}"/>
    <cellStyle name="_laroux_3_중국안산_No.2 CGL_견적 금액_재료비 통보_PCCS CGL_SPM_견적 금액_재료비 통보_호주 CCL_견적금액_재료비_DDCRev0_호주 CCL_견적금액_재료비_DDCRev0_kjw - PMS report 양식(총괄)_020220" xfId="1825" xr:uid="{00000000-0005-0000-0000-000005070000}"/>
    <cellStyle name="_laroux_3_중국안산_No.2 CGL_견적 금액_재료비 통보_PCCS CGL_SPM_견적 금액_재료비 통보_호주 CCL_견적금액_재료비_DDCRev0_호주 CCL_견적금액_재료비_DDCRev0_kjw - PMS report 양식(총괄)_020220_2차 예산산출기준_050927 (여기에 수정하십시요)" xfId="1826" xr:uid="{00000000-0005-0000-0000-000006070000}"/>
    <cellStyle name="_laroux_3_중국안산_No.2 CGL_견적 금액_재료비 통보_PCCS CGL_SPM_견적 금액_재료비 통보_호주 CCL_견적금액_재료비_DDCRev0_호주 CCL_견적금액_재료비_DDCRev0_kjw - PMS report 양식(총괄)_020220_복사본 ISP 1115 수배전설비 투자비등록(전제사항)" xfId="1827" xr:uid="{00000000-0005-0000-0000-000007070000}"/>
    <cellStyle name="_laroux_3_중국안산_No.2 CGL_견적 금액_재료비 통보_PCCS CGL_SPM_견적 금액_재료비 통보_호주 CCL_견적금액_재료비_DDCRev0_호주 CCL_견적금액_재료비_DDCRev0_kjw - PMS report 양식(총괄)_020220_복사본 ISP 1115 수배전설비 투자비등록(전제사항)_2차 예산산출기준_050927 (여기에 수정하십시요)" xfId="1828" xr:uid="{00000000-0005-0000-0000-000008070000}"/>
    <cellStyle name="_laroux_3_중국안산_No.2 CGL_견적 금액_재료비 통보_PCCS CGL_SPM_견적 금액_재료비 통보_호주 CCL_견적금액_재료비_DDCRev0_호주 CCL_견적금액_재료비_DDCRev0_복사본 ISP 1115 수배전설비 투자비등록(전제사항)" xfId="1829" xr:uid="{00000000-0005-0000-0000-000009070000}"/>
    <cellStyle name="_laroux_3_중국안산_No.2 CGL_견적 금액_재료비 통보_PCCS CGL_SPM_견적 금액_재료비 통보_호주 CCL_견적금액_재료비_DDCRev0_호주 CCL_견적금액_재료비_DDCRev0_복사본 ISP 1115 수배전설비 투자비등록(전제사항)_2차 예산산출기준_050927 (여기에 수정하십시요)" xfId="1830" xr:uid="{00000000-0005-0000-0000-00000A070000}"/>
    <cellStyle name="_laroux_3_중국안산_No.2 CGL_견적 금액_재료비 통보_PCCS CGL_SPM_견적 금액_재료비 통보_호주 CCL_견적금액_재료비_DDCRev0_호주 CCL_견적금액_재료비_DDCRev0_호주 CCL_견적금액_재료비_DDCRev0" xfId="1831" xr:uid="{00000000-0005-0000-0000-00000B070000}"/>
    <cellStyle name="_laroux_3_중국안산_No.2 CGL_견적 금액_재료비 통보_PCCS CGL_SPM_견적 금액_재료비 통보_호주 CCL_견적금액_재료비_DDCRev0_호주 CCL_견적금액_재료비_DDCRev0_호주 CCL_견적금액_재료비_DDCRev0_2차 예산산출기준_050927 (여기에 수정하십시요)" xfId="1832" xr:uid="{00000000-0005-0000-0000-00000C070000}"/>
    <cellStyle name="_laroux_3_중국안산_No.2 CGL_견적 금액_재료비 통보_PCCS CGL_SPM_견적 금액_재료비 통보_호주 CCL_견적금액_재료비_DDCRev0_호주 CCL_견적금액_재료비_DDCRev0_호주 CCL_견적금액_재료비_DDCRev0_kjw - PMS report 양식(총괄)_020220" xfId="1833" xr:uid="{00000000-0005-0000-0000-00000D070000}"/>
    <cellStyle name="_laroux_3_중국안산_No.2 CGL_견적 금액_재료비 통보_PCCS CGL_SPM_견적 금액_재료비 통보_호주 CCL_견적금액_재료비_DDCRev0_호주 CCL_견적금액_재료비_DDCRev0_호주 CCL_견적금액_재료비_DDCRev0_kjw - PMS report 양식(총괄)_020220_2차 예산산출기준_050927 (여기에 수정하십시요)" xfId="1834" xr:uid="{00000000-0005-0000-0000-00000E070000}"/>
    <cellStyle name="_laroux_3_중국안산_No.2 CGL_견적 금액_재료비 통보_PCCS CGL_SPM_견적 금액_재료비 통보_호주 CCL_견적금액_재료비_DDCRev0_호주 CCL_견적금액_재료비_DDCRev0_호주 CCL_견적금액_재료비_DDCRev0_kjw - PMS report 양식(총괄)_020220_복사본 ISP 1115 수배전설비 투자비등록(전제사항)" xfId="1835" xr:uid="{00000000-0005-0000-0000-00000F070000}"/>
    <cellStyle name="_laroux_3_중국안산_No.2 CGL_견적 금액_재료비 통보_PCCS CGL_SPM_견적 금액_재료비 통보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836" xr:uid="{00000000-0005-0000-0000-000010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" xfId="1837" xr:uid="{00000000-0005-0000-0000-000011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2차 예산산출기준_050927 (여기에 수정하십시요)" xfId="1838" xr:uid="{00000000-0005-0000-0000-000012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kjw - PMS report 양식(총괄)_020220" xfId="1839" xr:uid="{00000000-0005-0000-0000-000013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kjw - PMS report 양식(총괄)_020220_2차 예산산출기준_050927 (여기에 수정하십시요)" xfId="1840" xr:uid="{00000000-0005-0000-0000-000014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" xfId="1841" xr:uid="{00000000-0005-0000-0000-000015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842" xr:uid="{00000000-0005-0000-0000-000016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복사본 ISP 1115 수배전설비 투자비등록(전제사항)" xfId="1843" xr:uid="{00000000-0005-0000-0000-000017070000}"/>
    <cellStyle name="_laroux_3_중국안산_No.2 CGL_견적 금액_재료비 통보_PCCS CGL_SPM_견적 금액_재료비 통보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844" xr:uid="{00000000-0005-0000-0000-000018070000}"/>
    <cellStyle name="_laroux_3_중국안산_No.2 CGL_견적 금액_재료비 통보_PCCS CGL_SPM_견적 금액_재료비 통보_호주 CCL_견적금액_재료비_DDCRev0_호주 CCL_견적금액_재료비_DDCRev0_호주 CCL_견적금액_재료비_DDCRev0_복사본 ISP 1115 수배전설비 투자비등록(전제사항)" xfId="1845" xr:uid="{00000000-0005-0000-0000-000019070000}"/>
    <cellStyle name="_laroux_3_중국안산_No.2 CGL_견적 금액_재료비 통보_PCCS CGL_SPM_견적 금액_재료비 통보_호주 CCL_견적금액_재료비_DDCRev0_호주 CCL_견적금액_재료비_DDCRev0_호주 CCL_견적금액_재료비_DDCRev0_복사본 ISP 1115 수배전설비 투자비등록(전제사항)_2차 예산산출기준_050927 (여기에 수정하십시요)" xfId="1846" xr:uid="{00000000-0005-0000-0000-00001A070000}"/>
    <cellStyle name="_laroux_3_중국안산_No.2 CGL_견적 금액_재료비 통보_PCCS CGL_SPM_실행금액_재료비.Rev7(Mini일부)" xfId="1847" xr:uid="{00000000-0005-0000-0000-00001B070000}"/>
    <cellStyle name="_laroux_3_중국안산_No.2 CGL_견적 금액_재료비 통보_PCCS CGL_SPM_실행금액_재료비.Rev7(Mini일부)_2차 예산산출기준_050927 (여기에 수정하십시요)" xfId="1848" xr:uid="{00000000-0005-0000-0000-00001C070000}"/>
    <cellStyle name="_laroux_3_중국안산_No.2 CGL_견적 금액_재료비 통보_PCCS CGL_SPM_실행금액_재료비.Rev7(Mini일부)_kjw - PMS report 양식(총괄)_020220" xfId="1849" xr:uid="{00000000-0005-0000-0000-00001D070000}"/>
    <cellStyle name="_laroux_3_중국안산_No.2 CGL_견적 금액_재료비 통보_PCCS CGL_SPM_실행금액_재료비.Rev7(Mini일부)_kjw - PMS report 양식(총괄)_020220_2차 예산산출기준_050927 (여기에 수정하십시요)" xfId="1850" xr:uid="{00000000-0005-0000-0000-00001E070000}"/>
    <cellStyle name="_laroux_3_중국안산_No.2 CGL_견적 금액_재료비 통보_PCCS CGL_SPM_실행금액_재료비.Rev7(Mini일부)_kjw - PMS report 양식(총괄)_020220_복사본 ISP 1115 수배전설비 투자비등록(전제사항)" xfId="1851" xr:uid="{00000000-0005-0000-0000-00001F070000}"/>
    <cellStyle name="_laroux_3_중국안산_No.2 CGL_견적 금액_재료비 통보_PCCS CGL_SPM_실행금액_재료비.Rev7(Mini일부)_kjw - PMS report 양식(총괄)_020220_복사본 ISP 1115 수배전설비 투자비등록(전제사항)_2차 예산산출기준_050927 (여기에 수정하십시요)" xfId="1852" xr:uid="{00000000-0005-0000-0000-000020070000}"/>
    <cellStyle name="_laroux_3_중국안산_No.2 CGL_견적 금액_재료비 통보_PCCS CGL_SPM_실행금액_재료비.Rev7(Mini일부)_복사본 ISP 1115 수배전설비 투자비등록(전제사항)" xfId="1853" xr:uid="{00000000-0005-0000-0000-000021070000}"/>
    <cellStyle name="_laroux_3_중국안산_No.2 CGL_견적 금액_재료비 통보_PCCS CGL_SPM_실행금액_재료비.Rev7(Mini일부)_복사본 ISP 1115 수배전설비 투자비등록(전제사항)_2차 예산산출기준_050927 (여기에 수정하십시요)" xfId="1854" xr:uid="{00000000-0005-0000-0000-000022070000}"/>
    <cellStyle name="_laroux_3_중국안산_No.2 CGL_견적 금액_재료비 통보_PCCS CGL_SPM_실행금액_재료비.Rev7(Mini일부)_호주 CCL_견적금액_재료비_DDCRev0" xfId="1855" xr:uid="{00000000-0005-0000-0000-000023070000}"/>
    <cellStyle name="_laroux_3_중국안산_No.2 CGL_견적 금액_재료비 통보_PCCS CGL_SPM_실행금액_재료비.Rev7(Mini일부)_호주 CCL_견적금액_재료비_DDCRev0_2차 예산산출기준_050927 (여기에 수정하십시요)" xfId="1856" xr:uid="{00000000-0005-0000-0000-000024070000}"/>
    <cellStyle name="_laroux_3_중국안산_No.2 CGL_견적 금액_재료비 통보_PCCS CGL_SPM_실행금액_재료비.Rev7(Mini일부)_호주 CCL_견적금액_재료비_DDCRev0_kjw - PMS report 양식(총괄)_020220" xfId="1857" xr:uid="{00000000-0005-0000-0000-000025070000}"/>
    <cellStyle name="_laroux_3_중국안산_No.2 CGL_견적 금액_재료비 통보_PCCS CGL_SPM_실행금액_재료비.Rev7(Mini일부)_호주 CCL_견적금액_재료비_DDCRev0_kjw - PMS report 양식(총괄)_020220_2차 예산산출기준_050927 (여기에 수정하십시요)" xfId="1858" xr:uid="{00000000-0005-0000-0000-000026070000}"/>
    <cellStyle name="_laroux_3_중국안산_No.2 CGL_견적 금액_재료비 통보_PCCS CGL_SPM_실행금액_재료비.Rev7(Mini일부)_호주 CCL_견적금액_재료비_DDCRev0_kjw - PMS report 양식(총괄)_020220_복사본 ISP 1115 수배전설비 투자비등록(전제사항)" xfId="1859" xr:uid="{00000000-0005-0000-0000-000027070000}"/>
    <cellStyle name="_laroux_3_중국안산_No.2 CGL_견적 금액_재료비 통보_PCCS CGL_SPM_실행금액_재료비.Rev7(Mini일부)_호주 CCL_견적금액_재료비_DDCRev0_kjw - PMS report 양식(총괄)_020220_복사본 ISP 1115 수배전설비 투자비등록(전제사항)_2차 예산산출기준_050927 (여기에 수정하십시요)" xfId="1860" xr:uid="{00000000-0005-0000-0000-000028070000}"/>
    <cellStyle name="_laroux_3_중국안산_No.2 CGL_견적 금액_재료비 통보_PCCS CGL_SPM_실행금액_재료비.Rev7(Mini일부)_호주 CCL_견적금액_재료비_DDCRev0_견적전기 (최종)" xfId="1861" xr:uid="{00000000-0005-0000-0000-000029070000}"/>
    <cellStyle name="_laroux_3_중국안산_No.2 CGL_견적 금액_재료비 통보_PCCS CGL_SPM_실행금액_재료비.Rev7(Mini일부)_호주 CCL_견적금액_재료비_DDCRev0_견적전기 (최종)_2차 예산산출기준_050927 (여기에 수정하십시요)" xfId="1862" xr:uid="{00000000-0005-0000-0000-00002A070000}"/>
    <cellStyle name="_laroux_3_중국안산_No.2 CGL_견적 금액_재료비 통보_PCCS CGL_SPM_실행금액_재료비.Rev7(Mini일부)_호주 CCL_견적금액_재료비_DDCRev0_견적전기 (최종)_kjw - PMS report 양식(총괄)_020220" xfId="1863" xr:uid="{00000000-0005-0000-0000-00002B070000}"/>
    <cellStyle name="_laroux_3_중국안산_No.2 CGL_견적 금액_재료비 통보_PCCS CGL_SPM_실행금액_재료비.Rev7(Mini일부)_호주 CCL_견적금액_재료비_DDCRev0_견적전기 (최종)_kjw - PMS report 양식(총괄)_020220_2차 예산산출기준_050927 (여기에 수정하십시요)" xfId="1864" xr:uid="{00000000-0005-0000-0000-00002C070000}"/>
    <cellStyle name="_laroux_3_중국안산_No.2 CGL_견적 금액_재료비 통보_PCCS CGL_SPM_실행금액_재료비.Rev7(Mini일부)_호주 CCL_견적금액_재료비_DDCRev0_견적전기 (최종)_kjw - PMS report 양식(총괄)_020220_복사본 ISP 1115 수배전설비 투자비등록(전제사항)" xfId="1865" xr:uid="{00000000-0005-0000-0000-00002D070000}"/>
    <cellStyle name="_laroux_3_중국안산_No.2 CGL_견적 금액_재료비 통보_PCCS CGL_SPM_실행금액_재료비.Rev7(Mini일부)_호주 CCL_견적금액_재료비_DDCRev0_견적전기 (최종)_kjw - PMS report 양식(총괄)_020220_복사본 ISP 1115 수배전설비 투자비등록(전제사항)_2차 예산산출기준_050927 (여기에 수정하십시요)" xfId="1866" xr:uid="{00000000-0005-0000-0000-00002E070000}"/>
    <cellStyle name="_laroux_3_중국안산_No.2 CGL_견적 금액_재료비 통보_PCCS CGL_SPM_실행금액_재료비.Rev7(Mini일부)_호주 CCL_견적금액_재료비_DDCRev0_견적전기 (최종)_복사본 ISP 1115 수배전설비 투자비등록(전제사항)" xfId="1867" xr:uid="{00000000-0005-0000-0000-00002F070000}"/>
    <cellStyle name="_laroux_3_중국안산_No.2 CGL_견적 금액_재료비 통보_PCCS CGL_SPM_실행금액_재료비.Rev7(Mini일부)_호주 CCL_견적금액_재료비_DDCRev0_견적전기 (최종)_복사본 ISP 1115 수배전설비 투자비등록(전제사항)_2차 예산산출기준_050927 (여기에 수정하십시요)" xfId="1868" xr:uid="{00000000-0005-0000-0000-000030070000}"/>
    <cellStyle name="_laroux_3_중국안산_No.2 CGL_견적 금액_재료비 통보_PCCS CGL_SPM_실행금액_재료비.Rev7(Mini일부)_호주 CCL_견적금액_재료비_DDCRev0_복사본 ISP 1115 수배전설비 투자비등록(전제사항)" xfId="1869" xr:uid="{00000000-0005-0000-0000-000031070000}"/>
    <cellStyle name="_laroux_3_중국안산_No.2 CGL_견적 금액_재료비 통보_PCCS CGL_SPM_실행금액_재료비.Rev7(Mini일부)_호주 CCL_견적금액_재료비_DDCRev0_복사본 ISP 1115 수배전설비 투자비등록(전제사항)_2차 예산산출기준_050927 (여기에 수정하십시요)" xfId="1870" xr:uid="{00000000-0005-0000-0000-000032070000}"/>
    <cellStyle name="_laroux_3_중국안산_No.2 CGL_견적 금액_재료비 통보_PCCS CGL_SPM_실행금액_재료비.Rev7(Mini일부)_호주 CCL_견적금액_재료비_DDCRev0_호주 CCL_견적금액_재료비_DDCRev0" xfId="1871" xr:uid="{00000000-0005-0000-0000-000033070000}"/>
    <cellStyle name="_laroux_3_중국안산_No.2 CGL_견적 금액_재료비 통보_PCCS CGL_SPM_실행금액_재료비.Rev7(Mini일부)_호주 CCL_견적금액_재료비_DDCRev0_호주 CCL_견적금액_재료비_DDCRev0_2차 예산산출기준_050927 (여기에 수정하십시요)" xfId="1872" xr:uid="{00000000-0005-0000-0000-000034070000}"/>
    <cellStyle name="_laroux_3_중국안산_No.2 CGL_견적 금액_재료비 통보_PCCS CGL_SPM_실행금액_재료비.Rev7(Mini일부)_호주 CCL_견적금액_재료비_DDCRev0_호주 CCL_견적금액_재료비_DDCRev0_kjw - PMS report 양식(총괄)_020220" xfId="1873" xr:uid="{00000000-0005-0000-0000-000035070000}"/>
    <cellStyle name="_laroux_3_중국안산_No.2 CGL_견적 금액_재료비 통보_PCCS CGL_SPM_실행금액_재료비.Rev7(Mini일부)_호주 CCL_견적금액_재료비_DDCRev0_호주 CCL_견적금액_재료비_DDCRev0_kjw - PMS report 양식(총괄)_020220_2차 예산산출기준_050927 (여기에 수정하십시요)" xfId="1874" xr:uid="{00000000-0005-0000-0000-000036070000}"/>
    <cellStyle name="_laroux_3_중국안산_No.2 CGL_견적 금액_재료비 통보_PCCS CGL_SPM_실행금액_재료비.Rev7(Mini일부)_호주 CCL_견적금액_재료비_DDCRev0_호주 CCL_견적금액_재료비_DDCRev0_kjw - PMS report 양식(총괄)_020220_복사본 ISP 1115 수배전설비 투자비등록(전제사항)" xfId="1875" xr:uid="{00000000-0005-0000-0000-000037070000}"/>
    <cellStyle name="_laroux_3_중국안산_No.2 CGL_견적 금액_재료비 통보_PCCS CGL_SPM_실행금액_재료비.Rev7(Mini일부)_호주 CCL_견적금액_재료비_DDCRev0_호주 CCL_견적금액_재료비_DDCRev0_kjw - PMS report 양식(총괄)_020220_복사본 ISP 1115 수배전설비 투자비등록(전제사항)_2차 예산산출기준_050927 (여기에 수정하십시요)" xfId="1876" xr:uid="{00000000-0005-0000-0000-000038070000}"/>
    <cellStyle name="_laroux_3_중국안산_No.2 CGL_견적 금액_재료비 통보_PCCS CGL_SPM_실행금액_재료비.Rev7(Mini일부)_호주 CCL_견적금액_재료비_DDCRev0_호주 CCL_견적금액_재료비_DDCRev0_복사본 ISP 1115 수배전설비 투자비등록(전제사항)" xfId="1877" xr:uid="{00000000-0005-0000-0000-000039070000}"/>
    <cellStyle name="_laroux_3_중국안산_No.2 CGL_견적 금액_재료비 통보_PCCS CGL_SPM_실행금액_재료비.Rev7(Mini일부)_호주 CCL_견적금액_재료비_DDCRev0_호주 CCL_견적금액_재료비_DDCRev0_복사본 ISP 1115 수배전설비 투자비등록(전제사항)_2차 예산산출기준_050927 (여기에 수정하십시요)" xfId="1878" xr:uid="{00000000-0005-0000-0000-00003A070000}"/>
    <cellStyle name="_laroux_3_중국안산_No.2 CGL_견적 금액_재료비 통보_PCCS CGL_SPM_실행금액_재료비.Rev7(Mini일부)_호주 CCL_견적금액_재료비_DDCRev0_호주 CCL_견적금액_재료비_DDCRev0_호주 CCL_견적금액_재료비_DDCRev0" xfId="1879" xr:uid="{00000000-0005-0000-0000-00003B070000}"/>
    <cellStyle name="_laroux_3_중국안산_No.2 CGL_견적 금액_재료비 통보_PCCS CGL_SPM_실행금액_재료비.Rev7(Mini일부)_호주 CCL_견적금액_재료비_DDCRev0_호주 CCL_견적금액_재료비_DDCRev0_호주 CCL_견적금액_재료비_DDCRev0_2차 예산산출기준_050927 (여기에 수정하십시요)" xfId="1880" xr:uid="{00000000-0005-0000-0000-00003C070000}"/>
    <cellStyle name="_laroux_3_중국안산_No.2 CGL_견적 금액_재료비 통보_PCCS CGL_SPM_실행금액_재료비.Rev7(Mini일부)_호주 CCL_견적금액_재료비_DDCRev0_호주 CCL_견적금액_재료비_DDCRev0_호주 CCL_견적금액_재료비_DDCRev0_kjw - PMS report 양식(총괄)_020220" xfId="1881" xr:uid="{00000000-0005-0000-0000-00003D070000}"/>
    <cellStyle name="_laroux_3_중국안산_No.2 CGL_견적 금액_재료비 통보_PCCS CGL_SPM_실행금액_재료비.Rev7(Mini일부)_호주 CCL_견적금액_재료비_DDCRev0_호주 CCL_견적금액_재료비_DDCRev0_호주 CCL_견적금액_재료비_DDCRev0_kjw - PMS report 양식(총괄)_020220_2차 예산산출기준_050927 (여기에 수정하십시요)" xfId="1882" xr:uid="{00000000-0005-0000-0000-00003E070000}"/>
    <cellStyle name="_laroux_3_중국안산_No.2 CGL_견적 금액_재료비 통보_PCCS CGL_SPM_실행금액_재료비.Rev7(Mini일부)_호주 CCL_견적금액_재료비_DDCRev0_호주 CCL_견적금액_재료비_DDCRev0_호주 CCL_견적금액_재료비_DDCRev0_kjw - PMS report 양식(총괄)_020220_복사본 ISP 1115 수배전설비 투자비등록(전제사항)" xfId="1883" xr:uid="{00000000-0005-0000-0000-00003F070000}"/>
    <cellStyle name="_laroux_3_중국안산_No.2 CGL_견적 금액_재료비 통보_PCCS CGL_SPM_실행금액_재료비.Rev7(Mini일부)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884" xr:uid="{00000000-0005-0000-0000-000040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" xfId="1885" xr:uid="{00000000-0005-0000-0000-000041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2차 예산산출기준_050927 (여기에 수정하십시요)" xfId="1886" xr:uid="{00000000-0005-0000-0000-000042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kjw - PMS report 양식(총괄)_020220" xfId="1887" xr:uid="{00000000-0005-0000-0000-000043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kjw - PMS report 양식(총괄)_020220_2차 예산산출기준_050927 (여기에 수정하십시요)" xfId="1888" xr:uid="{00000000-0005-0000-0000-000044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kjw - PMS report 양식(총괄)_020220_복사본 ISP 1115 수배전설비 투자비등록(전제사항)" xfId="1889" xr:uid="{00000000-0005-0000-0000-000045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890" xr:uid="{00000000-0005-0000-0000-000046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복사본 ISP 1115 수배전설비 투자비등록(전제사항)" xfId="1891" xr:uid="{00000000-0005-0000-0000-000047070000}"/>
    <cellStyle name="_laroux_3_중국안산_No.2 CGL_견적 금액_재료비 통보_PCCS CGL_SPM_실행금액_재료비.Rev7(Mini일부)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892" xr:uid="{00000000-0005-0000-0000-000048070000}"/>
    <cellStyle name="_laroux_3_중국안산_No.2 CGL_견적 금액_재료비 통보_PCCS CGL_SPM_실행금액_재료비.Rev7(Mini일부)_호주 CCL_견적금액_재료비_DDCRev0_호주 CCL_견적금액_재료비_DDCRev0_호주 CCL_견적금액_재료비_DDCRev0_복사본 ISP 1115 수배전설비 투자비등록(전제사항)" xfId="1893" xr:uid="{00000000-0005-0000-0000-000049070000}"/>
    <cellStyle name="_laroux_3_중국안산_No.2 CGL_견적 금액_재료비 통보_PCCS CGL_SPM_실행금액_재료비.Rev7(Mini일부)_호주 CCL_견적금액_재료비_DDCRev0_호주 CCL_견적금액_재료비_DDCRev0_호주 CCL_견적금액_재료비_DDCRev0_복사본 ISP 1115 수배전설비 투자비등록(전제사항)_2차 예산산출기준_050927 (여기에 수정하십시요)" xfId="1894" xr:uid="{00000000-0005-0000-0000-00004A070000}"/>
    <cellStyle name="_laroux_3_중국안산_No.2 CGL_견적 금액_재료비 통보_견적전기 (최종)" xfId="1895" xr:uid="{00000000-0005-0000-0000-00004B070000}"/>
    <cellStyle name="_laroux_3_중국안산_No.2 CGL_견적 금액_재료비 통보_견적전기 (최종)_2차 예산산출기준_050927 (여기에 수정하십시요)" xfId="1896" xr:uid="{00000000-0005-0000-0000-00004C070000}"/>
    <cellStyle name="_laroux_3_중국안산_No.2 CGL_견적 금액_재료비 통보_견적전기 (최종)_kjw - PMS report 양식(총괄)_020220" xfId="1897" xr:uid="{00000000-0005-0000-0000-00004D070000}"/>
    <cellStyle name="_laroux_3_중국안산_No.2 CGL_견적 금액_재료비 통보_견적전기 (최종)_kjw - PMS report 양식(총괄)_020220_2차 예산산출기준_050927 (여기에 수정하십시요)" xfId="1898" xr:uid="{00000000-0005-0000-0000-00004E070000}"/>
    <cellStyle name="_laroux_3_중국안산_No.2 CGL_견적 금액_재료비 통보_견적전기 (최종)_kjw - PMS report 양식(총괄)_020220_복사본 ISP 1115 수배전설비 투자비등록(전제사항)" xfId="1899" xr:uid="{00000000-0005-0000-0000-00004F070000}"/>
    <cellStyle name="_laroux_3_중국안산_No.2 CGL_견적 금액_재료비 통보_견적전기 (최종)_kjw - PMS report 양식(총괄)_020220_복사본 ISP 1115 수배전설비 투자비등록(전제사항)_2차 예산산출기준_050927 (여기에 수정하십시요)" xfId="1900" xr:uid="{00000000-0005-0000-0000-000050070000}"/>
    <cellStyle name="_laroux_3_중국안산_No.2 CGL_견적 금액_재료비 통보_견적전기 (최종)_복사본 ISP 1115 수배전설비 투자비등록(전제사항)" xfId="1901" xr:uid="{00000000-0005-0000-0000-000051070000}"/>
    <cellStyle name="_laroux_3_중국안산_No.2 CGL_견적 금액_재료비 통보_견적전기 (최종)_복사본 ISP 1115 수배전설비 투자비등록(전제사항)_2차 예산산출기준_050927 (여기에 수정하십시요)" xfId="1902" xr:uid="{00000000-0005-0000-0000-000052070000}"/>
    <cellStyle name="_laroux_3_중국안산_No.2 CGL_견적 금액_재료비 통보_복사본 ISP 1115 수배전설비 투자비등록(전제사항)" xfId="1903" xr:uid="{00000000-0005-0000-0000-000053070000}"/>
    <cellStyle name="_laroux_3_중국안산_No.2 CGL_견적 금액_재료비 통보_복사본 ISP 1115 수배전설비 투자비등록(전제사항)_2차 예산산출기준_050927 (여기에 수정하십시요)" xfId="1904" xr:uid="{00000000-0005-0000-0000-000054070000}"/>
    <cellStyle name="_laroux_3_중국안산_No.2 CGL_견적 금액_재료비 통보_중국대련_PCCS No.2 CCL_견적 금액_재료비_Rev1" xfId="1905" xr:uid="{00000000-0005-0000-0000-000055070000}"/>
    <cellStyle name="_laroux_3_중국안산_No.2 CGL_견적 금액_재료비 통보_중국대련_PCCS No.2 CCL_견적 금액_재료비_Rev1_2차 예산산출기준_050927 (여기에 수정하십시요)" xfId="1906" xr:uid="{00000000-0005-0000-0000-000056070000}"/>
    <cellStyle name="_laroux_3_중국안산_No.2 CGL_견적 금액_재료비 통보_중국대련_PCCS No.2 CCL_견적 금액_재료비_Rev1_kjw - PMS report 양식(총괄)_020220" xfId="1907" xr:uid="{00000000-0005-0000-0000-000057070000}"/>
    <cellStyle name="_laroux_3_중국안산_No.2 CGL_견적 금액_재료비 통보_중국대련_PCCS No.2 CCL_견적 금액_재료비_Rev1_kjw - PMS report 양식(총괄)_020220_2차 예산산출기준_050927 (여기에 수정하십시요)" xfId="1908" xr:uid="{00000000-0005-0000-0000-000058070000}"/>
    <cellStyle name="_laroux_3_중국안산_No.2 CGL_견적 금액_재료비 통보_중국대련_PCCS No.2 CCL_견적 금액_재료비_Rev1_kjw - PMS report 양식(총괄)_020220_복사본 ISP 1115 수배전설비 투자비등록(전제사항)" xfId="1909" xr:uid="{00000000-0005-0000-0000-000059070000}"/>
    <cellStyle name="_laroux_3_중국안산_No.2 CGL_견적 금액_재료비 통보_중국대련_PCCS No.2 CCL_견적 금액_재료비_Rev1_kjw - PMS report 양식(총괄)_020220_복사본 ISP 1115 수배전설비 투자비등록(전제사항)_2차 예산산출기준_050927 (여기에 수정하십시요)" xfId="1910" xr:uid="{00000000-0005-0000-0000-00005A070000}"/>
    <cellStyle name="_laroux_3_중국안산_No.2 CGL_견적 금액_재료비 통보_중국대련_PCCS No.2 CCL_견적 금액_재료비_Rev1_복사본 ISP 1115 수배전설비 투자비등록(전제사항)" xfId="1911" xr:uid="{00000000-0005-0000-0000-00005B070000}"/>
    <cellStyle name="_laroux_3_중국안산_No.2 CGL_견적 금액_재료비 통보_중국대련_PCCS No.2 CCL_견적 금액_재료비_Rev1_복사본 ISP 1115 수배전설비 투자비등록(전제사항)_2차 예산산출기준_050927 (여기에 수정하십시요)" xfId="1912" xr:uid="{00000000-0005-0000-0000-00005C070000}"/>
    <cellStyle name="_laroux_3_중국안산_No.2 CGL_견적 금액_재료비 통보_중국대련_PCCS No.2 CCL_견적 금액_재료비_Rev1_호주 CCL_견적금액_재료비_DDCRev0" xfId="1913" xr:uid="{00000000-0005-0000-0000-00005D070000}"/>
    <cellStyle name="_laroux_3_중국안산_No.2 CGL_견적 금액_재료비 통보_중국대련_PCCS No.2 CCL_견적 금액_재료비_Rev1_호주 CCL_견적금액_재료비_DDCRev0_2차 예산산출기준_050927 (여기에 수정하십시요)" xfId="1914" xr:uid="{00000000-0005-0000-0000-00005E070000}"/>
    <cellStyle name="_laroux_3_중국안산_No.2 CGL_견적 금액_재료비 통보_중국대련_PCCS No.2 CCL_견적 금액_재료비_Rev1_호주 CCL_견적금액_재료비_DDCRev0_kjw - PMS report 양식(총괄)_020220" xfId="1915" xr:uid="{00000000-0005-0000-0000-00005F070000}"/>
    <cellStyle name="_laroux_3_중국안산_No.2 CGL_견적 금액_재료비 통보_중국대련_PCCS No.2 CCL_견적 금액_재료비_Rev1_호주 CCL_견적금액_재료비_DDCRev0_kjw - PMS report 양식(총괄)_020220_2차 예산산출기준_050927 (여기에 수정하십시요)" xfId="1916" xr:uid="{00000000-0005-0000-0000-000060070000}"/>
    <cellStyle name="_laroux_3_중국안산_No.2 CGL_견적 금액_재료비 통보_중국대련_PCCS No.2 CCL_견적 금액_재료비_Rev1_호주 CCL_견적금액_재료비_DDCRev0_kjw - PMS report 양식(총괄)_020220_복사본 ISP 1115 수배전설비 투자비등록(전제사항)" xfId="1917" xr:uid="{00000000-0005-0000-0000-000061070000}"/>
    <cellStyle name="_laroux_3_중국안산_No.2 CGL_견적 금액_재료비 통보_중국대련_PCCS No.2 CCL_견적 금액_재료비_Rev1_호주 CCL_견적금액_재료비_DDCRev0_kjw - PMS report 양식(총괄)_020220_복사본 ISP 1115 수배전설비 투자비등록(전제사항)_2차 예산산출기준_050927 (여기에 수정하십시요)" xfId="1918" xr:uid="{00000000-0005-0000-0000-000062070000}"/>
    <cellStyle name="_laroux_3_중국안산_No.2 CGL_견적 금액_재료비 통보_중국대련_PCCS No.2 CCL_견적 금액_재료비_Rev1_호주 CCL_견적금액_재료비_DDCRev0_견적전기 (최종)" xfId="1919" xr:uid="{00000000-0005-0000-0000-000063070000}"/>
    <cellStyle name="_laroux_3_중국안산_No.2 CGL_견적 금액_재료비 통보_중국대련_PCCS No.2 CCL_견적 금액_재료비_Rev1_호주 CCL_견적금액_재료비_DDCRev0_견적전기 (최종)_2차 예산산출기준_050927 (여기에 수정하십시요)" xfId="1920" xr:uid="{00000000-0005-0000-0000-000064070000}"/>
    <cellStyle name="_laroux_3_중국안산_No.2 CGL_견적 금액_재료비 통보_중국대련_PCCS No.2 CCL_견적 금액_재료비_Rev1_호주 CCL_견적금액_재료비_DDCRev0_견적전기 (최종)_kjw - PMS report 양식(총괄)_020220" xfId="1921" xr:uid="{00000000-0005-0000-0000-000065070000}"/>
    <cellStyle name="_laroux_3_중국안산_No.2 CGL_견적 금액_재료비 통보_중국대련_PCCS No.2 CCL_견적 금액_재료비_Rev1_호주 CCL_견적금액_재료비_DDCRev0_견적전기 (최종)_kjw - PMS report 양식(총괄)_020220_2차 예산산출기준_050927 (여기에 수정하십시요)" xfId="1922" xr:uid="{00000000-0005-0000-0000-000066070000}"/>
    <cellStyle name="_laroux_3_중국안산_No.2 CGL_견적 금액_재료비 통보_중국대련_PCCS No.2 CCL_견적 금액_재료비_Rev1_호주 CCL_견적금액_재료비_DDCRev0_견적전기 (최종)_kjw - PMS report 양식(총괄)_020220_복사본 ISP 1115 수배전설비 투자비등록(전제사항)" xfId="1923" xr:uid="{00000000-0005-0000-0000-000067070000}"/>
    <cellStyle name="_laroux_3_중국안산_No.2 CGL_견적 금액_재료비 통보_중국대련_PCCS No.2 CCL_견적 금액_재료비_Rev1_호주 CCL_견적금액_재료비_DDCRev0_견적전기 (최종)_kjw - PMS report 양식(총괄)_020220_복사본 ISP 1115 수배전설비 투자비등록(전제사항)_2차 예산산출기준_050927 (여기에 수정하십시요)" xfId="1924" xr:uid="{00000000-0005-0000-0000-000068070000}"/>
    <cellStyle name="_laroux_3_중국안산_No.2 CGL_견적 금액_재료비 통보_중국대련_PCCS No.2 CCL_견적 금액_재료비_Rev1_호주 CCL_견적금액_재료비_DDCRev0_견적전기 (최종)_복사본 ISP 1115 수배전설비 투자비등록(전제사항)" xfId="1925" xr:uid="{00000000-0005-0000-0000-000069070000}"/>
    <cellStyle name="_laroux_3_중국안산_No.2 CGL_견적 금액_재료비 통보_중국대련_PCCS No.2 CCL_견적 금액_재료비_Rev1_호주 CCL_견적금액_재료비_DDCRev0_견적전기 (최종)_복사본 ISP 1115 수배전설비 투자비등록(전제사항)_2차 예산산출기준_050927 (여기에 수정하십시요)" xfId="1926" xr:uid="{00000000-0005-0000-0000-00006A070000}"/>
    <cellStyle name="_laroux_3_중국안산_No.2 CGL_견적 금액_재료비 통보_중국대련_PCCS No.2 CCL_견적 금액_재료비_Rev1_호주 CCL_견적금액_재료비_DDCRev0_복사본 ISP 1115 수배전설비 투자비등록(전제사항)" xfId="1927" xr:uid="{00000000-0005-0000-0000-00006B070000}"/>
    <cellStyle name="_laroux_3_중국안산_No.2 CGL_견적 금액_재료비 통보_중국대련_PCCS No.2 CCL_견적 금액_재료비_Rev1_호주 CCL_견적금액_재료비_DDCRev0_복사본 ISP 1115 수배전설비 투자비등록(전제사항)_2차 예산산출기준_050927 (여기에 수정하십시요)" xfId="1928" xr:uid="{00000000-0005-0000-0000-00006C070000}"/>
    <cellStyle name="_laroux_3_중국안산_No.2 CGL_견적 금액_재료비 통보_중국대련_PCCS No.2 CCL_견적 금액_재료비_Rev1_호주 CCL_견적금액_재료비_DDCRev0_호주 CCL_견적금액_재료비_DDCRev0" xfId="1929" xr:uid="{00000000-0005-0000-0000-00006D070000}"/>
    <cellStyle name="_laroux_3_중국안산_No.2 CGL_견적 금액_재료비 통보_중국대련_PCCS No.2 CCL_견적 금액_재료비_Rev1_호주 CCL_견적금액_재료비_DDCRev0_호주 CCL_견적금액_재료비_DDCRev0_2차 예산산출기준_050927 (여기에 수정하십시요)" xfId="1930" xr:uid="{00000000-0005-0000-0000-00006E070000}"/>
    <cellStyle name="_laroux_3_중국안산_No.2 CGL_견적 금액_재료비 통보_중국대련_PCCS No.2 CCL_견적 금액_재료비_Rev1_호주 CCL_견적금액_재료비_DDCRev0_호주 CCL_견적금액_재료비_DDCRev0_kjw - PMS report 양식(총괄)_020220" xfId="1931" xr:uid="{00000000-0005-0000-0000-00006F070000}"/>
    <cellStyle name="_laroux_3_중국안산_No.2 CGL_견적 금액_재료비 통보_중국대련_PCCS No.2 CCL_견적 금액_재료비_Rev1_호주 CCL_견적금액_재료비_DDCRev0_호주 CCL_견적금액_재료비_DDCRev0_kjw - PMS report 양식(총괄)_020220_2차 예산산출기준_050927 (여기에 수정하십시요)" xfId="1932" xr:uid="{00000000-0005-0000-0000-000070070000}"/>
    <cellStyle name="_laroux_3_중국안산_No.2 CGL_견적 금액_재료비 통보_중국대련_PCCS No.2 CCL_견적 금액_재료비_Rev1_호주 CCL_견적금액_재료비_DDCRev0_호주 CCL_견적금액_재료비_DDCRev0_kjw - PMS report 양식(총괄)_020220_복사본 ISP 1115 수배전설비 투자비등록(전제사항)" xfId="1933" xr:uid="{00000000-0005-0000-0000-000071070000}"/>
    <cellStyle name="_laroux_3_중국안산_No.2 CGL_견적 금액_재료비 통보_중국대련_PCCS No.2 CCL_견적 금액_재료비_Rev1_호주 CCL_견적금액_재료비_DDCRev0_호주 CCL_견적금액_재료비_DDCRev0_kjw - PMS report 양식(총괄)_020220_복사본 ISP 1115 수배전설비 투자비등록(전제사항)_2차 예산산출기준_050927 (여기에 수정하십시요)" xfId="1934" xr:uid="{00000000-0005-0000-0000-000072070000}"/>
    <cellStyle name="_laroux_3_중국안산_No.2 CGL_견적 금액_재료비 통보_중국대련_PCCS No.2 CCL_견적 금액_재료비_Rev1_호주 CCL_견적금액_재료비_DDCRev0_호주 CCL_견적금액_재료비_DDCRev0_복사본 ISP 1115 수배전설비 투자비등록(전제사항)" xfId="1935" xr:uid="{00000000-0005-0000-0000-000073070000}"/>
    <cellStyle name="_laroux_3_중국안산_No.2 CGL_견적 금액_재료비 통보_중국대련_PCCS No.2 CCL_견적 금액_재료비_Rev1_호주 CCL_견적금액_재료비_DDCRev0_호주 CCL_견적금액_재료비_DDCRev0_복사본 ISP 1115 수배전설비 투자비등록(전제사항)_2차 예산산출기준_050927 (여기에 수정하십시요)" xfId="1936" xr:uid="{00000000-0005-0000-0000-000074070000}"/>
    <cellStyle name="_laroux_3_중국안산_No.2 CGL_견적 금액_재료비 통보_중국대련_PCCS No.2 CCL_견적 금액_재료비_Rev1_호주 CCL_견적금액_재료비_DDCRev0_호주 CCL_견적금액_재료비_DDCRev0_호주 CCL_견적금액_재료비_DDCRev0" xfId="1937" xr:uid="{00000000-0005-0000-0000-000075070000}"/>
    <cellStyle name="_laroux_3_중국안산_No.2 CGL_견적 금액_재료비 통보_중국대련_PCCS No.2 CCL_견적 금액_재료비_Rev1_호주 CCL_견적금액_재료비_DDCRev0_호주 CCL_견적금액_재료비_DDCRev0_호주 CCL_견적금액_재료비_DDCRev0_2차 예산산출기준_050927 (여기에 수정하십시요)" xfId="1938" xr:uid="{00000000-0005-0000-0000-000076070000}"/>
    <cellStyle name="_laroux_3_중국안산_No.2 CGL_견적 금액_재료비 통보_중국대련_PCCS No.2 CCL_견적 금액_재료비_Rev1_호주 CCL_견적금액_재료비_DDCRev0_호주 CCL_견적금액_재료비_DDCRev0_호주 CCL_견적금액_재료비_DDCRev0_kjw - PMS report 양식(총괄)_020220" xfId="1939" xr:uid="{00000000-0005-0000-0000-000077070000}"/>
    <cellStyle name="_laroux_3_중국안산_No.2 CGL_견적 금액_재료비 통보_중국대련_PCCS No.2 CCL_견적 금액_재료비_Rev1_호주 CCL_견적금액_재료비_DDCRev0_호주 CCL_견적금액_재료비_DDCRev0_호주 CCL_견적금액_재료비_DDCRev0_kjw - PMS report 양식(총괄)_020220_2차 예산산출기준_050927 (여기에 수정하십시요)" xfId="1940" xr:uid="{00000000-0005-0000-0000-000078070000}"/>
    <cellStyle name="_laroux_3_중국안산_No.2 CGL_견적 금액_재료비 통보_중국대련_PCCS No.2 CCL_견적 금액_재료비_Rev1_호주 CCL_견적금액_재료비_DDCRev0_호주 CCL_견적금액_재료비_DDCRev0_호주 CCL_견적금액_재료비_DDCRev0_kjw - PMS report 양식(총괄)_020220_복사본 ISP 1115 수배전설비 투자비등록(전제사항)" xfId="1941" xr:uid="{00000000-0005-0000-0000-000079070000}"/>
    <cellStyle name="_laroux_3_중국안산_No.2 CGL_견적 금액_재료비 통보_중국대련_PCCS No.2 CCL_견적 금액_재료비_Rev1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942" xr:uid="{00000000-0005-0000-0000-00007A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" xfId="1943" xr:uid="{00000000-0005-0000-0000-00007B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2차 예산산출기준_050927 (여기에 수정하십시요)" xfId="1944" xr:uid="{00000000-0005-0000-0000-00007C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kjw - PMS report 양식(총괄)_020220" xfId="1945" xr:uid="{00000000-0005-0000-0000-00007D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kjw - PMS report 양식(총괄)_020220_2차 예산산출기준_050927 (여기에 수정하십시요)" xfId="1946" xr:uid="{00000000-0005-0000-0000-00007E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kjw - PMS report 양식(총괄)_020220_복사본 ISP 1115 수배전설비 투자비등록(전제사항)" xfId="1947" xr:uid="{00000000-0005-0000-0000-00007F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1948" xr:uid="{00000000-0005-0000-0000-000080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복사본 ISP 1115 수배전설비 투자비등록(전제사항)" xfId="1949" xr:uid="{00000000-0005-0000-0000-000081070000}"/>
    <cellStyle name="_laroux_3_중국안산_No.2 CGL_견적 금액_재료비 통보_중국대련_PCCS No.2 CCL_견적 금액_재료비_Rev1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1950" xr:uid="{00000000-0005-0000-0000-000082070000}"/>
    <cellStyle name="_laroux_3_중국안산_No.2 CGL_견적 금액_재료비 통보_중국대련_PCCS No.2 CCL_견적 금액_재료비_Rev1_호주 CCL_견적금액_재료비_DDCRev0_호주 CCL_견적금액_재료비_DDCRev0_호주 CCL_견적금액_재료비_DDCRev0_복사본 ISP 1115 수배전설비 투자비등록(전제사항)" xfId="1951" xr:uid="{00000000-0005-0000-0000-000083070000}"/>
    <cellStyle name="_laroux_3_중국안산_No.2 CGL_견적 금액_재료비 통보_중국대련_PCCS No.2 CCL_견적 금액_재료비_Rev1_호주 CCL_견적금액_재료비_DDCRev0_호주 CCL_견적금액_재료비_DDCRev0_호주 CCL_견적금액_재료비_DDCRev0_복사본 ISP 1115 수배전설비 투자비등록(전제사항)_2차 예산산출기준_050927 (여기에 수정하십시요)" xfId="1952" xr:uid="{00000000-0005-0000-0000-000084070000}"/>
    <cellStyle name="_laroux_3_중국안산_No.2 CGL_견적 금액_재료비 통보_중국안산_No.1 CGL_견적 금액_재료비 통보" xfId="1953" xr:uid="{00000000-0005-0000-0000-000085070000}"/>
    <cellStyle name="_laroux_3_중국안산_No.2 CGL_견적 금액_재료비 통보_중국안산_No.1 CGL_견적 금액_재료비 통보_2차 예산산출기준_050927 (여기에 수정하십시요)" xfId="1954" xr:uid="{00000000-0005-0000-0000-000086070000}"/>
    <cellStyle name="_laroux_3_중국안산_No.2 CGL_견적 금액_재료비 통보_중국안산_No.1 CGL_견적 금액_재료비 통보_kjw - PMS report 양식(총괄)_020220" xfId="1955" xr:uid="{00000000-0005-0000-0000-000087070000}"/>
    <cellStyle name="_laroux_3_중국안산_No.2 CGL_견적 금액_재료비 통보_중국안산_No.1 CGL_견적 금액_재료비 통보_kjw - PMS report 양식(총괄)_020220_2차 예산산출기준_050927 (여기에 수정하십시요)" xfId="1956" xr:uid="{00000000-0005-0000-0000-000088070000}"/>
    <cellStyle name="_laroux_3_중국안산_No.2 CGL_견적 금액_재료비 통보_중국안산_No.1 CGL_견적 금액_재료비 통보_kjw - PMS report 양식(총괄)_020220_복사본 ISP 1115 수배전설비 투자비등록(전제사항)" xfId="1957" xr:uid="{00000000-0005-0000-0000-000089070000}"/>
    <cellStyle name="_laroux_3_중국안산_No.2 CGL_견적 금액_재료비 통보_중국안산_No.1 CGL_견적 금액_재료비 통보_kjw - PMS report 양식(총괄)_020220_복사본 ISP 1115 수배전설비 투자비등록(전제사항)_2차 예산산출기준_050927 (여기에 수정하십시요)" xfId="1958" xr:uid="{00000000-0005-0000-0000-00008A070000}"/>
    <cellStyle name="_laroux_3_중국안산_No.2 CGL_견적 금액_재료비 통보_중국안산_No.1 CGL_견적 금액_재료비 통보_PCCS CGL_SPM_견적 금액_재료비.Rev4" xfId="1959" xr:uid="{00000000-0005-0000-0000-00008B070000}"/>
    <cellStyle name="_laroux_3_중국안산_No.2 CGL_견적 금액_재료비 통보_중국안산_No.1 CGL_견적 금액_재료비 통보_PCCS CGL_SPM_견적 금액_재료비.Rev4_2차 예산산출기준_050927 (여기에 수정하십시요)" xfId="1960" xr:uid="{00000000-0005-0000-0000-00008C070000}"/>
    <cellStyle name="_laroux_3_중국안산_No.2 CGL_견적 금액_재료비 통보_중국안산_No.1 CGL_견적 금액_재료비 통보_PCCS CGL_SPM_견적 금액_재료비.Rev4_kjw - PMS report 양식(총괄)_020220" xfId="1961" xr:uid="{00000000-0005-0000-0000-00008D070000}"/>
    <cellStyle name="_laroux_3_중국안산_No.2 CGL_견적 금액_재료비 통보_중국안산_No.1 CGL_견적 금액_재료비 통보_PCCS CGL_SPM_견적 금액_재료비.Rev4_kjw - PMS report 양식(총괄)_020220_2차 예산산출기준_050927 (여기에 수정하십시요)" xfId="1962" xr:uid="{00000000-0005-0000-0000-00008E070000}"/>
    <cellStyle name="_laroux_3_중국안산_No.2 CGL_견적 금액_재료비 통보_중국안산_No.1 CGL_견적 금액_재료비 통보_PCCS CGL_SPM_견적 금액_재료비.Rev4_kjw - PMS report 양식(총괄)_020220_복사본 ISP 1115 수배전설비 투자비등록(전제사항)" xfId="1963" xr:uid="{00000000-0005-0000-0000-00008F070000}"/>
    <cellStyle name="_laroux_3_중국안산_No.2 CGL_견적 금액_재료비 통보_중국안산_No.1 CGL_견적 금액_재료비 통보_PCCS CGL_SPM_견적 금액_재료비.Rev4_kjw - PMS report 양식(총괄)_020220_복사본 ISP 1115 수배전설비 투자비등록(전제사항)_2차 예산산출기준_050927 (여기에 수정하십시요)" xfId="1964" xr:uid="{00000000-0005-0000-0000-000090070000}"/>
    <cellStyle name="_laroux_3_중국안산_No.2 CGL_견적 금액_재료비 통보_중국안산_No.1 CGL_견적 금액_재료비 통보_PCCS CGL_SPM_견적 금액_재료비.Rev4_복사본 ISP 1115 수배전설비 투자비등록(전제사항)" xfId="1965" xr:uid="{00000000-0005-0000-0000-000091070000}"/>
    <cellStyle name="_laroux_3_중국안산_No.2 CGL_견적 금액_재료비 통보_중국안산_No.1 CGL_견적 금액_재료비 통보_PCCS CGL_SPM_견적 금액_재료비.Rev4_복사본 ISP 1115 수배전설비 투자비등록(전제사항)_2차 예산산출기준_050927 (여기에 수정하십시요)" xfId="1966" xr:uid="{00000000-0005-0000-0000-000092070000}"/>
    <cellStyle name="_laroux_3_중국안산_No.2 CGL_견적 금액_재료비 통보_중국안산_No.1 CGL_견적 금액_재료비 통보_PCCS CGL_SPM_견적 금액_재료비.Rev4_호주 CCL_견적금액_재료비_DDCRev0" xfId="1967" xr:uid="{00000000-0005-0000-0000-000093070000}"/>
    <cellStyle name="_laroux_3_중국안산_No.2 CGL_견적 금액_재료비 통보_중국안산_No.1 CGL_견적 금액_재료비 통보_PCCS CGL_SPM_견적 금액_재료비.Rev4_호주 CCL_견적금액_재료비_DDCRev0_2차 예산산출기준_050927 (여기에 수정하십시요)" xfId="1968" xr:uid="{00000000-0005-0000-0000-000094070000}"/>
    <cellStyle name="_laroux_3_중국안산_No.2 CGL_견적 금액_재료비 통보_중국안산_No.1 CGL_견적 금액_재료비 통보_PCCS CGL_SPM_견적 금액_재료비.Rev4_호주 CCL_견적금액_재료비_DDCRev0_kjw - PMS report 양식(총괄)_020220" xfId="1969" xr:uid="{00000000-0005-0000-0000-000095070000}"/>
    <cellStyle name="_laroux_3_중국안산_No.2 CGL_견적 금액_재료비 통보_중국안산_No.1 CGL_견적 금액_재료비 통보_PCCS CGL_SPM_견적 금액_재료비.Rev4_호주 CCL_견적금액_재료비_DDCRev0_kjw - PMS report 양식(총괄)_020220_2차 예산산출기준_050927 (여기에 수정하십시요)" xfId="1970" xr:uid="{00000000-0005-0000-0000-000096070000}"/>
    <cellStyle name="_laroux_3_중국안산_No.2 CGL_견적 금액_재료비 통보_중국안산_No.1 CGL_견적 금액_재료비 통보_PCCS CGL_SPM_견적 금액_재료비.Rev4_호주 CCL_견적금액_재료비_DDCRev0_kjw - PMS report 양식(총괄)_020220_복사본 ISP 1115 수배전설비 투자비등록(전제사항)" xfId="1971" xr:uid="{00000000-0005-0000-0000-000097070000}"/>
    <cellStyle name="_laroux_3_중국안산_No.2 CGL_견적 금액_재료비 통보_중국안산_No.1 CGL_견적 금액_재료비 통보_PCCS CGL_SPM_견적 금액_재료비.Rev4_호주 CCL_견적금액_재료비_DDCRev0_kjw - PMS report 양식(총괄)_020220_복사본 ISP 1115 수배전설비 투자비등록(전제사항)_2차 예산산출기준_050927 (여기에 수정하십시요)" xfId="1972" xr:uid="{00000000-0005-0000-0000-000098070000}"/>
    <cellStyle name="_laroux_3_중국안산_No.2 CGL_견적 금액_재료비 통보_중국안산_No.1 CGL_견적 금액_재료비 통보_PCCS CGL_SPM_견적 금액_재료비.Rev4_호주 CCL_견적금액_재료비_DDCRev0_견적전기 (최종)" xfId="1973" xr:uid="{00000000-0005-0000-0000-000099070000}"/>
    <cellStyle name="_laroux_3_중국안산_No.2 CGL_견적 금액_재료비 통보_중국안산_No.1 CGL_견적 금액_재료비 통보_PCCS CGL_SPM_견적 금액_재료비.Rev4_호주 CCL_견적금액_재료비_DDCRev0_견적전기 (최종)_2차 예산산출기준_050927 (여기에 수정하십시요)" xfId="1974" xr:uid="{00000000-0005-0000-0000-00009A070000}"/>
    <cellStyle name="_laroux_3_중국안산_No.2 CGL_견적 금액_재료비 통보_중국안산_No.1 CGL_견적 금액_재료비 통보_PCCS CGL_SPM_견적 금액_재료비.Rev4_호주 CCL_견적금액_재료비_DDCRev0_견적전기 (최종)_kjw - PMS report 양식(총괄)_020220" xfId="1975" xr:uid="{00000000-0005-0000-0000-00009B070000}"/>
    <cellStyle name="_laroux_3_중국안산_No.2 CGL_견적 금액_재료비 통보_중국안산_No.1 CGL_견적 금액_재료비 통보_PCCS CGL_SPM_견적 금액_재료비.Rev4_호주 CCL_견적금액_재료비_DDCRev0_견적전기 (최종)_kjw - PMS report 양식(총괄)_020220_2차 예산산출기준_050927 (여기에 수정하십시요)" xfId="1976" xr:uid="{00000000-0005-0000-0000-00009C070000}"/>
    <cellStyle name="_laroux_3_중국안산_No.2 CGL_견적 금액_재료비 통보_중국안산_No.1 CGL_견적 금액_재료비 통보_PCCS CGL_SPM_견적 금액_재료비.Rev4_호주 CCL_견적금액_재료비_DDCRev0_견적전기 (최종)_kjw - PMS report 양식(총괄)_020220_복사본 ISP 1115 수배전설비 투자비등록(전제사항)" xfId="1977" xr:uid="{00000000-0005-0000-0000-00009D070000}"/>
    <cellStyle name="_laroux_3_중국안산_No.2 CGL_견적 금액_재료비 통보_중국안산_No.1 CGL_견적 금액_재료비 통보_PCCS CGL_SPM_견적 금액_재료비.Rev4_호주 CCL_견적금액_재료비_DDCRev0_견적전기 (최종)_kjw - PMS report 양식(총괄)_020220_복사본 ISP 1115 수배전설비 투자비등록(전제사항)_2차 예산산출기준_050927 (여기에 수정하십시요)" xfId="1978" xr:uid="{00000000-0005-0000-0000-00009E070000}"/>
    <cellStyle name="_laroux_3_중국안산_No.2 CGL_견적 금액_재료비 통보_중국안산_No.1 CGL_견적 금액_재료비 통보_PCCS CGL_SPM_견적 금액_재료비.Rev4_호주 CCL_견적금액_재료비_DDCRev0_견적전기 (최종)_복사본 ISP 1115 수배전설비 투자비등록(전제사항)" xfId="1979" xr:uid="{00000000-0005-0000-0000-00009F070000}"/>
    <cellStyle name="_laroux_3_중국안산_No.2 CGL_견적 금액_재료비 통보_중국안산_No.1 CGL_견적 금액_재료비 통보_PCCS CGL_SPM_견적 금액_재료비.Rev4_호주 CCL_견적금액_재료비_DDCRev0_견적전기 (최종)_복사본 ISP 1115 수배전설비 투자비등록(전제사항)_2차 예산산출기준_050927 (여기에 수정하십시요)" xfId="1980" xr:uid="{00000000-0005-0000-0000-0000A0070000}"/>
    <cellStyle name="_laroux_3_중국안산_No.2 CGL_견적 금액_재료비 통보_중국안산_No.1 CGL_견적 금액_재료비 통보_PCCS CGL_SPM_견적 금액_재료비.Rev4_호주 CCL_견적금액_재료비_DDCRev0_복사본 ISP 1115 수배전설비 투자비등록(전제사항)" xfId="1981" xr:uid="{00000000-0005-0000-0000-0000A1070000}"/>
    <cellStyle name="_laroux_3_중국안산_No.2 CGL_견적 금액_재료비 통보_중국안산_No.1 CGL_견적 금액_재료비 통보_PCCS CGL_SPM_견적 금액_재료비.Rev4_호주 CCL_견적금액_재료비_DDCRev0_복사본 ISP 1115 수배전설비 투자비등록(전제사항)_2차 예산산출기준_050927 (여기에 수정하십시요)" xfId="1982" xr:uid="{00000000-0005-0000-0000-0000A2070000}"/>
    <cellStyle name="_laroux_3_중국안산_No.2 CGL_견적 금액_재료비 통보_중국안산_No.1 CGL_견적 금액_재료비 통보_PCCS CGL_SPM_견적 금액_재료비.Rev4_호주 CCL_견적금액_재료비_DDCRev0_호주 CCL_견적금액_재료비_DDCRev0" xfId="1983" xr:uid="{00000000-0005-0000-0000-0000A3070000}"/>
    <cellStyle name="_laroux_3_중국안산_No.2 CGL_견적 금액_재료비 통보_중국안산_No.1 CGL_견적 금액_재료비 통보_PCCS CGL_SPM_견적 금액_재료비.Rev4_호주 CCL_견적금액_재료비_DDCRev0_호주 CCL_견적금액_재료비_DDCRev0_2차 예산산출기준_050927 (여기에 수정하십시요)" xfId="1984" xr:uid="{00000000-0005-0000-0000-0000A4070000}"/>
    <cellStyle name="_laroux_3_중국안산_No.2 CGL_견적 금액_재료비 통보_중국안산_No.1 CGL_견적 금액_재료비 통보_PCCS CGL_SPM_견적 금액_재료비.Rev4_호주 CCL_견적금액_재료비_DDCRev0_호주 CCL_견적금액_재료비_DDCRev0_kjw - PMS report 양식(총괄)_020220" xfId="1985" xr:uid="{00000000-0005-0000-0000-0000A5070000}"/>
    <cellStyle name="_laroux_3_중국안산_No.2 CGL_견적 금액_재료비 통보_중국안산_No.1 CGL_견적 금액_재료비 통보_PCCS CGL_SPM_견적 금액_재료비.Rev4_호주 CCL_견적금액_재료비_DDCRev0_호주 CCL_견적금액_재료비_DDCRev0_kjw - PMS report 양식(총괄)_020220_2차 예산산출기준_050927 (여기에 수정하십시요)" xfId="1986" xr:uid="{00000000-0005-0000-0000-0000A6070000}"/>
    <cellStyle name="_laroux_3_중국안산_No.2 CGL_견적 금액_재료비 통보_중국안산_No.1 CGL_견적 금액_재료비 통보_PCCS CGL_SPM_견적 금액_재료비.Rev4_호주 CCL_견적금액_재료비_DDCRev0_호주 CCL_견적금액_재료비_DDCRev0_kjw - PMS report 양식(총괄)_020220_복사본 ISP 1115 수배전설비 투자비등록(전제사항)" xfId="1987" xr:uid="{00000000-0005-0000-0000-0000A7070000}"/>
    <cellStyle name="_laroux_3_중국안산_No.2 CGL_견적 금액_재료비 통보_중국안산_No.1 CGL_견적 금액_재료비 통보_PCCS CGL_SPM_견적 금액_재료비.Rev4_호주 CCL_견적금액_재료비_DDCRev0_호주 CCL_견적금액_재료비_DDCRev0_kjw - PMS report 양식(총괄)_020220_복사본 ISP 1115 수배전설비 투자비등록(전제사항)_2차 예산산출기준_050927 (여기에 수정하십시요)" xfId="1988" xr:uid="{00000000-0005-0000-0000-0000A8070000}"/>
    <cellStyle name="_laroux_3_중국안산_No.2 CGL_견적 금액_재료비 통보_중국안산_No.1 CGL_견적 금액_재료비 통보_PCCS CGL_SPM_견적 금액_재료비.Rev4_호주 CCL_견적금액_재료비_DDCRev0_호주 CCL_견적금액_재료비_DDCRev0_복사본 ISP 1115 수배전설비 투자비등록(전제사항)" xfId="1989" xr:uid="{00000000-0005-0000-0000-0000A9070000}"/>
    <cellStyle name="_laroux_3_중국안산_No.2 CGL_견적 금액_재료비 통보_중국안산_No.1 CGL_견적 금액_재료비 통보_PCCS CGL_SPM_견적 금액_재료비.Rev4_호주 CCL_견적금액_재료비_DDCRev0_호주 CCL_견적금액_재료비_DDCRev0_복사본 ISP 1115 수배전설비 투자비등록(전제사항)_2차 예산산출기준_050927 (여기에 수정하십시요)" xfId="1990" xr:uid="{00000000-0005-0000-0000-0000AA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" xfId="1991" xr:uid="{00000000-0005-0000-0000-0000AB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2차 예산산출기준_050927 (여기에 수정하십시요)" xfId="1992" xr:uid="{00000000-0005-0000-0000-0000AC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kjw - PMS report 양식(총괄)_020220" xfId="1993" xr:uid="{00000000-0005-0000-0000-0000AD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kjw - PMS report 양식(총괄)_020220_2차 예산산출기준_050927 (여기에 수정하십시요)" xfId="1994" xr:uid="{00000000-0005-0000-0000-0000AE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kjw - PMS report 양식(총괄)_020220_복사본 ISP 1115 수배전설비 투자비등록(전제사항)" xfId="1995" xr:uid="{00000000-0005-0000-0000-0000AF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1996" xr:uid="{00000000-0005-0000-0000-0000B0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" xfId="1997" xr:uid="{00000000-0005-0000-0000-0000B1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2차 예산산출기준_050927 (여기에 수정하십시요)" xfId="1998" xr:uid="{00000000-0005-0000-0000-0000B2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kjw - PMS report 양식(총괄)_020220" xfId="1999" xr:uid="{00000000-0005-0000-0000-0000B3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kjw - PMS report 양식(총괄)_020220_2차 예산산출기준_050927 (여기에 수정하십시요)" xfId="2000" xr:uid="{00000000-0005-0000-0000-0000B4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" xfId="2001" xr:uid="{00000000-0005-0000-0000-0000B5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" xfId="2002" xr:uid="{00000000-0005-0000-0000-0000B6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복사본 ISP 1115 수배전설비 투자비등록(전제사항)" xfId="2003" xr:uid="{00000000-0005-0000-0000-0000B7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004" xr:uid="{00000000-0005-0000-0000-0000B8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복사본 ISP 1115 수배전설비 투자비등록(전제사항)" xfId="2005" xr:uid="{00000000-0005-0000-0000-0000B9070000}"/>
    <cellStyle name="_laroux_3_중국안산_No.2 CGL_견적 금액_재료비 통보_중국안산_No.1 CGL_견적 금액_재료비 통보_PCCS CGL_SPM_견적 금액_재료비.Rev4_호주 CCL_견적금액_재료비_DDCRev0_호주 CCL_견적금액_재료비_DDCRev0_호주 CCL_견적금액_재료비_DDCRev0_복사본 ISP 1115 수배전설비 투자비등록(전제사항)_2차 예산산출기준_050927 (여기에 수정하십시요)" xfId="2006" xr:uid="{00000000-0005-0000-0000-0000BA070000}"/>
    <cellStyle name="_laroux_3_중국안산_No.2 CGL_견적 금액_재료비 통보_중국안산_No.1 CGL_견적 금액_재료비 통보_복사본 ISP 1115 수배전설비 투자비등록(전제사항)" xfId="2007" xr:uid="{00000000-0005-0000-0000-0000BB070000}"/>
    <cellStyle name="_laroux_3_중국안산_No.2 CGL_견적 금액_재료비 통보_중국안산_No.1 CGL_견적 금액_재료비 통보_복사본 ISP 1115 수배전설비 투자비등록(전제사항)_2차 예산산출기준_050927 (여기에 수정하십시요)" xfId="2008" xr:uid="{00000000-0005-0000-0000-0000BC070000}"/>
    <cellStyle name="_laroux_3_중국안산_No.2 CGL_견적 금액_재료비 통보_중국안산_No.1 CGL_견적 금액_재료비 통보_중국대련_PCCS No.2 CCL_견적 금액_재료비_Rev0" xfId="2009" xr:uid="{00000000-0005-0000-0000-0000BD070000}"/>
    <cellStyle name="_laroux_3_중국안산_No.2 CGL_견적 금액_재료비 통보_중국안산_No.1 CGL_견적 금액_재료비 통보_중국대련_PCCS No.2 CCL_견적 금액_재료비_Rev0_2차 예산산출기준_050927 (여기에 수정하십시요)" xfId="2010" xr:uid="{00000000-0005-0000-0000-0000BE070000}"/>
    <cellStyle name="_laroux_3_중국안산_No.2 CGL_견적 금액_재료비 통보_중국안산_No.1 CGL_견적 금액_재료비 통보_중국대련_PCCS No.2 CCL_견적 금액_재료비_Rev0_kjw - PMS report 양식(총괄)_020220" xfId="2011" xr:uid="{00000000-0005-0000-0000-0000BF070000}"/>
    <cellStyle name="_laroux_3_중국안산_No.2 CGL_견적 금액_재료비 통보_중국안산_No.1 CGL_견적 금액_재료비 통보_중국대련_PCCS No.2 CCL_견적 금액_재료비_Rev0_kjw - PMS report 양식(총괄)_020220_2차 예산산출기준_050927 (여기에 수정하십시요)" xfId="2012" xr:uid="{00000000-0005-0000-0000-0000C0070000}"/>
    <cellStyle name="_laroux_3_중국안산_No.2 CGL_견적 금액_재료비 통보_중국안산_No.1 CGL_견적 금액_재료비 통보_중국대련_PCCS No.2 CCL_견적 금액_재료비_Rev0_kjw - PMS report 양식(총괄)_020220_복사본 ISP 1115 수배전설비 투자비등록(전제사항)" xfId="2013" xr:uid="{00000000-0005-0000-0000-0000C1070000}"/>
    <cellStyle name="_laroux_3_중국안산_No.2 CGL_견적 금액_재료비 통보_중국안산_No.1 CGL_견적 금액_재료비 통보_중국대련_PCCS No.2 CCL_견적 금액_재료비_Rev0_kjw - PMS report 양식(총괄)_020220_복사본 ISP 1115 수배전설비 투자비등록(전제사항)_2차 예산산출기준_050927 (여기에 수정하십시요)" xfId="2014" xr:uid="{00000000-0005-0000-0000-0000C2070000}"/>
    <cellStyle name="_laroux_3_중국안산_No.2 CGL_견적 금액_재료비 통보_중국안산_No.1 CGL_견적 금액_재료비 통보_중국대련_PCCS No.2 CCL_견적 금액_재료비_Rev0_복사본 ISP 1115 수배전설비 투자비등록(전제사항)" xfId="2015" xr:uid="{00000000-0005-0000-0000-0000C3070000}"/>
    <cellStyle name="_laroux_3_중국안산_No.2 CGL_견적 금액_재료비 통보_중국안산_No.1 CGL_견적 금액_재료비 통보_중국대련_PCCS No.2 CCL_견적 금액_재료비_Rev0_복사본 ISP 1115 수배전설비 투자비등록(전제사항)_2차 예산산출기준_050927 (여기에 수정하십시요)" xfId="2016" xr:uid="{00000000-0005-0000-0000-0000C4070000}"/>
    <cellStyle name="_laroux_3_중국안산_No.2 CGL_견적 금액_재료비 통보_중국안산_No.1 CGL_견적 금액_재료비 통보_중국대련_PCCS No.2 CCL_견적 금액_재료비_Rev0_호주 CCL_견적금액_재료비_DDCRev0" xfId="2017" xr:uid="{00000000-0005-0000-0000-0000C5070000}"/>
    <cellStyle name="_laroux_3_중국안산_No.2 CGL_견적 금액_재료비 통보_중국안산_No.1 CGL_견적 금액_재료비 통보_중국대련_PCCS No.2 CCL_견적 금액_재료비_Rev0_호주 CCL_견적금액_재료비_DDCRev0_2차 예산산출기준_050927 (여기에 수정하십시요)" xfId="2018" xr:uid="{00000000-0005-0000-0000-0000C6070000}"/>
    <cellStyle name="_laroux_3_중국안산_No.2 CGL_견적 금액_재료비 통보_중국안산_No.1 CGL_견적 금액_재료비 통보_중국대련_PCCS No.2 CCL_견적 금액_재료비_Rev0_호주 CCL_견적금액_재료비_DDCRev0_kjw - PMS report 양식(총괄)_020220" xfId="2019" xr:uid="{00000000-0005-0000-0000-0000C7070000}"/>
    <cellStyle name="_laroux_3_중국안산_No.2 CGL_견적 금액_재료비 통보_중국안산_No.1 CGL_견적 금액_재료비 통보_중국대련_PCCS No.2 CCL_견적 금액_재료비_Rev0_호주 CCL_견적금액_재료비_DDCRev0_kjw - PMS report 양식(총괄)_020220_2차 예산산출기준_050927 (여기에 수정하십시요)" xfId="2020" xr:uid="{00000000-0005-0000-0000-0000C8070000}"/>
    <cellStyle name="_laroux_3_중국안산_No.2 CGL_견적 금액_재료비 통보_중국안산_No.1 CGL_견적 금액_재료비 통보_중국대련_PCCS No.2 CCL_견적 금액_재료비_Rev0_호주 CCL_견적금액_재료비_DDCRev0_kjw - PMS report 양식(총괄)_020220_복사본 ISP 1115 수배전설비 투자비등록(전제사항)" xfId="2021" xr:uid="{00000000-0005-0000-0000-0000C9070000}"/>
    <cellStyle name="_laroux_3_중국안산_No.2 CGL_견적 금액_재료비 통보_중국안산_No.1 CGL_견적 금액_재료비 통보_중국대련_PCCS No.2 CCL_견적 금액_재료비_Rev0_호주 CCL_견적금액_재료비_DDCRev0_kjw - PMS report 양식(총괄)_020220_복사본 ISP 1115 수배전설비 투자비등록(전제사항)_2차 예산산출기준_050927 (여기에 수정하십시요)" xfId="2022" xr:uid="{00000000-0005-0000-0000-0000CA070000}"/>
    <cellStyle name="_laroux_3_중국안산_No.2 CGL_견적 금액_재료비 통보_중국안산_No.1 CGL_견적 금액_재료비 통보_중국대련_PCCS No.2 CCL_견적 금액_재료비_Rev0_호주 CCL_견적금액_재료비_DDCRev0_견적전기 (최종)" xfId="2023" xr:uid="{00000000-0005-0000-0000-0000CB070000}"/>
    <cellStyle name="_laroux_3_중국안산_No.2 CGL_견적 금액_재료비 통보_중국안산_No.1 CGL_견적 금액_재료비 통보_중국대련_PCCS No.2 CCL_견적 금액_재료비_Rev0_호주 CCL_견적금액_재료비_DDCRev0_견적전기 (최종)_2차 예산산출기준_050927 (여기에 수정하십시요)" xfId="2024" xr:uid="{00000000-0005-0000-0000-0000CC070000}"/>
    <cellStyle name="_laroux_3_중국안산_No.2 CGL_견적 금액_재료비 통보_중국안산_No.1 CGL_견적 금액_재료비 통보_중국대련_PCCS No.2 CCL_견적 금액_재료비_Rev0_호주 CCL_견적금액_재료비_DDCRev0_견적전기 (최종)_kjw - PMS report 양식(총괄)_020220" xfId="2025" xr:uid="{00000000-0005-0000-0000-0000CD070000}"/>
    <cellStyle name="_laroux_3_중국안산_No.2 CGL_견적 금액_재료비 통보_중국안산_No.1 CGL_견적 금액_재료비 통보_중국대련_PCCS No.2 CCL_견적 금액_재료비_Rev0_호주 CCL_견적금액_재료비_DDCRev0_견적전기 (최종)_kjw - PMS report 양식(총괄)_020220_2차 예산산출기준_050927 (여기에 수정하십시요)" xfId="2026" xr:uid="{00000000-0005-0000-0000-0000CE070000}"/>
    <cellStyle name="_laroux_3_중국안산_No.2 CGL_견적 금액_재료비 통보_중국안산_No.1 CGL_견적 금액_재료비 통보_중국대련_PCCS No.2 CCL_견적 금액_재료비_Rev0_호주 CCL_견적금액_재료비_DDCRev0_견적전기 (최종)_kjw - PMS report 양식(총괄)_020220_복사본 ISP 1115 수배전설비 투자비등록(전제사항)" xfId="2027" xr:uid="{00000000-0005-0000-0000-0000CF070000}"/>
    <cellStyle name="_laroux_3_중국안산_No.2 CGL_견적 금액_재료비 통보_중국안산_No.1 CGL_견적 금액_재료비 통보_중국대련_PCCS No.2 CCL_견적 금액_재료비_Rev0_호주 CCL_견적금액_재료비_DDCRev0_견적전기 (최종)_kjw - PMS report 양식(총괄)_020220_복사본 ISP 1115 수배전설비 투자비등록(전제사항)_2차 예산산출기준_050927 (여기에 수정하십시요)" xfId="2028" xr:uid="{00000000-0005-0000-0000-0000D0070000}"/>
    <cellStyle name="_laroux_3_중국안산_No.2 CGL_견적 금액_재료비 통보_중국안산_No.1 CGL_견적 금액_재료비 통보_중국대련_PCCS No.2 CCL_견적 금액_재료비_Rev0_호주 CCL_견적금액_재료비_DDCRev0_견적전기 (최종)_복사본 ISP 1115 수배전설비 투자비등록(전제사항)" xfId="2029" xr:uid="{00000000-0005-0000-0000-0000D1070000}"/>
    <cellStyle name="_laroux_3_중국안산_No.2 CGL_견적 금액_재료비 통보_중국안산_No.1 CGL_견적 금액_재료비 통보_중국대련_PCCS No.2 CCL_견적 금액_재료비_Rev0_호주 CCL_견적금액_재료비_DDCRev0_견적전기 (최종)_복사본 ISP 1115 수배전설비 투자비등록(전제사항)_2차 예산산출기준_050927 (여기에 수정하십시요)" xfId="2030" xr:uid="{00000000-0005-0000-0000-0000D2070000}"/>
    <cellStyle name="_laroux_3_중국안산_No.2 CGL_견적 금액_재료비 통보_중국안산_No.1 CGL_견적 금액_재료비 통보_중국대련_PCCS No.2 CCL_견적 금액_재료비_Rev0_호주 CCL_견적금액_재료비_DDCRev0_복사본 ISP 1115 수배전설비 투자비등록(전제사항)" xfId="2031" xr:uid="{00000000-0005-0000-0000-0000D3070000}"/>
    <cellStyle name="_laroux_3_중국안산_No.2 CGL_견적 금액_재료비 통보_중국안산_No.1 CGL_견적 금액_재료비 통보_중국대련_PCCS No.2 CCL_견적 금액_재료비_Rev0_호주 CCL_견적금액_재료비_DDCRev0_복사본 ISP 1115 수배전설비 투자비등록(전제사항)_2차 예산산출기준_050927 (여기에 수정하십시요)" xfId="2032" xr:uid="{00000000-0005-0000-0000-0000D4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" xfId="2033" xr:uid="{00000000-0005-0000-0000-0000D5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2차 예산산출기준_050927 (여기에 수정하십시요)" xfId="2034" xr:uid="{00000000-0005-0000-0000-0000D6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kjw - PMS report 양식(총괄)_020220" xfId="2035" xr:uid="{00000000-0005-0000-0000-0000D7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kjw - PMS report 양식(총괄)_020220_2차 예산산출기준_050927 (여기에 수정하십시요)" xfId="2036" xr:uid="{00000000-0005-0000-0000-0000D8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kjw - PMS report 양식(총괄)_020220_복사본 ISP 1115 수배전설비 투자비등록(전제사항)" xfId="2037" xr:uid="{00000000-0005-0000-0000-0000D9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kjw - PMS report 양식(총괄)_020220_복사본 ISP 1115 수배전설비 투자비등록(전제사항)_2차 예산산출기준_050927 (여기에 수정하십시요)" xfId="2038" xr:uid="{00000000-0005-0000-0000-0000DA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복사본 ISP 1115 수배전설비 투자비등록(전제사항)" xfId="2039" xr:uid="{00000000-0005-0000-0000-0000DB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복사본 ISP 1115 수배전설비 투자비등록(전제사항)_2차 예산산출기준_050927 (여기에 수정하십시요)" xfId="2040" xr:uid="{00000000-0005-0000-0000-0000DC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" xfId="2041" xr:uid="{00000000-0005-0000-0000-0000DD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2차 예산산출기준_050927 (여기에 수정하십시요)" xfId="2042" xr:uid="{00000000-0005-0000-0000-0000DE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kjw - PMS report 양식(총괄)_020220" xfId="2043" xr:uid="{00000000-0005-0000-0000-0000DF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kjw - PMS report 양식(총괄)_020220_2차 예산산출기준_050927 (여기에 수정하십시요)" xfId="2044" xr:uid="{00000000-0005-0000-0000-0000E0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" xfId="2045" xr:uid="{00000000-0005-0000-0000-0000E1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_2차 예산산출기준_050927 (여기에 수" xfId="2046" xr:uid="{00000000-0005-0000-0000-0000E2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" xfId="2047" xr:uid="{00000000-0005-0000-0000-0000E3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2차 예산산출기준_050927 (여기에 수정하십시요)" xfId="2048" xr:uid="{00000000-0005-0000-0000-0000E4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kjw - PMS report 양식(총괄)_020220" xfId="2049" xr:uid="{00000000-0005-0000-0000-0000E5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kjw - PMS report 양식(총괄)_020220_2차 예산산출기준_050927 (여기에 수정하십시요)" xfId="2050" xr:uid="{00000000-0005-0000-0000-0000E6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" xfId="2051" xr:uid="{00000000-0005-0000-0000-0000E7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" xfId="2052" xr:uid="{00000000-0005-0000-0000-0000E8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복사본 ISP 1115 수배전설비 투자비등록(전제사항)" xfId="2053" xr:uid="{00000000-0005-0000-0000-0000E9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054" xr:uid="{00000000-0005-0000-0000-0000EA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복사본 ISP 1115 수배전설비 투자비등록(전제사항)" xfId="2055" xr:uid="{00000000-0005-0000-0000-0000EB070000}"/>
    <cellStyle name="_laroux_3_중국안산_No.2 CGL_견적 금액_재료비 통보_중국안산_No.1 CGL_견적 금액_재료비 통보_중국대련_PCCS No.2 CCL_견적 금액_재료비_Rev0_호주 CCL_견적금액_재료비_DDCRev0_호주 CCL_견적금액_재료비_DDCRev0_호주 CCL_견적금액_재료비_DDCRev0_복사본 ISP 1115 수배전설비 투자비등록(전제사항)_2차 예산산출기준_050927 (여기에 수정하십시요)" xfId="2056" xr:uid="{00000000-0005-0000-0000-0000EC070000}"/>
    <cellStyle name="_laroux_3_중국안산_No.2 CGL_견적 금액_재료비 통보_중국안산_No.1 CGL_견적 금액_재료비 통보_호주 CCL_견적금액_재료비_DDCRev0" xfId="2057" xr:uid="{00000000-0005-0000-0000-0000ED070000}"/>
    <cellStyle name="_laroux_3_중국안산_No.2 CGL_견적 금액_재료비 통보_중국안산_No.1 CGL_견적 금액_재료비 통보_호주 CCL_견적금액_재료비_DDCRev0_2차 예산산출기준_050927 (여기에 수정하십시요)" xfId="2058" xr:uid="{00000000-0005-0000-0000-0000EE070000}"/>
    <cellStyle name="_laroux_3_중국안산_No.2 CGL_견적 금액_재료비 통보_중국안산_No.1 CGL_견적 금액_재료비 통보_호주 CCL_견적금액_재료비_DDCRev0_kjw - PMS report 양식(총괄)_020220" xfId="2059" xr:uid="{00000000-0005-0000-0000-0000EF070000}"/>
    <cellStyle name="_laroux_3_중국안산_No.2 CGL_견적 금액_재료비 통보_중국안산_No.1 CGL_견적 금액_재료비 통보_호주 CCL_견적금액_재료비_DDCRev0_kjw - PMS report 양식(총괄)_020220_2차 예산산출기준_050927 (여기에 수정하십시요)" xfId="2060" xr:uid="{00000000-0005-0000-0000-0000F0070000}"/>
    <cellStyle name="_laroux_3_중국안산_No.2 CGL_견적 금액_재료비 통보_중국안산_No.1 CGL_견적 금액_재료비 통보_호주 CCL_견적금액_재료비_DDCRev0_kjw - PMS report 양식(총괄)_020220_복사본 ISP 1115 수배전설비 투자비등록(전제사항)" xfId="2061" xr:uid="{00000000-0005-0000-0000-0000F1070000}"/>
    <cellStyle name="_laroux_3_중국안산_No.2 CGL_견적 금액_재료비 통보_중국안산_No.1 CGL_견적 금액_재료비 통보_호주 CCL_견적금액_재료비_DDCRev0_kjw - PMS report 양식(총괄)_020220_복사본 ISP 1115 수배전설비 투자비등록(전제사항)_2차 예산산출기준_050927 (여기에 수정하십시요)" xfId="2062" xr:uid="{00000000-0005-0000-0000-0000F2070000}"/>
    <cellStyle name="_laroux_3_중국안산_No.2 CGL_견적 금액_재료비 통보_중국안산_No.1 CGL_견적 금액_재료비 통보_호주 CCL_견적금액_재료비_DDCRev0_견적전기 (최종)" xfId="2063" xr:uid="{00000000-0005-0000-0000-0000F3070000}"/>
    <cellStyle name="_laroux_3_중국안산_No.2 CGL_견적 금액_재료비 통보_중국안산_No.1 CGL_견적 금액_재료비 통보_호주 CCL_견적금액_재료비_DDCRev0_견적전기 (최종)_2차 예산산출기준_050927 (여기에 수정하십시요)" xfId="2064" xr:uid="{00000000-0005-0000-0000-0000F4070000}"/>
    <cellStyle name="_laroux_3_중국안산_No.2 CGL_견적 금액_재료비 통보_중국안산_No.1 CGL_견적 금액_재료비 통보_호주 CCL_견적금액_재료비_DDCRev0_견적전기 (최종)_kjw - PMS report 양식(총괄)_020220" xfId="2065" xr:uid="{00000000-0005-0000-0000-0000F5070000}"/>
    <cellStyle name="_laroux_3_중국안산_No.2 CGL_견적 금액_재료비 통보_중국안산_No.1 CGL_견적 금액_재료비 통보_호주 CCL_견적금액_재료비_DDCRev0_견적전기 (최종)_kjw - PMS report 양식(총괄)_020220_2차 예산산출기준_050927 (여기에 수정하십시요)" xfId="2066" xr:uid="{00000000-0005-0000-0000-0000F6070000}"/>
    <cellStyle name="_laroux_3_중국안산_No.2 CGL_견적 금액_재료비 통보_중국안산_No.1 CGL_견적 금액_재료비 통보_호주 CCL_견적금액_재료비_DDCRev0_견적전기 (최종)_kjw - PMS report 양식(총괄)_020220_복사본 ISP 1115 수배전설비 투자비등록(전제사항)" xfId="2067" xr:uid="{00000000-0005-0000-0000-0000F7070000}"/>
    <cellStyle name="_laroux_3_중국안산_No.2 CGL_견적 금액_재료비 통보_중국안산_No.1 CGL_견적 금액_재료비 통보_호주 CCL_견적금액_재료비_DDCRev0_견적전기 (최종)_kjw - PMS report 양식(총괄)_020220_복사본 ISP 1115 수배전설비 투자비등록(전제사항)_2차 예산산출기준_050927 (여기에 수정하십시요)" xfId="2068" xr:uid="{00000000-0005-0000-0000-0000F8070000}"/>
    <cellStyle name="_laroux_3_중국안산_No.2 CGL_견적 금액_재료비 통보_중국안산_No.1 CGL_견적 금액_재료비 통보_호주 CCL_견적금액_재료비_DDCRev0_견적전기 (최종)_복사본 ISP 1115 수배전설비 투자비등록(전제사항)" xfId="2069" xr:uid="{00000000-0005-0000-0000-0000F9070000}"/>
    <cellStyle name="_laroux_3_중국안산_No.2 CGL_견적 금액_재료비 통보_중국안산_No.1 CGL_견적 금액_재료비 통보_호주 CCL_견적금액_재료비_DDCRev0_견적전기 (최종)_복사본 ISP 1115 수배전설비 투자비등록(전제사항)_2차 예산산출기준_050927 (여기에 수정하십시요)" xfId="2070" xr:uid="{00000000-0005-0000-0000-0000FA070000}"/>
    <cellStyle name="_laroux_3_중국안산_No.2 CGL_견적 금액_재료비 통보_중국안산_No.1 CGL_견적 금액_재료비 통보_호주 CCL_견적금액_재료비_DDCRev0_복사본 ISP 1115 수배전설비 투자비등록(전제사항)" xfId="2071" xr:uid="{00000000-0005-0000-0000-0000FB070000}"/>
    <cellStyle name="_laroux_3_중국안산_No.2 CGL_견적 금액_재료비 통보_중국안산_No.1 CGL_견적 금액_재료비 통보_호주 CCL_견적금액_재료비_DDCRev0_복사본 ISP 1115 수배전설비 투자비등록(전제사항)_2차 예산산출기준_050927 (여기에 수정하십시요)" xfId="2072" xr:uid="{00000000-0005-0000-0000-0000FC070000}"/>
    <cellStyle name="_laroux_3_중국안산_No.2 CGL_견적 금액_재료비 통보_중국안산_No.1 CGL_견적 금액_재료비 통보_호주 CCL_견적금액_재료비_DDCRev0_호주 CCL_견적금액_재료비_DDCRev0" xfId="2073" xr:uid="{00000000-0005-0000-0000-0000FD070000}"/>
    <cellStyle name="_laroux_3_중국안산_No.2 CGL_견적 금액_재료비 통보_중국안산_No.1 CGL_견적 금액_재료비 통보_호주 CCL_견적금액_재료비_DDCRev0_호주 CCL_견적금액_재료비_DDCRev0_2차 예산산출기준_050927 (여기에 수정하십시요)" xfId="2074" xr:uid="{00000000-0005-0000-0000-0000FE070000}"/>
    <cellStyle name="_laroux_3_중국안산_No.2 CGL_견적 금액_재료비 통보_중국안산_No.1 CGL_견적 금액_재료비 통보_호주 CCL_견적금액_재료비_DDCRev0_호주 CCL_견적금액_재료비_DDCRev0_kjw - PMS report 양식(총괄)_020220" xfId="2075" xr:uid="{00000000-0005-0000-0000-0000FF070000}"/>
    <cellStyle name="_laroux_3_중국안산_No.2 CGL_견적 금액_재료비 통보_중국안산_No.1 CGL_견적 금액_재료비 통보_호주 CCL_견적금액_재료비_DDCRev0_호주 CCL_견적금액_재료비_DDCRev0_kjw - PMS report 양식(총괄)_020220_2차 예산산출기준_050927 (여기에 수정하십시요)" xfId="2076" xr:uid="{00000000-0005-0000-0000-000000080000}"/>
    <cellStyle name="_laroux_3_중국안산_No.2 CGL_견적 금액_재료비 통보_중국안산_No.1 CGL_견적 금액_재료비 통보_호주 CCL_견적금액_재료비_DDCRev0_호주 CCL_견적금액_재료비_DDCRev0_kjw - PMS report 양식(총괄)_020220_복사본 ISP 1115 수배전설비 투자비등록(전제사항)" xfId="2077" xr:uid="{00000000-0005-0000-0000-000001080000}"/>
    <cellStyle name="_laroux_3_중국안산_No.2 CGL_견적 금액_재료비 통보_중국안산_No.1 CGL_견적 금액_재료비 통보_호주 CCL_견적금액_재료비_DDCRev0_호주 CCL_견적금액_재료비_DDCRev0_kjw - PMS report 양식(총괄)_020220_복사본 ISP 1115 수배전설비 투자비등록(전제사항)_2차 예산산출기준_050927 (여기에 수정하십시요)" xfId="2078" xr:uid="{00000000-0005-0000-0000-000002080000}"/>
    <cellStyle name="_laroux_3_중국안산_No.2 CGL_견적 금액_재료비 통보_중국안산_No.1 CGL_견적 금액_재료비 통보_호주 CCL_견적금액_재료비_DDCRev0_호주 CCL_견적금액_재료비_DDCRev0_복사본 ISP 1115 수배전설비 투자비등록(전제사항)" xfId="2079" xr:uid="{00000000-0005-0000-0000-000003080000}"/>
    <cellStyle name="_laroux_3_중국안산_No.2 CGL_견적 금액_재료비 통보_중국안산_No.1 CGL_견적 금액_재료비 통보_호주 CCL_견적금액_재료비_DDCRev0_호주 CCL_견적금액_재료비_DDCRev0_복사본 ISP 1115 수배전설비 투자비등록(전제사항)_2차 예산산출기준_050927 (여기에 수정하십시요)" xfId="2080" xr:uid="{00000000-0005-0000-0000-000004080000}"/>
    <cellStyle name="_laroux_3_중국안산_No.2 CGL_견적 금액_재료비 통보_중국안산_No.1 CGL_견적 금액_재료비 통보_호주 CCL_견적금액_재료비_DDCRev0_호주 CCL_견적금액_재료비_DDCRev0_호주 CCL_견적금액_재료비_DDCRev0" xfId="2081" xr:uid="{00000000-0005-0000-0000-000005080000}"/>
    <cellStyle name="_laroux_3_중국안산_No.2 CGL_견적 금액_재료비 통보_중국안산_No.1 CGL_견적 금액_재료비 통보_호주 CCL_견적금액_재료비_DDCRev0_호주 CCL_견적금액_재료비_DDCRev0_호주 CCL_견적금액_재료비_DDCRev0_2차 예산산출기준_050927 (여기에 수정하십시요)" xfId="2082" xr:uid="{00000000-0005-0000-0000-000006080000}"/>
    <cellStyle name="_laroux_3_중국안산_No.2 CGL_견적 금액_재료비 통보_중국안산_No.1 CGL_견적 금액_재료비 통보_호주 CCL_견적금액_재료비_DDCRev0_호주 CCL_견적금액_재료비_DDCRev0_호주 CCL_견적금액_재료비_DDCRev0_kjw - PMS report 양식(총괄)_020220" xfId="2083" xr:uid="{00000000-0005-0000-0000-000007080000}"/>
    <cellStyle name="_laroux_3_중국안산_No.2 CGL_견적 금액_재료비 통보_중국안산_No.1 CGL_견적 금액_재료비 통보_호주 CCL_견적금액_재료비_DDCRev0_호주 CCL_견적금액_재료비_DDCRev0_호주 CCL_견적금액_재료비_DDCRev0_kjw - PMS report 양식(총괄)_020220_2차 예산산출기준_050927 (여기에 수정하십시요)" xfId="2084" xr:uid="{00000000-0005-0000-0000-000008080000}"/>
    <cellStyle name="_laroux_3_중국안산_No.2 CGL_견적 금액_재료비 통보_중국안산_No.1 CGL_견적 금액_재료비 통보_호주 CCL_견적금액_재료비_DDCRev0_호주 CCL_견적금액_재료비_DDCRev0_호주 CCL_견적금액_재료비_DDCRev0_kjw - PMS report 양식(총괄)_020220_복사본 ISP 1115 수배전설비 투자비등록(전제사항)" xfId="2085" xr:uid="{00000000-0005-0000-0000-000009080000}"/>
    <cellStyle name="_laroux_3_중국안산_No.2 CGL_견적 금액_재료비 통보_중국안산_No.1 CGL_견적 금액_재료비 통보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2086" xr:uid="{00000000-0005-0000-0000-00000A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" xfId="2087" xr:uid="{00000000-0005-0000-0000-00000B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2차 예산산출기준_050927 (여기에 수정하십시요)" xfId="2088" xr:uid="{00000000-0005-0000-0000-00000C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kjw - PMS report 양식(총괄)_020220" xfId="2089" xr:uid="{00000000-0005-0000-0000-00000D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kjw - PMS report 양식(총괄)_020220_2차 예산산출기준_050927 (여기에 수정하십시요)" xfId="2090" xr:uid="{00000000-0005-0000-0000-00000E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" xfId="2091" xr:uid="{00000000-0005-0000-0000-00000F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2092" xr:uid="{00000000-0005-0000-0000-000010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복사본 ISP 1115 수배전설비 투자비등록(전제사항)" xfId="2093" xr:uid="{00000000-0005-0000-0000-000011080000}"/>
    <cellStyle name="_laroux_3_중국안산_No.2 CGL_견적 금액_재료비 통보_중국안산_No.1 CGL_견적 금액_재료비 통보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094" xr:uid="{00000000-0005-0000-0000-000012080000}"/>
    <cellStyle name="_laroux_3_중국안산_No.2 CGL_견적 금액_재료비 통보_중국안산_No.1 CGL_견적 금액_재료비 통보_호주 CCL_견적금액_재료비_DDCRev0_호주 CCL_견적금액_재료비_DDCRev0_호주 CCL_견적금액_재료비_DDCRev0_복사본 ISP 1115 수배전설비 투자비등록(전제사항)" xfId="2095" xr:uid="{00000000-0005-0000-0000-000013080000}"/>
    <cellStyle name="_laroux_3_중국안산_No.2 CGL_견적 금액_재료비 통보_중국안산_No.1 CGL_견적 금액_재료비 통보_호주 CCL_견적금액_재료비_DDCRev0_호주 CCL_견적금액_재료비_DDCRev0_호주 CCL_견적금액_재료비_DDCRev0_복사본 ISP 1115 수배전설비 투자비등록(전제사항)_2차 예산산출기준_050927 (여기에 수정하십시요)" xfId="2096" xr:uid="{00000000-0005-0000-0000-000014080000}"/>
    <cellStyle name="_laroux_3_중국안산_No.2 CGL_견적 금액_재료비 통보_중국안산_No.2 CGL_견적 금액_재료비 통보" xfId="2097" xr:uid="{00000000-0005-0000-0000-000015080000}"/>
    <cellStyle name="_laroux_3_중국안산_No.2 CGL_견적 금액_재료비 통보_중국안산_No.2 CGL_견적 금액_재료비 통보_2차 예산산출기준_050927 (여기에 수정하십시요)" xfId="2098" xr:uid="{00000000-0005-0000-0000-000016080000}"/>
    <cellStyle name="_laroux_3_중국안산_No.2 CGL_견적 금액_재료비 통보_중국안산_No.2 CGL_견적 금액_재료비 통보_kjw - PMS report 양식(총괄)_020220" xfId="2099" xr:uid="{00000000-0005-0000-0000-000017080000}"/>
    <cellStyle name="_laroux_3_중국안산_No.2 CGL_견적 금액_재료비 통보_중국안산_No.2 CGL_견적 금액_재료비 통보_kjw - PMS report 양식(총괄)_020220_2차 예산산출기준_050927 (여기에 수정하십시요)" xfId="2100" xr:uid="{00000000-0005-0000-0000-000018080000}"/>
    <cellStyle name="_laroux_3_중국안산_No.2 CGL_견적 금액_재료비 통보_중국안산_No.2 CGL_견적 금액_재료비 통보_kjw - PMS report 양식(총괄)_020220_복사본 ISP 1115 수배전설비 투자비등록(전제사항)" xfId="2101" xr:uid="{00000000-0005-0000-0000-000019080000}"/>
    <cellStyle name="_laroux_3_중국안산_No.2 CGL_견적 금액_재료비 통보_중국안산_No.2 CGL_견적 금액_재료비 통보_kjw - PMS report 양식(총괄)_020220_복사본 ISP 1115 수배전설비 투자비등록(전제사항)_2차 예산산출기준_050927 (여기에 수정하십시요)" xfId="2102" xr:uid="{00000000-0005-0000-0000-00001A080000}"/>
    <cellStyle name="_laroux_3_중국안산_No.2 CGL_견적 금액_재료비 통보_중국안산_No.2 CGL_견적 금액_재료비 통보_PCCS CGL_SPM_견적 금액_재료비.Rev4" xfId="2103" xr:uid="{00000000-0005-0000-0000-00001B080000}"/>
    <cellStyle name="_laroux_3_중국안산_No.2 CGL_견적 금액_재료비 통보_중국안산_No.2 CGL_견적 금액_재료비 통보_PCCS CGL_SPM_견적 금액_재료비.Rev4_2차 예산산출기준_050927 (여기에 수정하십시요)" xfId="2104" xr:uid="{00000000-0005-0000-0000-00001C080000}"/>
    <cellStyle name="_laroux_3_중국안산_No.2 CGL_견적 금액_재료비 통보_중국안산_No.2 CGL_견적 금액_재료비 통보_PCCS CGL_SPM_견적 금액_재료비.Rev4_kjw - PMS report 양식(총괄)_020220" xfId="2105" xr:uid="{00000000-0005-0000-0000-00001D080000}"/>
    <cellStyle name="_laroux_3_중국안산_No.2 CGL_견적 금액_재료비 통보_중국안산_No.2 CGL_견적 금액_재료비 통보_PCCS CGL_SPM_견적 금액_재료비.Rev4_kjw - PMS report 양식(총괄)_020220_2차 예산산출기준_050927 (여기에 수정하십시요)" xfId="2106" xr:uid="{00000000-0005-0000-0000-00001E080000}"/>
    <cellStyle name="_laroux_3_중국안산_No.2 CGL_견적 금액_재료비 통보_중국안산_No.2 CGL_견적 금액_재료비 통보_PCCS CGL_SPM_견적 금액_재료비.Rev4_kjw - PMS report 양식(총괄)_020220_복사본 ISP 1115 수배전설비 투자비등록(전제사항)" xfId="2107" xr:uid="{00000000-0005-0000-0000-00001F080000}"/>
    <cellStyle name="_laroux_3_중국안산_No.2 CGL_견적 금액_재료비 통보_중국안산_No.2 CGL_견적 금액_재료비 통보_PCCS CGL_SPM_견적 금액_재료비.Rev4_kjw - PMS report 양식(총괄)_020220_복사본 ISP 1115 수배전설비 투자비등록(전제사항)_2차 예산산출기준_050927 (여기에 수정하십시요)" xfId="2108" xr:uid="{00000000-0005-0000-0000-000020080000}"/>
    <cellStyle name="_laroux_3_중국안산_No.2 CGL_견적 금액_재료비 통보_중국안산_No.2 CGL_견적 금액_재료비 통보_PCCS CGL_SPM_견적 금액_재료비.Rev4_복사본 ISP 1115 수배전설비 투자비등록(전제사항)" xfId="2109" xr:uid="{00000000-0005-0000-0000-000021080000}"/>
    <cellStyle name="_laroux_3_중국안산_No.2 CGL_견적 금액_재료비 통보_중국안산_No.2 CGL_견적 금액_재료비 통보_PCCS CGL_SPM_견적 금액_재료비.Rev4_복사본 ISP 1115 수배전설비 투자비등록(전제사항)_2차 예산산출기준_050927 (여기에 수정하십시요)" xfId="2110" xr:uid="{00000000-0005-0000-0000-000022080000}"/>
    <cellStyle name="_laroux_3_중국안산_No.2 CGL_견적 금액_재료비 통보_중국안산_No.2 CGL_견적 금액_재료비 통보_PCCS CGL_SPM_견적 금액_재료비.Rev4_호주 CCL_견적금액_재료비_DDCRev0" xfId="2111" xr:uid="{00000000-0005-0000-0000-000023080000}"/>
    <cellStyle name="_laroux_3_중국안산_No.2 CGL_견적 금액_재료비 통보_중국안산_No.2 CGL_견적 금액_재료비 통보_PCCS CGL_SPM_견적 금액_재료비.Rev4_호주 CCL_견적금액_재료비_DDCRev0_2차 예산산출기준_050927 (여기에 수정하십시요)" xfId="2112" xr:uid="{00000000-0005-0000-0000-000024080000}"/>
    <cellStyle name="_laroux_3_중국안산_No.2 CGL_견적 금액_재료비 통보_중국안산_No.2 CGL_견적 금액_재료비 통보_PCCS CGL_SPM_견적 금액_재료비.Rev4_호주 CCL_견적금액_재료비_DDCRev0_kjw - PMS report 양식(총괄)_020220" xfId="2113" xr:uid="{00000000-0005-0000-0000-000025080000}"/>
    <cellStyle name="_laroux_3_중국안산_No.2 CGL_견적 금액_재료비 통보_중국안산_No.2 CGL_견적 금액_재료비 통보_PCCS CGL_SPM_견적 금액_재료비.Rev4_호주 CCL_견적금액_재료비_DDCRev0_kjw - PMS report 양식(총괄)_020220_2차 예산산출기준_050927 (여기에 수정하십시요)" xfId="2114" xr:uid="{00000000-0005-0000-0000-000026080000}"/>
    <cellStyle name="_laroux_3_중국안산_No.2 CGL_견적 금액_재료비 통보_중국안산_No.2 CGL_견적 금액_재료비 통보_PCCS CGL_SPM_견적 금액_재료비.Rev4_호주 CCL_견적금액_재료비_DDCRev0_kjw - PMS report 양식(총괄)_020220_복사본 ISP 1115 수배전설비 투자비등록(전제사항)" xfId="2115" xr:uid="{00000000-0005-0000-0000-000027080000}"/>
    <cellStyle name="_laroux_3_중국안산_No.2 CGL_견적 금액_재료비 통보_중국안산_No.2 CGL_견적 금액_재료비 통보_PCCS CGL_SPM_견적 금액_재료비.Rev4_호주 CCL_견적금액_재료비_DDCRev0_kjw - PMS report 양식(총괄)_020220_복사본 ISP 1115 수배전설비 투자비등록(전제사항)_2차 예산산출기준_050927 (여기에 수정하십시요)" xfId="2116" xr:uid="{00000000-0005-0000-0000-000028080000}"/>
    <cellStyle name="_laroux_3_중국안산_No.2 CGL_견적 금액_재료비 통보_중국안산_No.2 CGL_견적 금액_재료비 통보_PCCS CGL_SPM_견적 금액_재료비.Rev4_호주 CCL_견적금액_재료비_DDCRev0_견적전기 (최종)" xfId="2117" xr:uid="{00000000-0005-0000-0000-000029080000}"/>
    <cellStyle name="_laroux_3_중국안산_No.2 CGL_견적 금액_재료비 통보_중국안산_No.2 CGL_견적 금액_재료비 통보_PCCS CGL_SPM_견적 금액_재료비.Rev4_호주 CCL_견적금액_재료비_DDCRev0_견적전기 (최종)_2차 예산산출기준_050927 (여기에 수정하십시요)" xfId="2118" xr:uid="{00000000-0005-0000-0000-00002A080000}"/>
    <cellStyle name="_laroux_3_중국안산_No.2 CGL_견적 금액_재료비 통보_중국안산_No.2 CGL_견적 금액_재료비 통보_PCCS CGL_SPM_견적 금액_재료비.Rev4_호주 CCL_견적금액_재료비_DDCRev0_견적전기 (최종)_kjw - PMS report 양식(총괄)_020220" xfId="2119" xr:uid="{00000000-0005-0000-0000-00002B080000}"/>
    <cellStyle name="_laroux_3_중국안산_No.2 CGL_견적 금액_재료비 통보_중국안산_No.2 CGL_견적 금액_재료비 통보_PCCS CGL_SPM_견적 금액_재료비.Rev4_호주 CCL_견적금액_재료비_DDCRev0_견적전기 (최종)_kjw - PMS report 양식(총괄)_020220_2차 예산산출기준_050927 (여기에 수정하십시요)" xfId="2120" xr:uid="{00000000-0005-0000-0000-00002C080000}"/>
    <cellStyle name="_laroux_3_중국안산_No.2 CGL_견적 금액_재료비 통보_중국안산_No.2 CGL_견적 금액_재료비 통보_PCCS CGL_SPM_견적 금액_재료비.Rev4_호주 CCL_견적금액_재료비_DDCRev0_견적전기 (최종)_kjw - PMS report 양식(총괄)_020220_복사본 ISP 1115 수배전설비 투자비등록(전제사항)" xfId="2121" xr:uid="{00000000-0005-0000-0000-00002D080000}"/>
    <cellStyle name="_laroux_3_중국안산_No.2 CGL_견적 금액_재료비 통보_중국안산_No.2 CGL_견적 금액_재료비 통보_PCCS CGL_SPM_견적 금액_재료비.Rev4_호주 CCL_견적금액_재료비_DDCRev0_견적전기 (최종)_kjw - PMS report 양식(총괄)_020220_복사본 ISP 1115 수배전설비 투자비등록(전제사항)_2차 예산산출기준_050927 (여기에 수정하십시요)" xfId="2122" xr:uid="{00000000-0005-0000-0000-00002E080000}"/>
    <cellStyle name="_laroux_3_중국안산_No.2 CGL_견적 금액_재료비 통보_중국안산_No.2 CGL_견적 금액_재료비 통보_PCCS CGL_SPM_견적 금액_재료비.Rev4_호주 CCL_견적금액_재료비_DDCRev0_견적전기 (최종)_복사본 ISP 1115 수배전설비 투자비등록(전제사항)" xfId="2123" xr:uid="{00000000-0005-0000-0000-00002F080000}"/>
    <cellStyle name="_laroux_3_중국안산_No.2 CGL_견적 금액_재료비 통보_중국안산_No.2 CGL_견적 금액_재료비 통보_PCCS CGL_SPM_견적 금액_재료비.Rev4_호주 CCL_견적금액_재료비_DDCRev0_견적전기 (최종)_복사본 ISP 1115 수배전설비 투자비등록(전제사항)_2차 예산산출기준_050927 (여기에 수정하십시요)" xfId="2124" xr:uid="{00000000-0005-0000-0000-000030080000}"/>
    <cellStyle name="_laroux_3_중국안산_No.2 CGL_견적 금액_재료비 통보_중국안산_No.2 CGL_견적 금액_재료비 통보_PCCS CGL_SPM_견적 금액_재료비.Rev4_호주 CCL_견적금액_재료비_DDCRev0_복사본 ISP 1115 수배전설비 투자비등록(전제사항)" xfId="2125" xr:uid="{00000000-0005-0000-0000-000031080000}"/>
    <cellStyle name="_laroux_3_중국안산_No.2 CGL_견적 금액_재료비 통보_중국안산_No.2 CGL_견적 금액_재료비 통보_PCCS CGL_SPM_견적 금액_재료비.Rev4_호주 CCL_견적금액_재료비_DDCRev0_복사본 ISP 1115 수배전설비 투자비등록(전제사항)_2차 예산산출기준_050927 (여기에 수정하십시요)" xfId="2126" xr:uid="{00000000-0005-0000-0000-000032080000}"/>
    <cellStyle name="_laroux_3_중국안산_No.2 CGL_견적 금액_재료비 통보_중국안산_No.2 CGL_견적 금액_재료비 통보_PCCS CGL_SPM_견적 금액_재료비.Rev4_호주 CCL_견적금액_재료비_DDCRev0_호주 CCL_견적금액_재료비_DDCRev0" xfId="2127" xr:uid="{00000000-0005-0000-0000-000033080000}"/>
    <cellStyle name="_laroux_3_중국안산_No.2 CGL_견적 금액_재료비 통보_중국안산_No.2 CGL_견적 금액_재료비 통보_PCCS CGL_SPM_견적 금액_재료비.Rev4_호주 CCL_견적금액_재료비_DDCRev0_호주 CCL_견적금액_재료비_DDCRev0_2차 예산산출기준_050927 (여기에 수정하십시요)" xfId="2128" xr:uid="{00000000-0005-0000-0000-000034080000}"/>
    <cellStyle name="_laroux_3_중국안산_No.2 CGL_견적 금액_재료비 통보_중국안산_No.2 CGL_견적 금액_재료비 통보_PCCS CGL_SPM_견적 금액_재료비.Rev4_호주 CCL_견적금액_재료비_DDCRev0_호주 CCL_견적금액_재료비_DDCRev0_kjw - PMS report 양식(총괄)_020220" xfId="2129" xr:uid="{00000000-0005-0000-0000-000035080000}"/>
    <cellStyle name="_laroux_3_중국안산_No.2 CGL_견적 금액_재료비 통보_중국안산_No.2 CGL_견적 금액_재료비 통보_PCCS CGL_SPM_견적 금액_재료비.Rev4_호주 CCL_견적금액_재료비_DDCRev0_호주 CCL_견적금액_재료비_DDCRev0_kjw - PMS report 양식(총괄)_020220_2차 예산산출기준_050927 (여기에 수정하십시요)" xfId="2130" xr:uid="{00000000-0005-0000-0000-000036080000}"/>
    <cellStyle name="_laroux_3_중국안산_No.2 CGL_견적 금액_재료비 통보_중국안산_No.2 CGL_견적 금액_재료비 통보_PCCS CGL_SPM_견적 금액_재료비.Rev4_호주 CCL_견적금액_재료비_DDCRev0_호주 CCL_견적금액_재료비_DDCRev0_kjw - PMS report 양식(총괄)_020220_복사본 ISP 1115 수배전설비 투자비등록(전제사항)" xfId="2131" xr:uid="{00000000-0005-0000-0000-000037080000}"/>
    <cellStyle name="_laroux_3_중국안산_No.2 CGL_견적 금액_재료비 통보_중국안산_No.2 CGL_견적 금액_재료비 통보_PCCS CGL_SPM_견적 금액_재료비.Rev4_호주 CCL_견적금액_재료비_DDCRev0_호주 CCL_견적금액_재료비_DDCRev0_kjw - PMS report 양식(총괄)_020220_복사본 ISP 1115 수배전설비 투자비등록(전제사항)_2차 예산산출기준_050927 (여기에 수정하십시요)" xfId="2132" xr:uid="{00000000-0005-0000-0000-000038080000}"/>
    <cellStyle name="_laroux_3_중국안산_No.2 CGL_견적 금액_재료비 통보_중국안산_No.2 CGL_견적 금액_재료비 통보_PCCS CGL_SPM_견적 금액_재료비.Rev4_호주 CCL_견적금액_재료비_DDCRev0_호주 CCL_견적금액_재료비_DDCRev0_복사본 ISP 1115 수배전설비 투자비등록(전제사항)" xfId="2133" xr:uid="{00000000-0005-0000-0000-000039080000}"/>
    <cellStyle name="_laroux_3_중국안산_No.2 CGL_견적 금액_재료비 통보_중국안산_No.2 CGL_견적 금액_재료비 통보_PCCS CGL_SPM_견적 금액_재료비.Rev4_호주 CCL_견적금액_재료비_DDCRev0_호주 CCL_견적금액_재료비_DDCRev0_복사본 ISP 1115 수배전설비 투자비등록(전제사항)_2차 예산산출기준_050927 (여기에 수정하십시요)" xfId="2134" xr:uid="{00000000-0005-0000-0000-00003A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" xfId="2135" xr:uid="{00000000-0005-0000-0000-00003B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2차 예산산출기준_050927 (여기에 수정하십시요)" xfId="2136" xr:uid="{00000000-0005-0000-0000-00003C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kjw - PMS report 양식(총괄)_020220" xfId="2137" xr:uid="{00000000-0005-0000-0000-00003D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kjw - PMS report 양식(총괄)_020220_2차 예산산출기준_050927 (여기에 수정하십시요)" xfId="2138" xr:uid="{00000000-0005-0000-0000-00003E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kjw - PMS report 양식(총괄)_020220_복사본 ISP 1115 수배전설비 투자비등록(전제사항)" xfId="2139" xr:uid="{00000000-0005-0000-0000-00003F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2140" xr:uid="{00000000-0005-0000-0000-000040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" xfId="2141" xr:uid="{00000000-0005-0000-0000-000041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2차 예산산출기준_050927 (여기에 수정하십시요)" xfId="2142" xr:uid="{00000000-0005-0000-0000-000042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kjw - PMS report 양식(총괄)_020220" xfId="2143" xr:uid="{00000000-0005-0000-0000-000043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kjw - PMS report 양식(총괄)_020220_2차 예산산출기준_050927 (여기에 수정하십시요)" xfId="2144" xr:uid="{00000000-0005-0000-0000-000044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" xfId="2145" xr:uid="{00000000-0005-0000-0000-000045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" xfId="2146" xr:uid="{00000000-0005-0000-0000-000046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복사본 ISP 1115 수배전설비 투자비등록(전제사항)" xfId="2147" xr:uid="{00000000-0005-0000-0000-000047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148" xr:uid="{00000000-0005-0000-0000-000048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복사본 ISP 1115 수배전설비 투자비등록(전제사항)" xfId="2149" xr:uid="{00000000-0005-0000-0000-000049080000}"/>
    <cellStyle name="_laroux_3_중국안산_No.2 CGL_견적 금액_재료비 통보_중국안산_No.2 CGL_견적 금액_재료비 통보_PCCS CGL_SPM_견적 금액_재료비.Rev4_호주 CCL_견적금액_재료비_DDCRev0_호주 CCL_견적금액_재료비_DDCRev0_호주 CCL_견적금액_재료비_DDCRev0_복사본 ISP 1115 수배전설비 투자비등록(전제사항)_2차 예산산출기준_050927 (여기에 수정하십시요)" xfId="2150" xr:uid="{00000000-0005-0000-0000-00004A080000}"/>
    <cellStyle name="_laroux_3_중국안산_No.2 CGL_견적 금액_재료비 통보_중국안산_No.2 CGL_견적 금액_재료비 통보_복사본 ISP 1115 수배전설비 투자비등록(전제사항)" xfId="2151" xr:uid="{00000000-0005-0000-0000-00004B080000}"/>
    <cellStyle name="_laroux_3_중국안산_No.2 CGL_견적 금액_재료비 통보_중국안산_No.2 CGL_견적 금액_재료비 통보_복사본 ISP 1115 수배전설비 투자비등록(전제사항)_2차 예산산출기준_050927 (여기에 수정하십시요)" xfId="2152" xr:uid="{00000000-0005-0000-0000-00004C080000}"/>
    <cellStyle name="_laroux_3_중국안산_No.2 CGL_견적 금액_재료비 통보_중국안산_No.2 CGL_견적 금액_재료비 통보_중국대련_PCCS No.2 CCL_견적 금액_재료비_Rev0" xfId="2153" xr:uid="{00000000-0005-0000-0000-00004D080000}"/>
    <cellStyle name="_laroux_3_중국안산_No.2 CGL_견적 금액_재료비 통보_중국안산_No.2 CGL_견적 금액_재료비 통보_중국대련_PCCS No.2 CCL_견적 금액_재료비_Rev0_2차 예산산출기준_050927 (여기에 수정하십시요)" xfId="2154" xr:uid="{00000000-0005-0000-0000-00004E080000}"/>
    <cellStyle name="_laroux_3_중국안산_No.2 CGL_견적 금액_재료비 통보_중국안산_No.2 CGL_견적 금액_재료비 통보_중국대련_PCCS No.2 CCL_견적 금액_재료비_Rev0_kjw - PMS report 양식(총괄)_020220" xfId="2155" xr:uid="{00000000-0005-0000-0000-00004F080000}"/>
    <cellStyle name="_laroux_3_중국안산_No.2 CGL_견적 금액_재료비 통보_중국안산_No.2 CGL_견적 금액_재료비 통보_중국대련_PCCS No.2 CCL_견적 금액_재료비_Rev0_kjw - PMS report 양식(총괄)_020220_2차 예산산출기준_050927 (여기에 수정하십시요)" xfId="2156" xr:uid="{00000000-0005-0000-0000-000050080000}"/>
    <cellStyle name="_laroux_3_중국안산_No.2 CGL_견적 금액_재료비 통보_중국안산_No.2 CGL_견적 금액_재료비 통보_중국대련_PCCS No.2 CCL_견적 금액_재료비_Rev0_kjw - PMS report 양식(총괄)_020220_복사본 ISP 1115 수배전설비 투자비등록(전제사항)" xfId="2157" xr:uid="{00000000-0005-0000-0000-000051080000}"/>
    <cellStyle name="_laroux_3_중국안산_No.2 CGL_견적 금액_재료비 통보_중국안산_No.2 CGL_견적 금액_재료비 통보_중국대련_PCCS No.2 CCL_견적 금액_재료비_Rev0_kjw - PMS report 양식(총괄)_020220_복사본 ISP 1115 수배전설비 투자비등록(전제사항)_2차 예산산출기준_050927 (여기에 수정하십시요)" xfId="2158" xr:uid="{00000000-0005-0000-0000-000052080000}"/>
    <cellStyle name="_laroux_3_중국안산_No.2 CGL_견적 금액_재료비 통보_중국안산_No.2 CGL_견적 금액_재료비 통보_중국대련_PCCS No.2 CCL_견적 금액_재료비_Rev0_복사본 ISP 1115 수배전설비 투자비등록(전제사항)" xfId="2159" xr:uid="{00000000-0005-0000-0000-000053080000}"/>
    <cellStyle name="_laroux_3_중국안산_No.2 CGL_견적 금액_재료비 통보_중국안산_No.2 CGL_견적 금액_재료비 통보_중국대련_PCCS No.2 CCL_견적 금액_재료비_Rev0_복사본 ISP 1115 수배전설비 투자비등록(전제사항)_2차 예산산출기준_050927 (여기에 수정하십시요)" xfId="2160" xr:uid="{00000000-0005-0000-0000-000054080000}"/>
    <cellStyle name="_laroux_3_중국안산_No.2 CGL_견적 금액_재료비 통보_중국안산_No.2 CGL_견적 금액_재료비 통보_중국대련_PCCS No.2 CCL_견적 금액_재료비_Rev0_호주 CCL_견적금액_재료비_DDCRev0" xfId="2161" xr:uid="{00000000-0005-0000-0000-000055080000}"/>
    <cellStyle name="_laroux_3_중국안산_No.2 CGL_견적 금액_재료비 통보_중국안산_No.2 CGL_견적 금액_재료비 통보_중국대련_PCCS No.2 CCL_견적 금액_재료비_Rev0_호주 CCL_견적금액_재료비_DDCRev0_2차 예산산출기준_050927 (여기에 수정하십시요)" xfId="2162" xr:uid="{00000000-0005-0000-0000-000056080000}"/>
    <cellStyle name="_laroux_3_중국안산_No.2 CGL_견적 금액_재료비 통보_중국안산_No.2 CGL_견적 금액_재료비 통보_중국대련_PCCS No.2 CCL_견적 금액_재료비_Rev0_호주 CCL_견적금액_재료비_DDCRev0_kjw - PMS report 양식(총괄)_020220" xfId="2163" xr:uid="{00000000-0005-0000-0000-000057080000}"/>
    <cellStyle name="_laroux_3_중국안산_No.2 CGL_견적 금액_재료비 통보_중국안산_No.2 CGL_견적 금액_재료비 통보_중국대련_PCCS No.2 CCL_견적 금액_재료비_Rev0_호주 CCL_견적금액_재료비_DDCRev0_kjw - PMS report 양식(총괄)_020220_2차 예산산출기준_050927 (여기에 수정하십시요)" xfId="2164" xr:uid="{00000000-0005-0000-0000-000058080000}"/>
    <cellStyle name="_laroux_3_중국안산_No.2 CGL_견적 금액_재료비 통보_중국안산_No.2 CGL_견적 금액_재료비 통보_중국대련_PCCS No.2 CCL_견적 금액_재료비_Rev0_호주 CCL_견적금액_재료비_DDCRev0_kjw - PMS report 양식(총괄)_020220_복사본 ISP 1115 수배전설비 투자비등록(전제사항)" xfId="2165" xr:uid="{00000000-0005-0000-0000-000059080000}"/>
    <cellStyle name="_laroux_3_중국안산_No.2 CGL_견적 금액_재료비 통보_중국안산_No.2 CGL_견적 금액_재료비 통보_중국대련_PCCS No.2 CCL_견적 금액_재료비_Rev0_호주 CCL_견적금액_재료비_DDCRev0_kjw - PMS report 양식(총괄)_020220_복사본 ISP 1115 수배전설비 투자비등록(전제사항)_2차 예산산출기준_050927 (여기에 수정하십시요)" xfId="2166" xr:uid="{00000000-0005-0000-0000-00005A080000}"/>
    <cellStyle name="_laroux_3_중국안산_No.2 CGL_견적 금액_재료비 통보_중국안산_No.2 CGL_견적 금액_재료비 통보_중국대련_PCCS No.2 CCL_견적 금액_재료비_Rev0_호주 CCL_견적금액_재료비_DDCRev0_견적전기 (최종)" xfId="2167" xr:uid="{00000000-0005-0000-0000-00005B080000}"/>
    <cellStyle name="_laroux_3_중국안산_No.2 CGL_견적 금액_재료비 통보_중국안산_No.2 CGL_견적 금액_재료비 통보_중국대련_PCCS No.2 CCL_견적 금액_재료비_Rev0_호주 CCL_견적금액_재료비_DDCRev0_견적전기 (최종)_2차 예산산출기준_050927 (여기에 수정하십시요)" xfId="2168" xr:uid="{00000000-0005-0000-0000-00005C080000}"/>
    <cellStyle name="_laroux_3_중국안산_No.2 CGL_견적 금액_재료비 통보_중국안산_No.2 CGL_견적 금액_재료비 통보_중국대련_PCCS No.2 CCL_견적 금액_재료비_Rev0_호주 CCL_견적금액_재료비_DDCRev0_견적전기 (최종)_kjw - PMS report 양식(총괄)_020220" xfId="2169" xr:uid="{00000000-0005-0000-0000-00005D080000}"/>
    <cellStyle name="_laroux_3_중국안산_No.2 CGL_견적 금액_재료비 통보_중국안산_No.2 CGL_견적 금액_재료비 통보_중국대련_PCCS No.2 CCL_견적 금액_재료비_Rev0_호주 CCL_견적금액_재료비_DDCRev0_견적전기 (최종)_kjw - PMS report 양식(총괄)_020220_2차 예산산출기준_050927 (여기에 수정하십시요)" xfId="2170" xr:uid="{00000000-0005-0000-0000-00005E080000}"/>
    <cellStyle name="_laroux_3_중국안산_No.2 CGL_견적 금액_재료비 통보_중국안산_No.2 CGL_견적 금액_재료비 통보_중국대련_PCCS No.2 CCL_견적 금액_재료비_Rev0_호주 CCL_견적금액_재료비_DDCRev0_견적전기 (최종)_kjw - PMS report 양식(총괄)_020220_복사본 ISP 1115 수배전설비 투자비등록(전제사항)" xfId="2171" xr:uid="{00000000-0005-0000-0000-00005F080000}"/>
    <cellStyle name="_laroux_3_중국안산_No.2 CGL_견적 금액_재료비 통보_중국안산_No.2 CGL_견적 금액_재료비 통보_중국대련_PCCS No.2 CCL_견적 금액_재료비_Rev0_호주 CCL_견적금액_재료비_DDCRev0_견적전기 (최종)_kjw - PMS report 양식(총괄)_020220_복사본 ISP 1115 수배전설비 투자비등록(전제사항)_2차 예산산출기준_050927 (여기에 수정하십시요)" xfId="2172" xr:uid="{00000000-0005-0000-0000-000060080000}"/>
    <cellStyle name="_laroux_3_중국안산_No.2 CGL_견적 금액_재료비 통보_중국안산_No.2 CGL_견적 금액_재료비 통보_중국대련_PCCS No.2 CCL_견적 금액_재료비_Rev0_호주 CCL_견적금액_재료비_DDCRev0_견적전기 (최종)_복사본 ISP 1115 수배전설비 투자비등록(전제사항)" xfId="2173" xr:uid="{00000000-0005-0000-0000-000061080000}"/>
    <cellStyle name="_laroux_3_중국안산_No.2 CGL_견적 금액_재료비 통보_중국안산_No.2 CGL_견적 금액_재료비 통보_중국대련_PCCS No.2 CCL_견적 금액_재료비_Rev0_호주 CCL_견적금액_재료비_DDCRev0_견적전기 (최종)_복사본 ISP 1115 수배전설비 투자비등록(전제사항)_2차 예산산출기준_050927 (여기에 수정하십시요)" xfId="2174" xr:uid="{00000000-0005-0000-0000-000062080000}"/>
    <cellStyle name="_laroux_3_중국안산_No.2 CGL_견적 금액_재료비 통보_중국안산_No.2 CGL_견적 금액_재료비 통보_중국대련_PCCS No.2 CCL_견적 금액_재료비_Rev0_호주 CCL_견적금액_재료비_DDCRev0_복사본 ISP 1115 수배전설비 투자비등록(전제사항)" xfId="2175" xr:uid="{00000000-0005-0000-0000-000063080000}"/>
    <cellStyle name="_laroux_3_중국안산_No.2 CGL_견적 금액_재료비 통보_중국안산_No.2 CGL_견적 금액_재료비 통보_중국대련_PCCS No.2 CCL_견적 금액_재료비_Rev0_호주 CCL_견적금액_재료비_DDCRev0_복사본 ISP 1115 수배전설비 투자비등록(전제사항)_2차 예산산출기준_050927 (여기에 수정하십시요)" xfId="2176" xr:uid="{00000000-0005-0000-0000-000064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" xfId="2177" xr:uid="{00000000-0005-0000-0000-000065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2차 예산산출기준_050927 (여기에 수정하십시요)" xfId="2178" xr:uid="{00000000-0005-0000-0000-000066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kjw - PMS report 양식(총괄)_020220" xfId="2179" xr:uid="{00000000-0005-0000-0000-000067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kjw - PMS report 양식(총괄)_020220_2차 예산산출기준_050927 (여기에 수정하십시요)" xfId="2180" xr:uid="{00000000-0005-0000-0000-000068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kjw - PMS report 양식(총괄)_020220_복사본 ISP 1115 수배전설비 투자비등록(전제사항)" xfId="2181" xr:uid="{00000000-0005-0000-0000-000069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kjw - PMS report 양식(총괄)_020220_복사본 ISP 1115 수배전설비 투자비등록(전제사항)_2차 예산산출기준_050927 (여기에 수정하십시요)" xfId="2182" xr:uid="{00000000-0005-0000-0000-00006A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복사본 ISP 1115 수배전설비 투자비등록(전제사항)" xfId="2183" xr:uid="{00000000-0005-0000-0000-00006B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복사본 ISP 1115 수배전설비 투자비등록(전제사항)_2차 예산산출기준_050927 (여기에 수정하십시요)" xfId="2184" xr:uid="{00000000-0005-0000-0000-00006C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" xfId="2185" xr:uid="{00000000-0005-0000-0000-00006D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2차 예산산출기준_050927 (여기에 수정하십시요)" xfId="2186" xr:uid="{00000000-0005-0000-0000-00006E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kjw - PMS report 양식(총괄)_020220" xfId="2187" xr:uid="{00000000-0005-0000-0000-00006F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kjw - PMS report 양식(총괄)_020220_2차 예산산출기준_050927 (여기에 수정하십시요)" xfId="2188" xr:uid="{00000000-0005-0000-0000-000070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" xfId="2189" xr:uid="{00000000-0005-0000-0000-000071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kjw - PMS report 양식(총괄)_020220_복사본 ISP 1115 수배전설비 투자비등록(전제사항)_2차 예산산출기준_050927 (여기에 수" xfId="2190" xr:uid="{00000000-0005-0000-0000-000072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" xfId="2191" xr:uid="{00000000-0005-0000-0000-000073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2차 예산산출기준_050927 (여기에 수정하십시요)" xfId="2192" xr:uid="{00000000-0005-0000-0000-000074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kjw - PMS report 양식(총괄)_020220" xfId="2193" xr:uid="{00000000-0005-0000-0000-000075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kjw - PMS report 양식(총괄)_020220_2차 예산산출기준_050927 (여기에 수정하십시요)" xfId="2194" xr:uid="{00000000-0005-0000-0000-000076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" xfId="2195" xr:uid="{00000000-0005-0000-0000-000077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" xfId="2196" xr:uid="{00000000-0005-0000-0000-000078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복사본 ISP 1115 수배전설비 투자비등록(전제사항)" xfId="2197" xr:uid="{00000000-0005-0000-0000-000079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198" xr:uid="{00000000-0005-0000-0000-00007A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복사본 ISP 1115 수배전설비 투자비등록(전제사항)" xfId="2199" xr:uid="{00000000-0005-0000-0000-00007B080000}"/>
    <cellStyle name="_laroux_3_중국안산_No.2 CGL_견적 금액_재료비 통보_중국안산_No.2 CGL_견적 금액_재료비 통보_중국대련_PCCS No.2 CCL_견적 금액_재료비_Rev0_호주 CCL_견적금액_재료비_DDCRev0_호주 CCL_견적금액_재료비_DDCRev0_호주 CCL_견적금액_재료비_DDCRev0_복사본 ISP 1115 수배전설비 투자비등록(전제사항)_2차 예산산출기준_050927 (여기에 수정하십시요)" xfId="2200" xr:uid="{00000000-0005-0000-0000-00007C080000}"/>
    <cellStyle name="_laroux_3_중국안산_No.2 CGL_견적 금액_재료비 통보_중국안산_No.2 CGL_견적 금액_재료비 통보_중국안산_No.2 CGL_견적 금액_재료비 통보" xfId="2201" xr:uid="{00000000-0005-0000-0000-00007D080000}"/>
    <cellStyle name="_laroux_3_중국안산_No.2 CGL_견적 금액_재료비 통보_중국안산_No.2 CGL_견적 금액_재료비 통보_중국안산_No.2 CGL_견적 금액_재료비 통보_2차 예산산출기준_050927 (여기에 수정하십시요)" xfId="2202" xr:uid="{00000000-0005-0000-0000-00007E080000}"/>
    <cellStyle name="_laroux_3_중국안산_No.2 CGL_견적 금액_재료비 통보_중국안산_No.2 CGL_견적 금액_재료비 통보_중국안산_No.2 CGL_견적 금액_재료비 통보_kjw - PMS report 양식(총괄)_020220" xfId="2203" xr:uid="{00000000-0005-0000-0000-00007F080000}"/>
    <cellStyle name="_laroux_3_중국안산_No.2 CGL_견적 금액_재료비 통보_중국안산_No.2 CGL_견적 금액_재료비 통보_중국안산_No.2 CGL_견적 금액_재료비 통보_kjw - PMS report 양식(총괄)_020220_2차 예산산출기준_050927 (여기에 수정하십시요)" xfId="2204" xr:uid="{00000000-0005-0000-0000-000080080000}"/>
    <cellStyle name="_laroux_3_중국안산_No.2 CGL_견적 금액_재료비 통보_중국안산_No.2 CGL_견적 금액_재료비 통보_중국안산_No.2 CGL_견적 금액_재료비 통보_kjw - PMS report 양식(총괄)_020220_복사본 ISP 1115 수배전설비 투자비등록(전제사항)" xfId="2205" xr:uid="{00000000-0005-0000-0000-000081080000}"/>
    <cellStyle name="_laroux_3_중국안산_No.2 CGL_견적 금액_재료비 통보_중국안산_No.2 CGL_견적 금액_재료비 통보_중국안산_No.2 CGL_견적 금액_재료비 통보_kjw - PMS report 양식(총괄)_020220_복사본 ISP 1115 수배전설비 투자비등록(전제사항)_2차 예산산출기준_050927 (여기에 수정하십시요)" xfId="2206" xr:uid="{00000000-0005-0000-0000-000082080000}"/>
    <cellStyle name="_laroux_3_중국안산_No.2 CGL_견적 금액_재료비 통보_중국안산_No.2 CGL_견적 금액_재료비 통보_중국안산_No.2 CGL_견적 금액_재료비 통보_복사본 ISP 1115 수배전설비 투자비등록(전제사항)" xfId="2207" xr:uid="{00000000-0005-0000-0000-000083080000}"/>
    <cellStyle name="_laroux_3_중국안산_No.2 CGL_견적 금액_재료비 통보_중국안산_No.2 CGL_견적 금액_재료비 통보_중국안산_No.2 CGL_견적 금액_재료비 통보_복사본 ISP 1115 수배전설비 투자비등록(전제사항)_2차 예산산출기준_050927 (여기에 수정하십시요)" xfId="2208" xr:uid="{00000000-0005-0000-0000-000084080000}"/>
    <cellStyle name="_laroux_3_중국안산_No.2 CGL_견적 금액_재료비 통보_중국안산_No.2 CGL_견적 금액_재료비 통보_중국안산_No.2 CGL_견적 금액_재료비 통보_호주 CCL_견적금액_재료비_DDCRev0" xfId="2209" xr:uid="{00000000-0005-0000-0000-000085080000}"/>
    <cellStyle name="_laroux_3_중국안산_No.2 CGL_견적 금액_재료비 통보_중국안산_No.2 CGL_견적 금액_재료비 통보_중국안산_No.2 CGL_견적 금액_재료비 통보_호주 CCL_견적금액_재료비_DDCRev0_2차 예산산출기준_050927 (여기에 수정하십시요)" xfId="2210" xr:uid="{00000000-0005-0000-0000-000086080000}"/>
    <cellStyle name="_laroux_3_중국안산_No.2 CGL_견적 금액_재료비 통보_중국안산_No.2 CGL_견적 금액_재료비 통보_중국안산_No.2 CGL_견적 금액_재료비 통보_호주 CCL_견적금액_재료비_DDCRev0_kjw - PMS report 양식(총괄)_020220" xfId="2211" xr:uid="{00000000-0005-0000-0000-000087080000}"/>
    <cellStyle name="_laroux_3_중국안산_No.2 CGL_견적 금액_재료비 통보_중국안산_No.2 CGL_견적 금액_재료비 통보_중국안산_No.2 CGL_견적 금액_재료비 통보_호주 CCL_견적금액_재료비_DDCRev0_kjw - PMS report 양식(총괄)_020220_2차 예산산출기준_050927 (여기에 수정하십시요)" xfId="2212" xr:uid="{00000000-0005-0000-0000-000088080000}"/>
    <cellStyle name="_laroux_3_중국안산_No.2 CGL_견적 금액_재료비 통보_중국안산_No.2 CGL_견적 금액_재료비 통보_중국안산_No.2 CGL_견적 금액_재료비 통보_호주 CCL_견적금액_재료비_DDCRev0_kjw - PMS report 양식(총괄)_020220_복사본 ISP 1115 수배전설비 투자비등록(전제사항)" xfId="2213" xr:uid="{00000000-0005-0000-0000-000089080000}"/>
    <cellStyle name="_laroux_3_중국안산_No.2 CGL_견적 금액_재료비 통보_중국안산_No.2 CGL_견적 금액_재료비 통보_중국안산_No.2 CGL_견적 금액_재료비 통보_호주 CCL_견적금액_재료비_DDCRev0_kjw - PMS report 양식(총괄)_020220_복사본 ISP 1115 수배전설비 투자비등록(전제사항)_2차 예산산출기준_050927 (여기에 수정하십시요)" xfId="2214" xr:uid="{00000000-0005-0000-0000-00008A080000}"/>
    <cellStyle name="_laroux_3_중국안산_No.2 CGL_견적 금액_재료비 통보_중국안산_No.2 CGL_견적 금액_재료비 통보_중국안산_No.2 CGL_견적 금액_재료비 통보_호주 CCL_견적금액_재료비_DDCRev0_견적전기 (최종)" xfId="2215" xr:uid="{00000000-0005-0000-0000-00008B080000}"/>
    <cellStyle name="_laroux_3_중국안산_No.2 CGL_견적 금액_재료비 통보_중국안산_No.2 CGL_견적 금액_재료비 통보_중국안산_No.2 CGL_견적 금액_재료비 통보_호주 CCL_견적금액_재료비_DDCRev0_견적전기 (최종)_2차 예산산출기준_050927 (여기에 수정하십시요)" xfId="2216" xr:uid="{00000000-0005-0000-0000-00008C080000}"/>
    <cellStyle name="_laroux_3_중국안산_No.2 CGL_견적 금액_재료비 통보_중국안산_No.2 CGL_견적 금액_재료비 통보_중국안산_No.2 CGL_견적 금액_재료비 통보_호주 CCL_견적금액_재료비_DDCRev0_견적전기 (최종)_kjw - PMS report 양식(총괄)_020220" xfId="2217" xr:uid="{00000000-0005-0000-0000-00008D080000}"/>
    <cellStyle name="_laroux_3_중국안산_No.2 CGL_견적 금액_재료비 통보_중국안산_No.2 CGL_견적 금액_재료비 통보_중국안산_No.2 CGL_견적 금액_재료비 통보_호주 CCL_견적금액_재료비_DDCRev0_견적전기 (최종)_kjw - PMS report 양식(총괄)_020220_2차 예산산출기준_050927 (여기에 수정하십시요)" xfId="2218" xr:uid="{00000000-0005-0000-0000-00008E080000}"/>
    <cellStyle name="_laroux_3_중국안산_No.2 CGL_견적 금액_재료비 통보_중국안산_No.2 CGL_견적 금액_재료비 통보_중국안산_No.2 CGL_견적 금액_재료비 통보_호주 CCL_견적금액_재료비_DDCRev0_견적전기 (최종)_kjw - PMS report 양식(총괄)_020220_복사본 ISP 1115 수배전설비 투자비등록(전제사항)" xfId="2219" xr:uid="{00000000-0005-0000-0000-00008F080000}"/>
    <cellStyle name="_laroux_3_중국안산_No.2 CGL_견적 금액_재료비 통보_중국안산_No.2 CGL_견적 금액_재료비 통보_중국안산_No.2 CGL_견적 금액_재료비 통보_호주 CCL_견적금액_재료비_DDCRev0_견적전기 (최종)_kjw - PMS report 양식(총괄)_020220_복사본 ISP 1115 수배전설비 투자비등록(전제사항)_2차 예산산출기준_050927 (여기에 수정하십시요)" xfId="2220" xr:uid="{00000000-0005-0000-0000-000090080000}"/>
    <cellStyle name="_laroux_3_중국안산_No.2 CGL_견적 금액_재료비 통보_중국안산_No.2 CGL_견적 금액_재료비 통보_중국안산_No.2 CGL_견적 금액_재료비 통보_호주 CCL_견적금액_재료비_DDCRev0_견적전기 (최종)_복사본 ISP 1115 수배전설비 투자비등록(전제사항)" xfId="2221" xr:uid="{00000000-0005-0000-0000-000091080000}"/>
    <cellStyle name="_laroux_3_중국안산_No.2 CGL_견적 금액_재료비 통보_중국안산_No.2 CGL_견적 금액_재료비 통보_중국안산_No.2 CGL_견적 금액_재료비 통보_호주 CCL_견적금액_재료비_DDCRev0_견적전기 (최종)_복사본 ISP 1115 수배전설비 투자비등록(전제사항)_2차 예산산출기준_050927 (여기에 수정하십시요)" xfId="2222" xr:uid="{00000000-0005-0000-0000-000092080000}"/>
    <cellStyle name="_laroux_3_중국안산_No.2 CGL_견적 금액_재료비 통보_중국안산_No.2 CGL_견적 금액_재료비 통보_중국안산_No.2 CGL_견적 금액_재료비 통보_호주 CCL_견적금액_재료비_DDCRev0_복사본 ISP 1115 수배전설비 투자비등록(전제사항)" xfId="2223" xr:uid="{00000000-0005-0000-0000-000093080000}"/>
    <cellStyle name="_laroux_3_중국안산_No.2 CGL_견적 금액_재료비 통보_중국안산_No.2 CGL_견적 금액_재료비 통보_중국안산_No.2 CGL_견적 금액_재료비 통보_호주 CCL_견적금액_재료비_DDCRev0_복사본 ISP 1115 수배전설비 투자비등록(전제사항)_2차 예산산출기준_050927 (여기에 수정하십시요)" xfId="2224" xr:uid="{00000000-0005-0000-0000-000094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" xfId="2225" xr:uid="{00000000-0005-0000-0000-000095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2차 예산산출기준_050927 (여기에 수정하십시요)" xfId="2226" xr:uid="{00000000-0005-0000-0000-000096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kjw - PMS report 양식(총괄)_020220" xfId="2227" xr:uid="{00000000-0005-0000-0000-000097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kjw - PMS report 양식(총괄)_020220_2차 예산산출기준_050927 (여기에 수정하십시요)" xfId="2228" xr:uid="{00000000-0005-0000-0000-000098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kjw - PMS report 양식(총괄)_020220_복사본 ISP 1115 수배전설비 투자비등록(전제사항)" xfId="2229" xr:uid="{00000000-0005-0000-0000-000099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kjw - PMS report 양식(총괄)_020220_복사본 ISP 1115 수배전설비 투자비등록(전제사항)_2차 예산산출기준_050927 (여기에 수정하십시요)" xfId="2230" xr:uid="{00000000-0005-0000-0000-00009A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복사본 ISP 1115 수배전설비 투자비등록(전제사항)" xfId="2231" xr:uid="{00000000-0005-0000-0000-00009B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복사본 ISP 1115 수배전설비 투자비등록(전제사항)_2차 예산산출기준_050927 (여기에 수정하십시요)" xfId="2232" xr:uid="{00000000-0005-0000-0000-00009C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" xfId="2233" xr:uid="{00000000-0005-0000-0000-00009D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2차 예산산출기준_050927 (여기에 수정하십시요)" xfId="2234" xr:uid="{00000000-0005-0000-0000-00009E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kjw - PMS report 양식(총괄)_020220" xfId="2235" xr:uid="{00000000-0005-0000-0000-00009F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kjw - PMS report 양식(총괄)_020220_2차 예산산출기준_050927 (여기에 수정하십시요)" xfId="2236" xr:uid="{00000000-0005-0000-0000-0000A0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kjw - PMS report 양식(총괄)_020220_복사본 ISP 1115 수배전설비 투자비등록(전제사항)" xfId="2237" xr:uid="{00000000-0005-0000-0000-0000A1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2238" xr:uid="{00000000-0005-0000-0000-0000A2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" xfId="2239" xr:uid="{00000000-0005-0000-0000-0000A3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2차 예산산출기준_050927 (여기에 수정하십시요)" xfId="2240" xr:uid="{00000000-0005-0000-0000-0000A4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" xfId="2241" xr:uid="{00000000-0005-0000-0000-0000A5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2차 예산산출기준_050927 (여기에 수정하십시요)" xfId="2242" xr:uid="{00000000-0005-0000-0000-0000A6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" xfId="2243" xr:uid="{00000000-0005-0000-0000-0000A7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" xfId="2244" xr:uid="{00000000-0005-0000-0000-0000A8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복사본 ISP 1115 수배전설비 투자비등록(전제사항)" xfId="2245" xr:uid="{00000000-0005-0000-0000-0000A9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246" xr:uid="{00000000-0005-0000-0000-0000AA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복사본 ISP 1115 수배전설비 투자비등록(전제사항)" xfId="2247" xr:uid="{00000000-0005-0000-0000-0000AB080000}"/>
    <cellStyle name="_laroux_3_중국안산_No.2 CGL_견적 금액_재료비 통보_중국안산_No.2 CGL_견적 금액_재료비 통보_중국안산_No.2 CGL_견적 금액_재료비 통보_호주 CCL_견적금액_재료비_DDCRev0_호주 CCL_견적금액_재료비_DDCRev0_호주 CCL_견적금액_재료비_DDCRev0_복사본 ISP 1115 수배전설비 투자비등록(전제사항)_2차 예산산출기준_050927 (여기에 수정하십시요)" xfId="2248" xr:uid="{00000000-0005-0000-0000-0000AC080000}"/>
    <cellStyle name="_laroux_3_중국안산_No.2 CGL_견적 금액_재료비 통보_중국안산_No.2 CGL_견적 금액_재료비 통보_호주 CCL_견적금액_재료비_DDCRev0" xfId="2249" xr:uid="{00000000-0005-0000-0000-0000AD080000}"/>
    <cellStyle name="_laroux_3_중국안산_No.2 CGL_견적 금액_재료비 통보_중국안산_No.2 CGL_견적 금액_재료비 통보_호주 CCL_견적금액_재료비_DDCRev0_2차 예산산출기준_050927 (여기에 수정하십시요)" xfId="2250" xr:uid="{00000000-0005-0000-0000-0000AE080000}"/>
    <cellStyle name="_laroux_3_중국안산_No.2 CGL_견적 금액_재료비 통보_중국안산_No.2 CGL_견적 금액_재료비 통보_호주 CCL_견적금액_재료비_DDCRev0_kjw - PMS report 양식(총괄)_020220" xfId="2251" xr:uid="{00000000-0005-0000-0000-0000AF080000}"/>
    <cellStyle name="_laroux_3_중국안산_No.2 CGL_견적 금액_재료비 통보_중국안산_No.2 CGL_견적 금액_재료비 통보_호주 CCL_견적금액_재료비_DDCRev0_kjw - PMS report 양식(총괄)_020220_2차 예산산출기준_050927 (여기에 수정하십시요)" xfId="2252" xr:uid="{00000000-0005-0000-0000-0000B0080000}"/>
    <cellStyle name="_laroux_3_중국안산_No.2 CGL_견적 금액_재료비 통보_중국안산_No.2 CGL_견적 금액_재료비 통보_호주 CCL_견적금액_재료비_DDCRev0_kjw - PMS report 양식(총괄)_020220_복사본 ISP 1115 수배전설비 투자비등록(전제사항)" xfId="2253" xr:uid="{00000000-0005-0000-0000-0000B1080000}"/>
    <cellStyle name="_laroux_3_중국안산_No.2 CGL_견적 금액_재료비 통보_중국안산_No.2 CGL_견적 금액_재료비 통보_호주 CCL_견적금액_재료비_DDCRev0_kjw - PMS report 양식(총괄)_020220_복사본 ISP 1115 수배전설비 투자비등록(전제사항)_2차 예산산출기준_050927 (여기에 수정하십시요)" xfId="2254" xr:uid="{00000000-0005-0000-0000-0000B2080000}"/>
    <cellStyle name="_laroux_3_중국안산_No.2 CGL_견적 금액_재료비 통보_중국안산_No.2 CGL_견적 금액_재료비 통보_호주 CCL_견적금액_재료비_DDCRev0_견적전기 (최종)" xfId="2255" xr:uid="{00000000-0005-0000-0000-0000B3080000}"/>
    <cellStyle name="_laroux_3_중국안산_No.2 CGL_견적 금액_재료비 통보_중국안산_No.2 CGL_견적 금액_재료비 통보_호주 CCL_견적금액_재료비_DDCRev0_견적전기 (최종)_2차 예산산출기준_050927 (여기에 수정하십시요)" xfId="2256" xr:uid="{00000000-0005-0000-0000-0000B4080000}"/>
    <cellStyle name="_laroux_3_중국안산_No.2 CGL_견적 금액_재료비 통보_중국안산_No.2 CGL_견적 금액_재료비 통보_호주 CCL_견적금액_재료비_DDCRev0_견적전기 (최종)_kjw - PMS report 양식(총괄)_020220" xfId="2257" xr:uid="{00000000-0005-0000-0000-0000B5080000}"/>
    <cellStyle name="_laroux_3_중국안산_No.2 CGL_견적 금액_재료비 통보_중국안산_No.2 CGL_견적 금액_재료비 통보_호주 CCL_견적금액_재료비_DDCRev0_견적전기 (최종)_kjw - PMS report 양식(총괄)_020220_2차 예산산출기준_050927 (여기에 수정하십시요)" xfId="2258" xr:uid="{00000000-0005-0000-0000-0000B6080000}"/>
    <cellStyle name="_laroux_3_중국안산_No.2 CGL_견적 금액_재료비 통보_중국안산_No.2 CGL_견적 금액_재료비 통보_호주 CCL_견적금액_재료비_DDCRev0_견적전기 (최종)_kjw - PMS report 양식(총괄)_020220_복사본 ISP 1115 수배전설비 투자비등록(전제사항)" xfId="2259" xr:uid="{00000000-0005-0000-0000-0000B7080000}"/>
    <cellStyle name="_laroux_3_중국안산_No.2 CGL_견적 금액_재료비 통보_중국안산_No.2 CGL_견적 금액_재료비 통보_호주 CCL_견적금액_재료비_DDCRev0_견적전기 (최종)_kjw - PMS report 양식(총괄)_020220_복사본 ISP 1115 수배전설비 투자비등록(전제사항)_2차 예산산출기준_050927 (여기에 수정하십시요)" xfId="2260" xr:uid="{00000000-0005-0000-0000-0000B8080000}"/>
    <cellStyle name="_laroux_3_중국안산_No.2 CGL_견적 금액_재료비 통보_중국안산_No.2 CGL_견적 금액_재료비 통보_호주 CCL_견적금액_재료비_DDCRev0_견적전기 (최종)_복사본 ISP 1115 수배전설비 투자비등록(전제사항)" xfId="2261" xr:uid="{00000000-0005-0000-0000-0000B9080000}"/>
    <cellStyle name="_laroux_3_중국안산_No.2 CGL_견적 금액_재료비 통보_중국안산_No.2 CGL_견적 금액_재료비 통보_호주 CCL_견적금액_재료비_DDCRev0_견적전기 (최종)_복사본 ISP 1115 수배전설비 투자비등록(전제사항)_2차 예산산출기준_050927 (여기에 수정하십시요)" xfId="2262" xr:uid="{00000000-0005-0000-0000-0000BA080000}"/>
    <cellStyle name="_laroux_3_중국안산_No.2 CGL_견적 금액_재료비 통보_중국안산_No.2 CGL_견적 금액_재료비 통보_호주 CCL_견적금액_재료비_DDCRev0_복사본 ISP 1115 수배전설비 투자비등록(전제사항)" xfId="2263" xr:uid="{00000000-0005-0000-0000-0000BB080000}"/>
    <cellStyle name="_laroux_3_중국안산_No.2 CGL_견적 금액_재료비 통보_중국안산_No.2 CGL_견적 금액_재료비 통보_호주 CCL_견적금액_재료비_DDCRev0_복사본 ISP 1115 수배전설비 투자비등록(전제사항)_2차 예산산출기준_050927 (여기에 수정하십시요)" xfId="2264" xr:uid="{00000000-0005-0000-0000-0000BC080000}"/>
    <cellStyle name="_laroux_3_중국안산_No.2 CGL_견적 금액_재료비 통보_중국안산_No.2 CGL_견적 금액_재료비 통보_호주 CCL_견적금액_재료비_DDCRev0_호주 CCL_견적금액_재료비_DDCRev0" xfId="2265" xr:uid="{00000000-0005-0000-0000-0000BD080000}"/>
    <cellStyle name="_laroux_3_중국안산_No.2 CGL_견적 금액_재료비 통보_중국안산_No.2 CGL_견적 금액_재료비 통보_호주 CCL_견적금액_재료비_DDCRev0_호주 CCL_견적금액_재료비_DDCRev0_2차 예산산출기준_050927 (여기에 수정하십시요)" xfId="2266" xr:uid="{00000000-0005-0000-0000-0000BE080000}"/>
    <cellStyle name="_laroux_3_중국안산_No.2 CGL_견적 금액_재료비 통보_중국안산_No.2 CGL_견적 금액_재료비 통보_호주 CCL_견적금액_재료비_DDCRev0_호주 CCL_견적금액_재료비_DDCRev0_kjw - PMS report 양식(총괄)_020220" xfId="2267" xr:uid="{00000000-0005-0000-0000-0000BF080000}"/>
    <cellStyle name="_laroux_3_중국안산_No.2 CGL_견적 금액_재료비 통보_중국안산_No.2 CGL_견적 금액_재료비 통보_호주 CCL_견적금액_재료비_DDCRev0_호주 CCL_견적금액_재료비_DDCRev0_kjw - PMS report 양식(총괄)_020220_2차 예산산출기준_050927 (여기에 수정하십시요)" xfId="2268" xr:uid="{00000000-0005-0000-0000-0000C0080000}"/>
    <cellStyle name="_laroux_3_중국안산_No.2 CGL_견적 금액_재료비 통보_중국안산_No.2 CGL_견적 금액_재료비 통보_호주 CCL_견적금액_재료비_DDCRev0_호주 CCL_견적금액_재료비_DDCRev0_kjw - PMS report 양식(총괄)_020220_복사본 ISP 1115 수배전설비 투자비등록(전제사항)" xfId="2269" xr:uid="{00000000-0005-0000-0000-0000C1080000}"/>
    <cellStyle name="_laroux_3_중국안산_No.2 CGL_견적 금액_재료비 통보_중국안산_No.2 CGL_견적 금액_재료비 통보_호주 CCL_견적금액_재료비_DDCRev0_호주 CCL_견적금액_재료비_DDCRev0_kjw - PMS report 양식(총괄)_020220_복사본 ISP 1115 수배전설비 투자비등록(전제사항)_2차 예산산출기준_050927 (여기에 수정하십시요)" xfId="2270" xr:uid="{00000000-0005-0000-0000-0000C2080000}"/>
    <cellStyle name="_laroux_3_중국안산_No.2 CGL_견적 금액_재료비 통보_중국안산_No.2 CGL_견적 금액_재료비 통보_호주 CCL_견적금액_재료비_DDCRev0_호주 CCL_견적금액_재료비_DDCRev0_복사본 ISP 1115 수배전설비 투자비등록(전제사항)" xfId="2271" xr:uid="{00000000-0005-0000-0000-0000C3080000}"/>
    <cellStyle name="_laroux_3_중국안산_No.2 CGL_견적 금액_재료비 통보_중국안산_No.2 CGL_견적 금액_재료비 통보_호주 CCL_견적금액_재료비_DDCRev0_호주 CCL_견적금액_재료비_DDCRev0_복사본 ISP 1115 수배전설비 투자비등록(전제사항)_2차 예산산출기준_050927 (여기에 수정하십시요)" xfId="2272" xr:uid="{00000000-0005-0000-0000-0000C4080000}"/>
    <cellStyle name="_laroux_3_중국안산_No.2 CGL_견적 금액_재료비 통보_중국안산_No.2 CGL_견적 금액_재료비 통보_호주 CCL_견적금액_재료비_DDCRev0_호주 CCL_견적금액_재료비_DDCRev0_호주 CCL_견적금액_재료비_DDCRev0" xfId="2273" xr:uid="{00000000-0005-0000-0000-0000C5080000}"/>
    <cellStyle name="_laroux_3_중국안산_No.2 CGL_견적 금액_재료비 통보_중국안산_No.2 CGL_견적 금액_재료비 통보_호주 CCL_견적금액_재료비_DDCRev0_호주 CCL_견적금액_재료비_DDCRev0_호주 CCL_견적금액_재료비_DDCRev0_2차 예산산출기준_050927 (여기에 수정하십시요)" xfId="2274" xr:uid="{00000000-0005-0000-0000-0000C6080000}"/>
    <cellStyle name="_laroux_3_중국안산_No.2 CGL_견적 금액_재료비 통보_중국안산_No.2 CGL_견적 금액_재료비 통보_호주 CCL_견적금액_재료비_DDCRev0_호주 CCL_견적금액_재료비_DDCRev0_호주 CCL_견적금액_재료비_DDCRev0_kjw - PMS report 양식(총괄)_020220" xfId="2275" xr:uid="{00000000-0005-0000-0000-0000C7080000}"/>
    <cellStyle name="_laroux_3_중국안산_No.2 CGL_견적 금액_재료비 통보_중국안산_No.2 CGL_견적 금액_재료비 통보_호주 CCL_견적금액_재료비_DDCRev0_호주 CCL_견적금액_재료비_DDCRev0_호주 CCL_견적금액_재료비_DDCRev0_kjw - PMS report 양식(총괄)_020220_2차 예산산출기준_050927 (여기에 수정하십시요)" xfId="2276" xr:uid="{00000000-0005-0000-0000-0000C8080000}"/>
    <cellStyle name="_laroux_3_중국안산_No.2 CGL_견적 금액_재료비 통보_중국안산_No.2 CGL_견적 금액_재료비 통보_호주 CCL_견적금액_재료비_DDCRev0_호주 CCL_견적금액_재료비_DDCRev0_호주 CCL_견적금액_재료비_DDCRev0_kjw - PMS report 양식(총괄)_020220_복사본 ISP 1115 수배전설비 투자비등록(전제사항)" xfId="2277" xr:uid="{00000000-0005-0000-0000-0000C9080000}"/>
    <cellStyle name="_laroux_3_중국안산_No.2 CGL_견적 금액_재료비 통보_중국안산_No.2 CGL_견적 금액_재료비 통보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2278" xr:uid="{00000000-0005-0000-0000-0000CA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" xfId="2279" xr:uid="{00000000-0005-0000-0000-0000CB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2차 예산산출기준_050927 (여기에 수정하십시요)" xfId="2280" xr:uid="{00000000-0005-0000-0000-0000CC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" xfId="2281" xr:uid="{00000000-0005-0000-0000-0000CD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2차 예산산출기준_050927 (여기에 수정하십시요)" xfId="2282" xr:uid="{00000000-0005-0000-0000-0000CE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" xfId="2283" xr:uid="{00000000-0005-0000-0000-0000CF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2284" xr:uid="{00000000-0005-0000-0000-0000D0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복사본 ISP 1115 수배전설비 투자비등록(전제사항)" xfId="2285" xr:uid="{00000000-0005-0000-0000-0000D1080000}"/>
    <cellStyle name="_laroux_3_중국안산_No.2 CGL_견적 금액_재료비 통보_중국안산_No.2 CGL_견적 금액_재료비 통보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286" xr:uid="{00000000-0005-0000-0000-0000D2080000}"/>
    <cellStyle name="_laroux_3_중국안산_No.2 CGL_견적 금액_재료비 통보_중국안산_No.2 CGL_견적 금액_재료비 통보_호주 CCL_견적금액_재료비_DDCRev0_호주 CCL_견적금액_재료비_DDCRev0_호주 CCL_견적금액_재료비_DDCRev0_복사본 ISP 1115 수배전설비 투자비등록(전제사항)" xfId="2287" xr:uid="{00000000-0005-0000-0000-0000D3080000}"/>
    <cellStyle name="_laroux_3_중국안산_No.2 CGL_견적 금액_재료비 통보_중국안산_No.2 CGL_견적 금액_재료비 통보_호주 CCL_견적금액_재료비_DDCRev0_호주 CCL_견적금액_재료비_DDCRev0_호주 CCL_견적금액_재료비_DDCRev0_복사본 ISP 1115 수배전설비 투자비등록(전제사항)_2차 예산산출기준_050927 (여기에 수정하십시요)" xfId="2288" xr:uid="{00000000-0005-0000-0000-0000D4080000}"/>
    <cellStyle name="_laroux_3_중국안산_No.2 CGL_견적 금액_재료비 통보_호주 CCL_견적금액_재료비_DDCRev0" xfId="2289" xr:uid="{00000000-0005-0000-0000-0000D5080000}"/>
    <cellStyle name="_laroux_3_중국안산_No.2 CGL_견적 금액_재료비 통보_호주 CCL_견적금액_재료비_DDCRev0_2차 예산산출기준_050927 (여기에 수정하십시요)" xfId="2290" xr:uid="{00000000-0005-0000-0000-0000D6080000}"/>
    <cellStyle name="_laroux_3_중국안산_No.2 CGL_견적 금액_재료비 통보_호주 CCL_견적금액_재료비_DDCRev0_kjw - PMS report 양식(총괄)_020220" xfId="2291" xr:uid="{00000000-0005-0000-0000-0000D7080000}"/>
    <cellStyle name="_laroux_3_중국안산_No.2 CGL_견적 금액_재료비 통보_호주 CCL_견적금액_재료비_DDCRev0_kjw - PMS report 양식(총괄)_020220_2차 예산산출기준_050927 (여기에 수정하십시요)" xfId="2292" xr:uid="{00000000-0005-0000-0000-0000D8080000}"/>
    <cellStyle name="_laroux_3_중국안산_No.2 CGL_견적 금액_재료비 통보_호주 CCL_견적금액_재료비_DDCRev0_kjw - PMS report 양식(총괄)_020220_복사본 ISP 1115 수배전설비 투자비등록(전제사항)" xfId="2293" xr:uid="{00000000-0005-0000-0000-0000D9080000}"/>
    <cellStyle name="_laroux_3_중국안산_No.2 CGL_견적 금액_재료비 통보_호주 CCL_견적금액_재료비_DDCRev0_kjw - PMS report 양식(총괄)_020220_복사본 ISP 1115 수배전설비 투자비등록(전제사항)_2차 예산산출기준_050927 (여기에 수정하십시요)" xfId="2294" xr:uid="{00000000-0005-0000-0000-0000DA080000}"/>
    <cellStyle name="_laroux_3_중국안산_No.2 CGL_견적 금액_재료비 통보_호주 CCL_견적금액_재료비_DDCRev0_복사본 ISP 1115 수배전설비 투자비등록(전제사항)" xfId="2295" xr:uid="{00000000-0005-0000-0000-0000DB080000}"/>
    <cellStyle name="_laroux_3_중국안산_No.2 CGL_견적 금액_재료비 통보_호주 CCL_견적금액_재료비_DDCRev0_복사본 ISP 1115 수배전설비 투자비등록(전제사항)_2차 예산산출기준_050927 (여기에 수정하십시요)" xfId="2296" xr:uid="{00000000-0005-0000-0000-0000DC080000}"/>
    <cellStyle name="_laroux_3_중국안산_No.2 CGL_견적 금액_재료비 통보_호주 CCL_견적금액_재료비_DDCRev0_호주 CCL_견적금액_재료비_DDCRev0" xfId="2297" xr:uid="{00000000-0005-0000-0000-0000DD080000}"/>
    <cellStyle name="_laroux_3_중국안산_No.2 CGL_견적 금액_재료비 통보_호주 CCL_견적금액_재료비_DDCRev0_호주 CCL_견적금액_재료비_DDCRev0_2차 예산산출기준_050927 (여기에 수정하십시요)" xfId="2298" xr:uid="{00000000-0005-0000-0000-0000DE080000}"/>
    <cellStyle name="_laroux_3_중국안산_No.2 CGL_견적 금액_재료비 통보_호주 CCL_견적금액_재료비_DDCRev0_호주 CCL_견적금액_재료비_DDCRev0_kjw - PMS report 양식(총괄)_020220" xfId="2299" xr:uid="{00000000-0005-0000-0000-0000DF080000}"/>
    <cellStyle name="_laroux_3_중국안산_No.2 CGL_견적 금액_재료비 통보_호주 CCL_견적금액_재료비_DDCRev0_호주 CCL_견적금액_재료비_DDCRev0_kjw - PMS report 양식(총괄)_020220_2차 예산산출기준_050927 (여기에 수정하십시요)" xfId="2300" xr:uid="{00000000-0005-0000-0000-0000E0080000}"/>
    <cellStyle name="_laroux_3_중국안산_No.2 CGL_견적 금액_재료비 통보_호주 CCL_견적금액_재료비_DDCRev0_호주 CCL_견적금액_재료비_DDCRev0_kjw - PMS report 양식(총괄)_020220_복사본 ISP 1115 수배전설비 투자비등록(전제사항)" xfId="2301" xr:uid="{00000000-0005-0000-0000-0000E1080000}"/>
    <cellStyle name="_laroux_3_중국안산_No.2 CGL_견적 금액_재료비 통보_호주 CCL_견적금액_재료비_DDCRev0_호주 CCL_견적금액_재료비_DDCRev0_kjw - PMS report 양식(총괄)_020220_복사본 ISP 1115 수배전설비 투자비등록(전제사항)_2차 예산산출기준_050927 (여기에 수정하십시요)" xfId="2302" xr:uid="{00000000-0005-0000-0000-0000E2080000}"/>
    <cellStyle name="_laroux_3_중국안산_No.2 CGL_견적 금액_재료비 통보_호주 CCL_견적금액_재료비_DDCRev0_호주 CCL_견적금액_재료비_DDCRev0_견적전기 (최종)" xfId="2303" xr:uid="{00000000-0005-0000-0000-0000E3080000}"/>
    <cellStyle name="_laroux_3_중국안산_No.2 CGL_견적 금액_재료비 통보_호주 CCL_견적금액_재료비_DDCRev0_호주 CCL_견적금액_재료비_DDCRev0_견적전기 (최종)_2차 예산산출기준_050927 (여기에 수정하십시요)" xfId="2304" xr:uid="{00000000-0005-0000-0000-0000E4080000}"/>
    <cellStyle name="_laroux_3_중국안산_No.2 CGL_견적 금액_재료비 통보_호주 CCL_견적금액_재료비_DDCRev0_호주 CCL_견적금액_재료비_DDCRev0_견적전기 (최종)_kjw - PMS report 양식(총괄)_020220" xfId="2305" xr:uid="{00000000-0005-0000-0000-0000E5080000}"/>
    <cellStyle name="_laroux_3_중국안산_No.2 CGL_견적 금액_재료비 통보_호주 CCL_견적금액_재료비_DDCRev0_호주 CCL_견적금액_재료비_DDCRev0_견적전기 (최종)_kjw - PMS report 양식(총괄)_020220_2차 예산산출기준_050927 (여기에 수정하십시요)" xfId="2306" xr:uid="{00000000-0005-0000-0000-0000E6080000}"/>
    <cellStyle name="_laroux_3_중국안산_No.2 CGL_견적 금액_재료비 통보_호주 CCL_견적금액_재료비_DDCRev0_호주 CCL_견적금액_재료비_DDCRev0_견적전기 (최종)_kjw - PMS report 양식(총괄)_020220_복사본 ISP 1115 수배전설비 투자비등록(전제사항)" xfId="2307" xr:uid="{00000000-0005-0000-0000-0000E7080000}"/>
    <cellStyle name="_laroux_3_중국안산_No.2 CGL_견적 금액_재료비 통보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2308" xr:uid="{00000000-0005-0000-0000-0000E8080000}"/>
    <cellStyle name="_laroux_3_중국안산_No.2 CGL_견적 금액_재료비 통보_호주 CCL_견적금액_재료비_DDCRev0_호주 CCL_견적금액_재료비_DDCRev0_견적전기 (최종)_복사본 ISP 1115 수배전설비 투자비등록(전제사항)" xfId="2309" xr:uid="{00000000-0005-0000-0000-0000E9080000}"/>
    <cellStyle name="_laroux_3_중국안산_No.2 CGL_견적 금액_재료비 통보_호주 CCL_견적금액_재료비_DDCRev0_호주 CCL_견적금액_재료비_DDCRev0_견적전기 (최종)_복사본 ISP 1115 수배전설비 투자비등록(전제사항)_2차 예산산출기준_050927 (여기에 수정하십시요)" xfId="2310" xr:uid="{00000000-0005-0000-0000-0000EA080000}"/>
    <cellStyle name="_laroux_3_중국안산_No.2 CGL_견적 금액_재료비 통보_호주 CCL_견적금액_재료비_DDCRev0_호주 CCL_견적금액_재료비_DDCRev0_복사본 ISP 1115 수배전설비 투자비등록(전제사항)" xfId="2311" xr:uid="{00000000-0005-0000-0000-0000EB080000}"/>
    <cellStyle name="_laroux_3_중국안산_No.2 CGL_견적 금액_재료비 통보_호주 CCL_견적금액_재료비_DDCRev0_호주 CCL_견적금액_재료비_DDCRev0_복사본 ISP 1115 수배전설비 투자비등록(전제사항)_2차 예산산출기준_050927 (여기에 수정하십시요)" xfId="2312" xr:uid="{00000000-0005-0000-0000-0000EC080000}"/>
    <cellStyle name="_laroux_3_호주 CCL_견적금액_재료비_DDCRev0" xfId="2313" xr:uid="{00000000-0005-0000-0000-0000ED080000}"/>
    <cellStyle name="_laroux_3_호주 CCL_견적금액_재료비_DDCRev0_2차 예산산출기준_050927 (여기에 수정하십시요)" xfId="2314" xr:uid="{00000000-0005-0000-0000-0000EE080000}"/>
    <cellStyle name="_laroux_3_호주 CCL_견적금액_재료비_DDCRev0_kjw - PMS report 양식(총괄)_020220" xfId="2315" xr:uid="{00000000-0005-0000-0000-0000EF080000}"/>
    <cellStyle name="_laroux_3_호주 CCL_견적금액_재료비_DDCRev0_kjw - PMS report 양식(총괄)_020220_2차 예산산출기준_050927 (여기에 수정하십시요)" xfId="2316" xr:uid="{00000000-0005-0000-0000-0000F0080000}"/>
    <cellStyle name="_laroux_3_호주 CCL_견적금액_재료비_DDCRev0_kjw - PMS report 양식(총괄)_020220_복사본 ISP 1115 수배전설비 투자비등록(전제사항)" xfId="2317" xr:uid="{00000000-0005-0000-0000-0000F1080000}"/>
    <cellStyle name="_laroux_3_호주 CCL_견적금액_재료비_DDCRev0_kjw - PMS report 양식(총괄)_020220_복사본 ISP 1115 수배전설비 투자비등록(전제사항)_2차 예산산출기준_050927 (여기에 수정하십시요)" xfId="2318" xr:uid="{00000000-0005-0000-0000-0000F2080000}"/>
    <cellStyle name="_laroux_3_호주 CCL_견적금액_재료비_DDCRev0_견적전기 (최종)" xfId="2319" xr:uid="{00000000-0005-0000-0000-0000F3080000}"/>
    <cellStyle name="_laroux_3_호주 CCL_견적금액_재료비_DDCRev0_견적전기 (최종)_2차 예산산출기준_050927 (여기에 수정하십시요)" xfId="2320" xr:uid="{00000000-0005-0000-0000-0000F4080000}"/>
    <cellStyle name="_laroux_3_호주 CCL_견적금액_재료비_DDCRev0_견적전기 (최종)_kjw - PMS report 양식(총괄)_020220" xfId="2321" xr:uid="{00000000-0005-0000-0000-0000F5080000}"/>
    <cellStyle name="_laroux_3_호주 CCL_견적금액_재료비_DDCRev0_견적전기 (최종)_kjw - PMS report 양식(총괄)_020220_2차 예산산출기준_050927 (여기에 수정하십시요)" xfId="2322" xr:uid="{00000000-0005-0000-0000-0000F6080000}"/>
    <cellStyle name="_laroux_3_호주 CCL_견적금액_재료비_DDCRev0_견적전기 (최종)_kjw - PMS report 양식(총괄)_020220_복사본 ISP 1115 수배전설비 투자비등록(전제사항)" xfId="2323" xr:uid="{00000000-0005-0000-0000-0000F7080000}"/>
    <cellStyle name="_laroux_3_호주 CCL_견적금액_재료비_DDCRev0_견적전기 (최종)_kjw - PMS report 양식(총괄)_020220_복사본 ISP 1115 수배전설비 투자비등록(전제사항)_2차 예산산출기준_050927 (여기에 수정하십시요)" xfId="2324" xr:uid="{00000000-0005-0000-0000-0000F8080000}"/>
    <cellStyle name="_laroux_3_호주 CCL_견적금액_재료비_DDCRev0_견적전기 (최종)_복사본 ISP 1115 수배전설비 투자비등록(전제사항)" xfId="2325" xr:uid="{00000000-0005-0000-0000-0000F9080000}"/>
    <cellStyle name="_laroux_3_호주 CCL_견적금액_재료비_DDCRev0_견적전기 (최종)_복사본 ISP 1115 수배전설비 투자비등록(전제사항)_2차 예산산출기준_050927 (여기에 수정하십시요)" xfId="2326" xr:uid="{00000000-0005-0000-0000-0000FA080000}"/>
    <cellStyle name="_laroux_3_호주 CCL_견적금액_재료비_DDCRev0_복사본 ISP 1115 수배전설비 투자비등록(전제사항)" xfId="2327" xr:uid="{00000000-0005-0000-0000-0000FB080000}"/>
    <cellStyle name="_laroux_3_호주 CCL_견적금액_재료비_DDCRev0_복사본 ISP 1115 수배전설비 투자비등록(전제사항)_2차 예산산출기준_050927 (여기에 수정하십시요)" xfId="2328" xr:uid="{00000000-0005-0000-0000-0000FC080000}"/>
    <cellStyle name="_laroux_3_호주 CCL_견적금액_재료비_DDCRev0_호주 CCL_견적금액_재료비_DDCRev0" xfId="2329" xr:uid="{00000000-0005-0000-0000-0000FD080000}"/>
    <cellStyle name="_laroux_3_호주 CCL_견적금액_재료비_DDCRev0_호주 CCL_견적금액_재료비_DDCRev0_2차 예산산출기준_050927 (여기에 수정하십시요)" xfId="2330" xr:uid="{00000000-0005-0000-0000-0000FE080000}"/>
    <cellStyle name="_laroux_3_호주 CCL_견적금액_재료비_DDCRev0_호주 CCL_견적금액_재료비_DDCRev0_kjw - PMS report 양식(총괄)_020220" xfId="2331" xr:uid="{00000000-0005-0000-0000-0000FF080000}"/>
    <cellStyle name="_laroux_3_호주 CCL_견적금액_재료비_DDCRev0_호주 CCL_견적금액_재료비_DDCRev0_kjw - PMS report 양식(총괄)_020220_2차 예산산출기준_050927 (여기에 수정하십시요)" xfId="2332" xr:uid="{00000000-0005-0000-0000-000000090000}"/>
    <cellStyle name="_laroux_3_호주 CCL_견적금액_재료비_DDCRev0_호주 CCL_견적금액_재료비_DDCRev0_kjw - PMS report 양식(총괄)_020220_복사본 ISP 1115 수배전설비 투자비등록(전제사항)" xfId="2333" xr:uid="{00000000-0005-0000-0000-000001090000}"/>
    <cellStyle name="_laroux_3_호주 CCL_견적금액_재료비_DDCRev0_호주 CCL_견적금액_재료비_DDCRev0_kjw - PMS report 양식(총괄)_020220_복사본 ISP 1115 수배전설비 투자비등록(전제사항)_2차 예산산출기준_050927 (여기에 수정하십시요)" xfId="2334" xr:uid="{00000000-0005-0000-0000-000002090000}"/>
    <cellStyle name="_laroux_3_호주 CCL_견적금액_재료비_DDCRev0_호주 CCL_견적금액_재료비_DDCRev0_복사본 ISP 1115 수배전설비 투자비등록(전제사항)" xfId="2335" xr:uid="{00000000-0005-0000-0000-000003090000}"/>
    <cellStyle name="_laroux_3_호주 CCL_견적금액_재료비_DDCRev0_호주 CCL_견적금액_재료비_DDCRev0_복사본 ISP 1115 수배전설비 투자비등록(전제사항)_2차 예산산출기준_050927 (여기에 수정하십시요)" xfId="2336" xr:uid="{00000000-0005-0000-0000-000004090000}"/>
    <cellStyle name="_laroux_3_호주 CCL_견적금액_재료비_DDCRev0_호주 CCL_견적금액_재료비_DDCRev0_호주 CCL_견적금액_재료비_DDCRev0" xfId="2337" xr:uid="{00000000-0005-0000-0000-000005090000}"/>
    <cellStyle name="_laroux_3_호주 CCL_견적금액_재료비_DDCRev0_호주 CCL_견적금액_재료비_DDCRev0_호주 CCL_견적금액_재료비_DDCRev0_2차 예산산출기준_050927 (여기에 수정하십시요)" xfId="2338" xr:uid="{00000000-0005-0000-0000-000006090000}"/>
    <cellStyle name="_laroux_3_호주 CCL_견적금액_재료비_DDCRev0_호주 CCL_견적금액_재료비_DDCRev0_호주 CCL_견적금액_재료비_DDCRev0_kjw - PMS report 양식(총괄)_020220" xfId="2339" xr:uid="{00000000-0005-0000-0000-000007090000}"/>
    <cellStyle name="_laroux_3_호주 CCL_견적금액_재료비_DDCRev0_호주 CCL_견적금액_재료비_DDCRev0_호주 CCL_견적금액_재료비_DDCRev0_kjw - PMS report 양식(총괄)_020220_2차 예산산출기준_050927 (여기에 수정하십시요)" xfId="2340" xr:uid="{00000000-0005-0000-0000-000008090000}"/>
    <cellStyle name="_laroux_3_호주 CCL_견적금액_재료비_DDCRev0_호주 CCL_견적금액_재료비_DDCRev0_호주 CCL_견적금액_재료비_DDCRev0_kjw - PMS report 양식(총괄)_020220_복사본 ISP 1115 수배전설비 투자비등록(전제사항)" xfId="2341" xr:uid="{00000000-0005-0000-0000-000009090000}"/>
    <cellStyle name="_laroux_3_호주 CCL_견적금액_재료비_DDCRev0_호주 CCL_견적금액_재료비_DDCRev0_호주 CCL_견적금액_재료비_DDCRev0_kjw - PMS report 양식(총괄)_020220_복사본 ISP 1115 수배전설비 투자비등록(전제사항)_2차 예산산출기준_050927 (여기에 수정하십시요)" xfId="2342" xr:uid="{00000000-0005-0000-0000-00000A090000}"/>
    <cellStyle name="_laroux_3_호주 CCL_견적금액_재료비_DDCRev0_호주 CCL_견적금액_재료비_DDCRev0_호주 CCL_견적금액_재료비_DDCRev0_견적전기 (최종)" xfId="2343" xr:uid="{00000000-0005-0000-0000-00000B090000}"/>
    <cellStyle name="_laroux_3_호주 CCL_견적금액_재료비_DDCRev0_호주 CCL_견적금액_재료비_DDCRev0_호주 CCL_견적금액_재료비_DDCRev0_견적전기 (최종)_2차 예산산출기준_050927 (여기에 수정하십시요)" xfId="2344" xr:uid="{00000000-0005-0000-0000-00000C090000}"/>
    <cellStyle name="_laroux_3_호주 CCL_견적금액_재료비_DDCRev0_호주 CCL_견적금액_재료비_DDCRev0_호주 CCL_견적금액_재료비_DDCRev0_견적전기 (최종)_kjw - PMS report 양식(총괄)_020220" xfId="2345" xr:uid="{00000000-0005-0000-0000-00000D090000}"/>
    <cellStyle name="_laroux_3_호주 CCL_견적금액_재료비_DDCRev0_호주 CCL_견적금액_재료비_DDCRev0_호주 CCL_견적금액_재료비_DDCRev0_견적전기 (최종)_kjw - PMS report 양식(총괄)_020220_2차 예산산출기준_050927 (여기에 수정하십시요)" xfId="2346" xr:uid="{00000000-0005-0000-0000-00000E090000}"/>
    <cellStyle name="_laroux_3_호주 CCL_견적금액_재료비_DDCRev0_호주 CCL_견적금액_재료비_DDCRev0_호주 CCL_견적금액_재료비_DDCRev0_견적전기 (최종)_kjw - PMS report 양식(총괄)_020220_복사본 ISP 1115 수배전설비 투자비등록(전제사항)" xfId="2347" xr:uid="{00000000-0005-0000-0000-00000F090000}"/>
    <cellStyle name="_laroux_3_호주 CCL_견적금액_재료비_DDCRev0_호주 CCL_견적금액_재료비_DDCRev0_호주 CCL_견적금액_재료비_DDCRev0_견적전기 (최종)_kjw - PMS report 양식(총괄)_020220_복사본 ISP 1115 수배전설비 투자비등록(전제사항)_2차 예산산출기준_050927 (여기에 수정하십시요)" xfId="2348" xr:uid="{00000000-0005-0000-0000-000010090000}"/>
    <cellStyle name="_laroux_3_호주 CCL_견적금액_재료비_DDCRev0_호주 CCL_견적금액_재료비_DDCRev0_호주 CCL_견적금액_재료비_DDCRev0_견적전기 (최종)_복사본 ISP 1115 수배전설비 투자비등록(전제사항)" xfId="2349" xr:uid="{00000000-0005-0000-0000-000011090000}"/>
    <cellStyle name="_laroux_3_호주 CCL_견적금액_재료비_DDCRev0_호주 CCL_견적금액_재료비_DDCRev0_호주 CCL_견적금액_재료비_DDCRev0_견적전기 (최종)_복사본 ISP 1115 수배전설비 투자비등록(전제사항)_2차 예산산출기준_050927 (여기에 수정하십시요)" xfId="2350" xr:uid="{00000000-0005-0000-0000-000012090000}"/>
    <cellStyle name="_laroux_3_호주 CCL_견적금액_재료비_DDCRev0_호주 CCL_견적금액_재료비_DDCRev0_호주 CCL_견적금액_재료비_DDCRev0_복사본 ISP 1115 수배전설비 투자비등록(전제사항)" xfId="2351" xr:uid="{00000000-0005-0000-0000-000013090000}"/>
    <cellStyle name="_laroux_3_호주 CCL_견적금액_재료비_DDCRev0_호주 CCL_견적금액_재료비_DDCRev0_호주 CCL_견적금액_재료비_DDCRev0_복사본 ISP 1115 수배전설비 투자비등록(전제사항)_2차 예산산출기준_050927 (여기에 수정하십시요)" xfId="2352" xr:uid="{00000000-0005-0000-0000-000014090000}"/>
    <cellStyle name="_laroux_4" xfId="2353" xr:uid="{00000000-0005-0000-0000-000015090000}"/>
    <cellStyle name="_laroux_5" xfId="2354" xr:uid="{00000000-0005-0000-0000-000016090000}"/>
    <cellStyle name="_laroux_6" xfId="2355" xr:uid="{00000000-0005-0000-0000-000017090000}"/>
    <cellStyle name="_laroux_7" xfId="2356" xr:uid="{00000000-0005-0000-0000-000018090000}"/>
    <cellStyle name="_lee 견적보고-2002년" xfId="2357" xr:uid="{00000000-0005-0000-0000-000019090000}"/>
    <cellStyle name="_lee 견적보고-2002년_내역(총괄)" xfId="2358" xr:uid="{00000000-0005-0000-0000-00001A090000}"/>
    <cellStyle name="_lee 견적보고-2002년_토목공사" xfId="2359" xr:uid="{00000000-0005-0000-0000-00001B090000}"/>
    <cellStyle name="_L형옹벽(STA.0+12~0+70)우측" xfId="2360" xr:uid="{00000000-0005-0000-0000-00001C090000}"/>
    <cellStyle name="_MBR1~3 (version 1)" xfId="2361" xr:uid="{00000000-0005-0000-0000-00001D090000}"/>
    <cellStyle name="_m대발파(남산춘천)" xfId="2362" xr:uid="{00000000-0005-0000-0000-00001E090000}"/>
    <cellStyle name="_NEGS_1화 [0]_nh_x0010_통화 [0]_OCT-Price" xfId="2363" xr:uid="{00000000-0005-0000-0000-00001F090000}"/>
    <cellStyle name="_PIPE(TOTAL)-1228" xfId="2364" xr:uid="{00000000-0005-0000-0000-000020090000}"/>
    <cellStyle name="_PJT 전임직 급여 TABLE (05년09월)" xfId="2365" xr:uid="{00000000-0005-0000-0000-000021090000}"/>
    <cellStyle name="_PJT별 자금수지" xfId="2366" xr:uid="{00000000-0005-0000-0000-000022090000}"/>
    <cellStyle name="_PJT별자금수지현황(6월)-2003612" xfId="2367" xr:uid="{00000000-0005-0000-0000-000023090000}"/>
    <cellStyle name="_POSCON_상세내역rev2" xfId="2368" xr:uid="{00000000-0005-0000-0000-000024090000}"/>
    <cellStyle name="_PRICE" xfId="2369" xr:uid="{00000000-0005-0000-0000-000025090000}"/>
    <cellStyle name="_RE" xfId="2370" xr:uid="{00000000-0005-0000-0000-000026090000}"/>
    <cellStyle name="_RESULTS" xfId="2371" xr:uid="{00000000-0005-0000-0000-000027090000}"/>
    <cellStyle name="_seed" xfId="2372" xr:uid="{00000000-0005-0000-0000-000028090000}"/>
    <cellStyle name="_Sheet2" xfId="2373" xr:uid="{00000000-0005-0000-0000-000029090000}"/>
    <cellStyle name="_Sheet2_1.토공" xfId="2374" xr:uid="{00000000-0005-0000-0000-00002A090000}"/>
    <cellStyle name="_Sheet2_1-2토공(관로)" xfId="2375" xr:uid="{00000000-0005-0000-0000-00002B090000}"/>
    <cellStyle name="_Sheet2_4-1.부대공(공공하수처리시설)" xfId="2376" xr:uid="{00000000-0005-0000-0000-00002C090000}"/>
    <cellStyle name="_SPEC-1" xfId="2377" xr:uid="{00000000-0005-0000-0000-00002D090000}"/>
    <cellStyle name="_ss dsi 중앙선 10" xfId="2378" xr:uid="{00000000-0005-0000-0000-00002E090000}"/>
    <cellStyle name="_ss dsi 중앙선 10_내역(총괄)" xfId="2379" xr:uid="{00000000-0005-0000-0000-00002F090000}"/>
    <cellStyle name="_ss dsi 중앙선 10_토목공사" xfId="2380" xr:uid="{00000000-0005-0000-0000-000030090000}"/>
    <cellStyle name="_ss 굴포천" xfId="2381" xr:uid="{00000000-0005-0000-0000-000031090000}"/>
    <cellStyle name="_ss 굴포천_내역(총괄)" xfId="2382" xr:uid="{00000000-0005-0000-0000-000032090000}"/>
    <cellStyle name="_ss 굴포천_토목공사" xfId="2383" xr:uid="{00000000-0005-0000-0000-000033090000}"/>
    <cellStyle name="_technical proposal" xfId="2384" xr:uid="{00000000-0005-0000-0000-000034090000}"/>
    <cellStyle name="_THP관설치" xfId="2385" xr:uid="{00000000-0005-0000-0000-000035090000}"/>
    <cellStyle name="_THP관설치_1-4.가시설공" xfId="2386" xr:uid="{00000000-0005-0000-0000-000036090000}"/>
    <cellStyle name="_THP관설치_1-4.가시설공_1-4.가시설공" xfId="2387" xr:uid="{00000000-0005-0000-0000-000037090000}"/>
    <cellStyle name="_THP관설치_2.포장공(제1지구)" xfId="2388" xr:uid="{00000000-0005-0000-0000-000038090000}"/>
    <cellStyle name="_THP관설치_2.포장공(제1지구)_1-4.가시설공" xfId="2389" xr:uid="{00000000-0005-0000-0000-000039090000}"/>
    <cellStyle name="_THP관설치_2.포장공(제1지구)_1-4.가시설공_1-4.가시설공" xfId="2390" xr:uid="{00000000-0005-0000-0000-00003A090000}"/>
    <cellStyle name="_THP관설치_관로부(백신)" xfId="2391" xr:uid="{00000000-0005-0000-0000-00003B090000}"/>
    <cellStyle name="_THP관설치_취수시설" xfId="2392" xr:uid="{00000000-0005-0000-0000-00003C090000}"/>
    <cellStyle name="_THP관설치_토적계산서" xfId="2393" xr:uid="{00000000-0005-0000-0000-00003D090000}"/>
    <cellStyle name="_U TYPE" xfId="2394" xr:uid="{00000000-0005-0000-0000-00003E090000}"/>
    <cellStyle name="_UQ2298A(돔경륜장)" xfId="2395" xr:uid="{00000000-0005-0000-0000-00003F090000}"/>
    <cellStyle name="_U수량" xfId="2396" xr:uid="{00000000-0005-0000-0000-000040090000}"/>
    <cellStyle name="_U수량_01.토공-광석교" xfId="2397" xr:uid="{00000000-0005-0000-0000-000041090000}"/>
    <cellStyle name="_U수량_01.토공-월암교차로" xfId="2398" xr:uid="{00000000-0005-0000-0000-000042090000}"/>
    <cellStyle name="_U수량_01.토공-월암교차로_깨기수량(0403)" xfId="2399" xr:uid="{00000000-0005-0000-0000-000043090000}"/>
    <cellStyle name="_U수량_01.토공-월암교차로_깨기수량(0403)_깨기수량040607" xfId="2400" xr:uid="{00000000-0005-0000-0000-000044090000}"/>
    <cellStyle name="_U수량_01.토공-월암교차로_깨기수량040429" xfId="2401" xr:uid="{00000000-0005-0000-0000-000045090000}"/>
    <cellStyle name="_U수량_01.토공-월암교차로_깨기수량샘플(외부)" xfId="2402" xr:uid="{00000000-0005-0000-0000-000046090000}"/>
    <cellStyle name="_U수량_01.토공-월암교차로_깨기수량샘플(외부)_깨기수량040607" xfId="2403" xr:uid="{00000000-0005-0000-0000-000047090000}"/>
    <cellStyle name="_U수량_01.토공-월암교차로_깨기수량샘플1" xfId="2404" xr:uid="{00000000-0005-0000-0000-000048090000}"/>
    <cellStyle name="_U수량_01.토공-월암교차로_깨기수량샘플1_깨기수량040607" xfId="2405" xr:uid="{00000000-0005-0000-0000-000049090000}"/>
    <cellStyle name="_U수량_3배수공" xfId="2406" xr:uid="{00000000-0005-0000-0000-00004A090000}"/>
    <cellStyle name="_U수량_3배수공_맹동-현장설명용(도로)" xfId="2407" xr:uid="{00000000-0005-0000-0000-00004B090000}"/>
    <cellStyle name="_U수량_강경읍염천리" xfId="2408" xr:uid="{00000000-0005-0000-0000-00004C090000}"/>
    <cellStyle name="_U수량_강경읍염천리_01.토공-광석교" xfId="2409" xr:uid="{00000000-0005-0000-0000-00004D090000}"/>
    <cellStyle name="_U수량_강경읍염천리_01.토공-월암교차로" xfId="2410" xr:uid="{00000000-0005-0000-0000-00004E090000}"/>
    <cellStyle name="_U수량_강경읍염천리_01.토공-월암교차로_깨기수량(0403)" xfId="2411" xr:uid="{00000000-0005-0000-0000-00004F090000}"/>
    <cellStyle name="_U수량_강경읍염천리_01.토공-월암교차로_깨기수량(0403)_깨기수량040607" xfId="2412" xr:uid="{00000000-0005-0000-0000-000050090000}"/>
    <cellStyle name="_U수량_강경읍염천리_01.토공-월암교차로_깨기수량040429" xfId="2413" xr:uid="{00000000-0005-0000-0000-000051090000}"/>
    <cellStyle name="_U수량_강경읍염천리_01.토공-월암교차로_깨기수량샘플(외부)" xfId="2414" xr:uid="{00000000-0005-0000-0000-000052090000}"/>
    <cellStyle name="_U수량_강경읍염천리_01.토공-월암교차로_깨기수량샘플(외부)_깨기수량040607" xfId="2415" xr:uid="{00000000-0005-0000-0000-000053090000}"/>
    <cellStyle name="_U수량_강경읍염천리_01.토공-월암교차로_깨기수량샘플1" xfId="2416" xr:uid="{00000000-0005-0000-0000-000054090000}"/>
    <cellStyle name="_U수량_강경읍염천리_01.토공-월암교차로_깨기수량샘플1_깨기수량040607" xfId="2417" xr:uid="{00000000-0005-0000-0000-000055090000}"/>
    <cellStyle name="_U수량_강경읍염천리_3배수공" xfId="2418" xr:uid="{00000000-0005-0000-0000-000056090000}"/>
    <cellStyle name="_U수량_강경읍염천리_3배수공_맹동-현장설명용(도로)" xfId="2419" xr:uid="{00000000-0005-0000-0000-000057090000}"/>
    <cellStyle name="_U수량_강경읍염천리_깨기수량(38호선)" xfId="2420" xr:uid="{00000000-0005-0000-0000-000058090000}"/>
    <cellStyle name="_U수량_강경읍염천리_깨기수량(38호선)_깨기수량(0403)" xfId="2421" xr:uid="{00000000-0005-0000-0000-000059090000}"/>
    <cellStyle name="_U수량_강경읍염천리_깨기수량(38호선)_깨기수량(0403)_깨기수량040607" xfId="2422" xr:uid="{00000000-0005-0000-0000-00005A090000}"/>
    <cellStyle name="_U수량_강경읍염천리_깨기수량(38호선)_깨기수량040429" xfId="2423" xr:uid="{00000000-0005-0000-0000-00005B090000}"/>
    <cellStyle name="_U수량_강경읍염천리_깨기수량(38호선)_깨기수량샘플(외부)" xfId="2424" xr:uid="{00000000-0005-0000-0000-00005C090000}"/>
    <cellStyle name="_U수량_강경읍염천리_깨기수량(38호선)_깨기수량샘플(외부)_깨기수량040607" xfId="2425" xr:uid="{00000000-0005-0000-0000-00005D090000}"/>
    <cellStyle name="_U수량_강경읍염천리_깨기수량(38호선)_깨기수량샘플1" xfId="2426" xr:uid="{00000000-0005-0000-0000-00005E090000}"/>
    <cellStyle name="_U수량_강경읍염천리_깨기수량(38호선)_깨기수량샘플1_깨기수량040607" xfId="2427" xr:uid="{00000000-0005-0000-0000-00005F090000}"/>
    <cellStyle name="_U수량_강경읍염천리_깨기수량(고창-해리)040607" xfId="2428" xr:uid="{00000000-0005-0000-0000-000060090000}"/>
    <cellStyle name="_U수량_강경읍염천리_깨기수량040607" xfId="2429" xr:uid="{00000000-0005-0000-0000-000061090000}"/>
    <cellStyle name="_U수량_강경읍염천리_대야포장공" xfId="2430" xr:uid="{00000000-0005-0000-0000-000062090000}"/>
    <cellStyle name="_U수량_강경읍염천리_대야포장공_01.토공-광석교" xfId="2431" xr:uid="{00000000-0005-0000-0000-000063090000}"/>
    <cellStyle name="_U수량_강경읍염천리_대야포장공_01.토공-월암교차로" xfId="2432" xr:uid="{00000000-0005-0000-0000-000064090000}"/>
    <cellStyle name="_U수량_강경읍염천리_대야포장공_01.토공-월암교차로_깨기수량(0403)" xfId="2433" xr:uid="{00000000-0005-0000-0000-000065090000}"/>
    <cellStyle name="_U수량_강경읍염천리_대야포장공_01.토공-월암교차로_깨기수량(0403)_깨기수량040607" xfId="2434" xr:uid="{00000000-0005-0000-0000-000066090000}"/>
    <cellStyle name="_U수량_강경읍염천리_대야포장공_01.토공-월암교차로_깨기수량040429" xfId="2435" xr:uid="{00000000-0005-0000-0000-000067090000}"/>
    <cellStyle name="_U수량_강경읍염천리_대야포장공_01.토공-월암교차로_깨기수량샘플(외부)" xfId="2436" xr:uid="{00000000-0005-0000-0000-000068090000}"/>
    <cellStyle name="_U수량_강경읍염천리_대야포장공_01.토공-월암교차로_깨기수량샘플(외부)_깨기수량040607" xfId="2437" xr:uid="{00000000-0005-0000-0000-000069090000}"/>
    <cellStyle name="_U수량_강경읍염천리_대야포장공_01.토공-월암교차로_깨기수량샘플1" xfId="2438" xr:uid="{00000000-0005-0000-0000-00006A090000}"/>
    <cellStyle name="_U수량_강경읍염천리_대야포장공_01.토공-월암교차로_깨기수량샘플1_깨기수량040607" xfId="2439" xr:uid="{00000000-0005-0000-0000-00006B090000}"/>
    <cellStyle name="_U수량_강경읍염천리_대야포장공_깨기수량(38호선)" xfId="2440" xr:uid="{00000000-0005-0000-0000-00006C090000}"/>
    <cellStyle name="_U수량_강경읍염천리_대야포장공_깨기수량(38호선)_깨기수량(0403)" xfId="2441" xr:uid="{00000000-0005-0000-0000-00006D090000}"/>
    <cellStyle name="_U수량_강경읍염천리_대야포장공_깨기수량(38호선)_깨기수량(0403)_깨기수량040607" xfId="2442" xr:uid="{00000000-0005-0000-0000-00006E090000}"/>
    <cellStyle name="_U수량_강경읍염천리_대야포장공_깨기수량(38호선)_깨기수량040429" xfId="2443" xr:uid="{00000000-0005-0000-0000-00006F090000}"/>
    <cellStyle name="_U수량_강경읍염천리_대야포장공_깨기수량(38호선)_깨기수량샘플(외부)" xfId="2444" xr:uid="{00000000-0005-0000-0000-000070090000}"/>
    <cellStyle name="_U수량_강경읍염천리_대야포장공_깨기수량(38호선)_깨기수량샘플(외부)_깨기수량040607" xfId="2445" xr:uid="{00000000-0005-0000-0000-000071090000}"/>
    <cellStyle name="_U수량_강경읍염천리_대야포장공_깨기수량(38호선)_깨기수량샘플1" xfId="2446" xr:uid="{00000000-0005-0000-0000-000072090000}"/>
    <cellStyle name="_U수량_강경읍염천리_대야포장공_깨기수량(38호선)_깨기수량샘플1_깨기수량040607" xfId="2447" xr:uid="{00000000-0005-0000-0000-000073090000}"/>
    <cellStyle name="_U수량_강경읍염천리_대야포장공_깨기수량(고창-해리)040607" xfId="2448" xr:uid="{00000000-0005-0000-0000-000074090000}"/>
    <cellStyle name="_U수량_강경읍염천리_대야포장공_깨기수량040607" xfId="2449" xr:uid="{00000000-0005-0000-0000-000075090000}"/>
    <cellStyle name="_U수량_강경읍염천리_대야포장공_대야배수공" xfId="2450" xr:uid="{00000000-0005-0000-0000-000076090000}"/>
    <cellStyle name="_U수량_강경읍염천리_대야포장공_대야배수공_3배수공" xfId="2451" xr:uid="{00000000-0005-0000-0000-000077090000}"/>
    <cellStyle name="_U수량_강경읍염천리_대야포장공_대야배수공_3배수공_맹동-현장설명용(도로)" xfId="2452" xr:uid="{00000000-0005-0000-0000-000078090000}"/>
    <cellStyle name="_U수량_강경읍염천리_대야포장공_대야배수공_맹동-현장설명용(도로)" xfId="2453" xr:uid="{00000000-0005-0000-0000-000079090000}"/>
    <cellStyle name="_U수량_강경읍염천리_대야포장공_맹동-현장설명용(도로)" xfId="2454" xr:uid="{00000000-0005-0000-0000-00007A090000}"/>
    <cellStyle name="_U수량_강경읍염천리_대야포장공_배수공(7월30일)" xfId="2455" xr:uid="{00000000-0005-0000-0000-00007B090000}"/>
    <cellStyle name="_U수량_강경읍염천리_대야포장공_배수공(7월30일)_깨기수량(0403)" xfId="2456" xr:uid="{00000000-0005-0000-0000-00007C090000}"/>
    <cellStyle name="_U수량_강경읍염천리_대야포장공_배수공(7월30일)_깨기수량(0403)_깨기수량040607" xfId="2457" xr:uid="{00000000-0005-0000-0000-00007D090000}"/>
    <cellStyle name="_U수량_강경읍염천리_대야포장공_배수공(7월30일)_깨기수량040429" xfId="2458" xr:uid="{00000000-0005-0000-0000-00007E090000}"/>
    <cellStyle name="_U수량_강경읍염천리_대야포장공_배수공(7월30일)_깨기수량샘플(외부)" xfId="2459" xr:uid="{00000000-0005-0000-0000-00007F090000}"/>
    <cellStyle name="_U수량_강경읍염천리_대야포장공_배수공(7월30일)_깨기수량샘플(외부)_깨기수량040607" xfId="2460" xr:uid="{00000000-0005-0000-0000-000080090000}"/>
    <cellStyle name="_U수량_강경읍염천리_대야포장공_배수공(7월30일)_깨기수량샘플1" xfId="2461" xr:uid="{00000000-0005-0000-0000-000081090000}"/>
    <cellStyle name="_U수량_강경읍염천리_대야포장공_배수공(7월30일)_깨기수량샘플1_깨기수량040607" xfId="2462" xr:uid="{00000000-0005-0000-0000-000082090000}"/>
    <cellStyle name="_U수량_강경읍염천리_맹동-현장설명용(도로)" xfId="2463" xr:uid="{00000000-0005-0000-0000-000083090000}"/>
    <cellStyle name="_U수량_강경읍염천리_배수공(7월30일)" xfId="2464" xr:uid="{00000000-0005-0000-0000-000084090000}"/>
    <cellStyle name="_U수량_강경읍염천리_배수공(7월30일)_깨기수량(0403)" xfId="2465" xr:uid="{00000000-0005-0000-0000-000085090000}"/>
    <cellStyle name="_U수량_강경읍염천리_배수공(7월30일)_깨기수량(0403)_깨기수량040607" xfId="2466" xr:uid="{00000000-0005-0000-0000-000086090000}"/>
    <cellStyle name="_U수량_강경읍염천리_배수공(7월30일)_깨기수량040429" xfId="2467" xr:uid="{00000000-0005-0000-0000-000087090000}"/>
    <cellStyle name="_U수량_강경읍염천리_배수공(7월30일)_깨기수량샘플(외부)" xfId="2468" xr:uid="{00000000-0005-0000-0000-000088090000}"/>
    <cellStyle name="_U수량_강경읍염천리_배수공(7월30일)_깨기수량샘플(외부)_깨기수량040607" xfId="2469" xr:uid="{00000000-0005-0000-0000-000089090000}"/>
    <cellStyle name="_U수량_강경읍염천리_배수공(7월30일)_깨기수량샘플1" xfId="2470" xr:uid="{00000000-0005-0000-0000-00008A090000}"/>
    <cellStyle name="_U수량_강경읍염천리_배수공(7월30일)_깨기수량샘플1_깨기수량040607" xfId="2471" xr:uid="{00000000-0005-0000-0000-00008B090000}"/>
    <cellStyle name="_U수량_강경읍염천리_수량산출1" xfId="2472" xr:uid="{00000000-0005-0000-0000-00008C090000}"/>
    <cellStyle name="_U수량_강경읍염천리_수량산출1_맹동-현장설명용(도로)" xfId="2473" xr:uid="{00000000-0005-0000-0000-00008D090000}"/>
    <cellStyle name="_U수량_강경읍염천리_토적표" xfId="2474" xr:uid="{00000000-0005-0000-0000-00008E090000}"/>
    <cellStyle name="_U수량_강경읍염천리_토적표_맹동-현장설명용(도로)" xfId="2475" xr:uid="{00000000-0005-0000-0000-00008F090000}"/>
    <cellStyle name="_U수량_공설시장내" xfId="2476" xr:uid="{00000000-0005-0000-0000-000090090000}"/>
    <cellStyle name="_U수량_공설시장내_01.토공-광석교" xfId="2477" xr:uid="{00000000-0005-0000-0000-000091090000}"/>
    <cellStyle name="_U수량_공설시장내_01.토공-월암교차로" xfId="2478" xr:uid="{00000000-0005-0000-0000-000092090000}"/>
    <cellStyle name="_U수량_공설시장내_01.토공-월암교차로_깨기수량(0403)" xfId="2479" xr:uid="{00000000-0005-0000-0000-000093090000}"/>
    <cellStyle name="_U수량_공설시장내_01.토공-월암교차로_깨기수량(0403)_깨기수량040607" xfId="2480" xr:uid="{00000000-0005-0000-0000-000094090000}"/>
    <cellStyle name="_U수량_공설시장내_01.토공-월암교차로_깨기수량040429" xfId="2481" xr:uid="{00000000-0005-0000-0000-000095090000}"/>
    <cellStyle name="_U수량_공설시장내_01.토공-월암교차로_깨기수량샘플(외부)" xfId="2482" xr:uid="{00000000-0005-0000-0000-000096090000}"/>
    <cellStyle name="_U수량_공설시장내_01.토공-월암교차로_깨기수량샘플(외부)_깨기수량040607" xfId="2483" xr:uid="{00000000-0005-0000-0000-000097090000}"/>
    <cellStyle name="_U수량_공설시장내_01.토공-월암교차로_깨기수량샘플1" xfId="2484" xr:uid="{00000000-0005-0000-0000-000098090000}"/>
    <cellStyle name="_U수량_공설시장내_01.토공-월암교차로_깨기수량샘플1_깨기수량040607" xfId="2485" xr:uid="{00000000-0005-0000-0000-000099090000}"/>
    <cellStyle name="_U수량_공설시장내_3배수공" xfId="2486" xr:uid="{00000000-0005-0000-0000-00009A090000}"/>
    <cellStyle name="_U수량_공설시장내_3배수공_맹동-현장설명용(도로)" xfId="2487" xr:uid="{00000000-0005-0000-0000-00009B090000}"/>
    <cellStyle name="_U수량_공설시장내_깨기수량(38호선)" xfId="2488" xr:uid="{00000000-0005-0000-0000-00009C090000}"/>
    <cellStyle name="_U수량_공설시장내_깨기수량(38호선)_깨기수량(0403)" xfId="2489" xr:uid="{00000000-0005-0000-0000-00009D090000}"/>
    <cellStyle name="_U수량_공설시장내_깨기수량(38호선)_깨기수량(0403)_깨기수량040607" xfId="2490" xr:uid="{00000000-0005-0000-0000-00009E090000}"/>
    <cellStyle name="_U수량_공설시장내_깨기수량(38호선)_깨기수량040429" xfId="2491" xr:uid="{00000000-0005-0000-0000-00009F090000}"/>
    <cellStyle name="_U수량_공설시장내_깨기수량(38호선)_깨기수량샘플(외부)" xfId="2492" xr:uid="{00000000-0005-0000-0000-0000A0090000}"/>
    <cellStyle name="_U수량_공설시장내_깨기수량(38호선)_깨기수량샘플(외부)_깨기수량040607" xfId="2493" xr:uid="{00000000-0005-0000-0000-0000A1090000}"/>
    <cellStyle name="_U수량_공설시장내_깨기수량(38호선)_깨기수량샘플1" xfId="2494" xr:uid="{00000000-0005-0000-0000-0000A2090000}"/>
    <cellStyle name="_U수량_공설시장내_깨기수량(38호선)_깨기수량샘플1_깨기수량040607" xfId="2495" xr:uid="{00000000-0005-0000-0000-0000A3090000}"/>
    <cellStyle name="_U수량_공설시장내_깨기수량(고창-해리)040607" xfId="2496" xr:uid="{00000000-0005-0000-0000-0000A4090000}"/>
    <cellStyle name="_U수량_공설시장내_깨기수량040607" xfId="2497" xr:uid="{00000000-0005-0000-0000-0000A5090000}"/>
    <cellStyle name="_U수량_공설시장내_대야포장공" xfId="2498" xr:uid="{00000000-0005-0000-0000-0000A6090000}"/>
    <cellStyle name="_U수량_공설시장내_대야포장공_01.토공-광석교" xfId="2499" xr:uid="{00000000-0005-0000-0000-0000A7090000}"/>
    <cellStyle name="_U수량_공설시장내_대야포장공_01.토공-월암교차로" xfId="2500" xr:uid="{00000000-0005-0000-0000-0000A8090000}"/>
    <cellStyle name="_U수량_공설시장내_대야포장공_01.토공-월암교차로_깨기수량(0403)" xfId="2501" xr:uid="{00000000-0005-0000-0000-0000A9090000}"/>
    <cellStyle name="_U수량_공설시장내_대야포장공_01.토공-월암교차로_깨기수량(0403)_깨기수량040607" xfId="2502" xr:uid="{00000000-0005-0000-0000-0000AA090000}"/>
    <cellStyle name="_U수량_공설시장내_대야포장공_01.토공-월암교차로_깨기수량040429" xfId="2503" xr:uid="{00000000-0005-0000-0000-0000AB090000}"/>
    <cellStyle name="_U수량_공설시장내_대야포장공_01.토공-월암교차로_깨기수량샘플(외부)" xfId="2504" xr:uid="{00000000-0005-0000-0000-0000AC090000}"/>
    <cellStyle name="_U수량_공설시장내_대야포장공_01.토공-월암교차로_깨기수량샘플(외부)_깨기수량040607" xfId="2505" xr:uid="{00000000-0005-0000-0000-0000AD090000}"/>
    <cellStyle name="_U수량_공설시장내_대야포장공_01.토공-월암교차로_깨기수량샘플1" xfId="2506" xr:uid="{00000000-0005-0000-0000-0000AE090000}"/>
    <cellStyle name="_U수량_공설시장내_대야포장공_01.토공-월암교차로_깨기수량샘플1_깨기수량040607" xfId="2507" xr:uid="{00000000-0005-0000-0000-0000AF090000}"/>
    <cellStyle name="_U수량_공설시장내_대야포장공_깨기수량(38호선)" xfId="2508" xr:uid="{00000000-0005-0000-0000-0000B0090000}"/>
    <cellStyle name="_U수량_공설시장내_대야포장공_깨기수량(38호선)_깨기수량(0403)" xfId="2509" xr:uid="{00000000-0005-0000-0000-0000B1090000}"/>
    <cellStyle name="_U수량_공설시장내_대야포장공_깨기수량(38호선)_깨기수량(0403)_깨기수량040607" xfId="2510" xr:uid="{00000000-0005-0000-0000-0000B2090000}"/>
    <cellStyle name="_U수량_공설시장내_대야포장공_깨기수량(38호선)_깨기수량040429" xfId="2511" xr:uid="{00000000-0005-0000-0000-0000B3090000}"/>
    <cellStyle name="_U수량_공설시장내_대야포장공_깨기수량(38호선)_깨기수량샘플(외부)" xfId="2512" xr:uid="{00000000-0005-0000-0000-0000B4090000}"/>
    <cellStyle name="_U수량_공설시장내_대야포장공_깨기수량(38호선)_깨기수량샘플(외부)_깨기수량040607" xfId="2513" xr:uid="{00000000-0005-0000-0000-0000B5090000}"/>
    <cellStyle name="_U수량_공설시장내_대야포장공_깨기수량(38호선)_깨기수량샘플1" xfId="2514" xr:uid="{00000000-0005-0000-0000-0000B6090000}"/>
    <cellStyle name="_U수량_공설시장내_대야포장공_깨기수량(38호선)_깨기수량샘플1_깨기수량040607" xfId="2515" xr:uid="{00000000-0005-0000-0000-0000B7090000}"/>
    <cellStyle name="_U수량_공설시장내_대야포장공_깨기수량(고창-해리)040607" xfId="2516" xr:uid="{00000000-0005-0000-0000-0000B8090000}"/>
    <cellStyle name="_U수량_공설시장내_대야포장공_깨기수량040607" xfId="2517" xr:uid="{00000000-0005-0000-0000-0000B9090000}"/>
    <cellStyle name="_U수량_공설시장내_대야포장공_대야배수공" xfId="2518" xr:uid="{00000000-0005-0000-0000-0000BA090000}"/>
    <cellStyle name="_U수량_공설시장내_대야포장공_대야배수공_3배수공" xfId="2519" xr:uid="{00000000-0005-0000-0000-0000BB090000}"/>
    <cellStyle name="_U수량_공설시장내_대야포장공_대야배수공_3배수공_맹동-현장설명용(도로)" xfId="2520" xr:uid="{00000000-0005-0000-0000-0000BC090000}"/>
    <cellStyle name="_U수량_공설시장내_대야포장공_대야배수공_맹동-현장설명용(도로)" xfId="2521" xr:uid="{00000000-0005-0000-0000-0000BD090000}"/>
    <cellStyle name="_U수량_공설시장내_대야포장공_맹동-현장설명용(도로)" xfId="2522" xr:uid="{00000000-0005-0000-0000-0000BE090000}"/>
    <cellStyle name="_U수량_공설시장내_대야포장공_배수공(7월30일)" xfId="2523" xr:uid="{00000000-0005-0000-0000-0000BF090000}"/>
    <cellStyle name="_U수량_공설시장내_대야포장공_배수공(7월30일)_깨기수량(0403)" xfId="2524" xr:uid="{00000000-0005-0000-0000-0000C0090000}"/>
    <cellStyle name="_U수량_공설시장내_대야포장공_배수공(7월30일)_깨기수량(0403)_깨기수량040607" xfId="2525" xr:uid="{00000000-0005-0000-0000-0000C1090000}"/>
    <cellStyle name="_U수량_공설시장내_대야포장공_배수공(7월30일)_깨기수량040429" xfId="2526" xr:uid="{00000000-0005-0000-0000-0000C2090000}"/>
    <cellStyle name="_U수량_공설시장내_대야포장공_배수공(7월30일)_깨기수량샘플(외부)" xfId="2527" xr:uid="{00000000-0005-0000-0000-0000C3090000}"/>
    <cellStyle name="_U수량_공설시장내_대야포장공_배수공(7월30일)_깨기수량샘플(외부)_깨기수량040607" xfId="2528" xr:uid="{00000000-0005-0000-0000-0000C4090000}"/>
    <cellStyle name="_U수량_공설시장내_대야포장공_배수공(7월30일)_깨기수량샘플1" xfId="2529" xr:uid="{00000000-0005-0000-0000-0000C5090000}"/>
    <cellStyle name="_U수량_공설시장내_대야포장공_배수공(7월30일)_깨기수량샘플1_깨기수량040607" xfId="2530" xr:uid="{00000000-0005-0000-0000-0000C6090000}"/>
    <cellStyle name="_U수량_공설시장내_맹동-현장설명용(도로)" xfId="2531" xr:uid="{00000000-0005-0000-0000-0000C7090000}"/>
    <cellStyle name="_U수량_공설시장내_배수공(7월30일)" xfId="2532" xr:uid="{00000000-0005-0000-0000-0000C8090000}"/>
    <cellStyle name="_U수량_공설시장내_배수공(7월30일)_깨기수량(0403)" xfId="2533" xr:uid="{00000000-0005-0000-0000-0000C9090000}"/>
    <cellStyle name="_U수량_공설시장내_배수공(7월30일)_깨기수량(0403)_깨기수량040607" xfId="2534" xr:uid="{00000000-0005-0000-0000-0000CA090000}"/>
    <cellStyle name="_U수량_공설시장내_배수공(7월30일)_깨기수량040429" xfId="2535" xr:uid="{00000000-0005-0000-0000-0000CB090000}"/>
    <cellStyle name="_U수량_공설시장내_배수공(7월30일)_깨기수량샘플(외부)" xfId="2536" xr:uid="{00000000-0005-0000-0000-0000CC090000}"/>
    <cellStyle name="_U수량_공설시장내_배수공(7월30일)_깨기수량샘플(외부)_깨기수량040607" xfId="2537" xr:uid="{00000000-0005-0000-0000-0000CD090000}"/>
    <cellStyle name="_U수량_공설시장내_배수공(7월30일)_깨기수량샘플1" xfId="2538" xr:uid="{00000000-0005-0000-0000-0000CE090000}"/>
    <cellStyle name="_U수량_공설시장내_배수공(7월30일)_깨기수량샘플1_깨기수량040607" xfId="2539" xr:uid="{00000000-0005-0000-0000-0000CF090000}"/>
    <cellStyle name="_U수량_깨기수량(38호선)" xfId="2540" xr:uid="{00000000-0005-0000-0000-0000D0090000}"/>
    <cellStyle name="_U수량_깨기수량(38호선)_깨기수량(0403)" xfId="2541" xr:uid="{00000000-0005-0000-0000-0000D1090000}"/>
    <cellStyle name="_U수량_깨기수량(38호선)_깨기수량(0403)_깨기수량040607" xfId="2542" xr:uid="{00000000-0005-0000-0000-0000D2090000}"/>
    <cellStyle name="_U수량_깨기수량(38호선)_깨기수량040429" xfId="2543" xr:uid="{00000000-0005-0000-0000-0000D3090000}"/>
    <cellStyle name="_U수량_깨기수량(38호선)_깨기수량샘플(외부)" xfId="2544" xr:uid="{00000000-0005-0000-0000-0000D4090000}"/>
    <cellStyle name="_U수량_깨기수량(38호선)_깨기수량샘플(외부)_깨기수량040607" xfId="2545" xr:uid="{00000000-0005-0000-0000-0000D5090000}"/>
    <cellStyle name="_U수량_깨기수량(38호선)_깨기수량샘플1" xfId="2546" xr:uid="{00000000-0005-0000-0000-0000D6090000}"/>
    <cellStyle name="_U수량_깨기수량(38호선)_깨기수량샘플1_깨기수량040607" xfId="2547" xr:uid="{00000000-0005-0000-0000-0000D7090000}"/>
    <cellStyle name="_U수량_깨기수량(고창-해리)040607" xfId="2548" xr:uid="{00000000-0005-0000-0000-0000D8090000}"/>
    <cellStyle name="_U수량_깨기수량040607" xfId="2549" xr:uid="{00000000-0005-0000-0000-0000D9090000}"/>
    <cellStyle name="_U수량_대야포장공" xfId="2550" xr:uid="{00000000-0005-0000-0000-0000DA090000}"/>
    <cellStyle name="_U수량_대야포장공_01.토공-광석교" xfId="2551" xr:uid="{00000000-0005-0000-0000-0000DB090000}"/>
    <cellStyle name="_U수량_대야포장공_01.토공-월암교차로" xfId="2552" xr:uid="{00000000-0005-0000-0000-0000DC090000}"/>
    <cellStyle name="_U수량_대야포장공_01.토공-월암교차로_깨기수량(0403)" xfId="2553" xr:uid="{00000000-0005-0000-0000-0000DD090000}"/>
    <cellStyle name="_U수량_대야포장공_01.토공-월암교차로_깨기수량(0403)_깨기수량040607" xfId="2554" xr:uid="{00000000-0005-0000-0000-0000DE090000}"/>
    <cellStyle name="_U수량_대야포장공_01.토공-월암교차로_깨기수량040429" xfId="2555" xr:uid="{00000000-0005-0000-0000-0000DF090000}"/>
    <cellStyle name="_U수량_대야포장공_01.토공-월암교차로_깨기수량샘플(외부)" xfId="2556" xr:uid="{00000000-0005-0000-0000-0000E0090000}"/>
    <cellStyle name="_U수량_대야포장공_01.토공-월암교차로_깨기수량샘플(외부)_깨기수량040607" xfId="2557" xr:uid="{00000000-0005-0000-0000-0000E1090000}"/>
    <cellStyle name="_U수량_대야포장공_01.토공-월암교차로_깨기수량샘플1" xfId="2558" xr:uid="{00000000-0005-0000-0000-0000E2090000}"/>
    <cellStyle name="_U수량_대야포장공_01.토공-월암교차로_깨기수량샘플1_깨기수량040607" xfId="2559" xr:uid="{00000000-0005-0000-0000-0000E3090000}"/>
    <cellStyle name="_U수량_대야포장공_깨기수량(38호선)" xfId="2560" xr:uid="{00000000-0005-0000-0000-0000E4090000}"/>
    <cellStyle name="_U수량_대야포장공_깨기수량(38호선)_깨기수량(0403)" xfId="2561" xr:uid="{00000000-0005-0000-0000-0000E5090000}"/>
    <cellStyle name="_U수량_대야포장공_깨기수량(38호선)_깨기수량(0403)_깨기수량040607" xfId="2562" xr:uid="{00000000-0005-0000-0000-0000E6090000}"/>
    <cellStyle name="_U수량_대야포장공_깨기수량(38호선)_깨기수량040429" xfId="2563" xr:uid="{00000000-0005-0000-0000-0000E7090000}"/>
    <cellStyle name="_U수량_대야포장공_깨기수량(38호선)_깨기수량샘플(외부)" xfId="2564" xr:uid="{00000000-0005-0000-0000-0000E8090000}"/>
    <cellStyle name="_U수량_대야포장공_깨기수량(38호선)_깨기수량샘플(외부)_깨기수량040607" xfId="2565" xr:uid="{00000000-0005-0000-0000-0000E9090000}"/>
    <cellStyle name="_U수량_대야포장공_깨기수량(38호선)_깨기수량샘플1" xfId="2566" xr:uid="{00000000-0005-0000-0000-0000EA090000}"/>
    <cellStyle name="_U수량_대야포장공_깨기수량(38호선)_깨기수량샘플1_깨기수량040607" xfId="2567" xr:uid="{00000000-0005-0000-0000-0000EB090000}"/>
    <cellStyle name="_U수량_대야포장공_깨기수량(고창-해리)040607" xfId="2568" xr:uid="{00000000-0005-0000-0000-0000EC090000}"/>
    <cellStyle name="_U수량_대야포장공_깨기수량040607" xfId="2569" xr:uid="{00000000-0005-0000-0000-0000ED090000}"/>
    <cellStyle name="_U수량_대야포장공_대야배수공" xfId="2570" xr:uid="{00000000-0005-0000-0000-0000EE090000}"/>
    <cellStyle name="_U수량_대야포장공_대야배수공_3배수공" xfId="2571" xr:uid="{00000000-0005-0000-0000-0000EF090000}"/>
    <cellStyle name="_U수량_대야포장공_대야배수공_3배수공_맹동-현장설명용(도로)" xfId="2572" xr:uid="{00000000-0005-0000-0000-0000F0090000}"/>
    <cellStyle name="_U수량_대야포장공_대야배수공_맹동-현장설명용(도로)" xfId="2573" xr:uid="{00000000-0005-0000-0000-0000F1090000}"/>
    <cellStyle name="_U수량_대야포장공_맹동-현장설명용(도로)" xfId="2574" xr:uid="{00000000-0005-0000-0000-0000F2090000}"/>
    <cellStyle name="_U수량_대야포장공_배수공(7월30일)" xfId="2575" xr:uid="{00000000-0005-0000-0000-0000F3090000}"/>
    <cellStyle name="_U수량_대야포장공_배수공(7월30일)_깨기수량(0403)" xfId="2576" xr:uid="{00000000-0005-0000-0000-0000F4090000}"/>
    <cellStyle name="_U수량_대야포장공_배수공(7월30일)_깨기수량(0403)_깨기수량040607" xfId="2577" xr:uid="{00000000-0005-0000-0000-0000F5090000}"/>
    <cellStyle name="_U수량_대야포장공_배수공(7월30일)_깨기수량040429" xfId="2578" xr:uid="{00000000-0005-0000-0000-0000F6090000}"/>
    <cellStyle name="_U수량_대야포장공_배수공(7월30일)_깨기수량샘플(외부)" xfId="2579" xr:uid="{00000000-0005-0000-0000-0000F7090000}"/>
    <cellStyle name="_U수량_대야포장공_배수공(7월30일)_깨기수량샘플(외부)_깨기수량040607" xfId="2580" xr:uid="{00000000-0005-0000-0000-0000F8090000}"/>
    <cellStyle name="_U수량_대야포장공_배수공(7월30일)_깨기수량샘플1" xfId="2581" xr:uid="{00000000-0005-0000-0000-0000F9090000}"/>
    <cellStyle name="_U수량_대야포장공_배수공(7월30일)_깨기수량샘플1_깨기수량040607" xfId="2582" xr:uid="{00000000-0005-0000-0000-0000FA090000}"/>
    <cellStyle name="_U수량_맹동-현장설명용(도로)" xfId="2583" xr:uid="{00000000-0005-0000-0000-0000FB090000}"/>
    <cellStyle name="_U수량_배수공(7월30일)" xfId="2584" xr:uid="{00000000-0005-0000-0000-0000FC090000}"/>
    <cellStyle name="_U수량_배수공(7월30일)_깨기수량(0403)" xfId="2585" xr:uid="{00000000-0005-0000-0000-0000FD090000}"/>
    <cellStyle name="_U수량_배수공(7월30일)_깨기수량(0403)_깨기수량040607" xfId="2586" xr:uid="{00000000-0005-0000-0000-0000FE090000}"/>
    <cellStyle name="_U수량_배수공(7월30일)_깨기수량040429" xfId="2587" xr:uid="{00000000-0005-0000-0000-0000FF090000}"/>
    <cellStyle name="_U수량_배수공(7월30일)_깨기수량샘플(외부)" xfId="2588" xr:uid="{00000000-0005-0000-0000-0000000A0000}"/>
    <cellStyle name="_U수량_배수공(7월30일)_깨기수량샘플(외부)_깨기수량040607" xfId="2589" xr:uid="{00000000-0005-0000-0000-0000010A0000}"/>
    <cellStyle name="_U수량_배수공(7월30일)_깨기수량샘플1" xfId="2590" xr:uid="{00000000-0005-0000-0000-0000020A0000}"/>
    <cellStyle name="_U수량_배수공(7월30일)_깨기수량샘플1_깨기수량040607" xfId="2591" xr:uid="{00000000-0005-0000-0000-0000030A0000}"/>
    <cellStyle name="_U수량_수량산출1" xfId="2592" xr:uid="{00000000-0005-0000-0000-0000040A0000}"/>
    <cellStyle name="_U수량_수량산출1_맹동-현장설명용(도로)" xfId="2593" xr:uid="{00000000-0005-0000-0000-0000050A0000}"/>
    <cellStyle name="_U수량_취암sample" xfId="2594" xr:uid="{00000000-0005-0000-0000-0000060A0000}"/>
    <cellStyle name="_U수량_취암sample_01.토공-광석교" xfId="2595" xr:uid="{00000000-0005-0000-0000-0000070A0000}"/>
    <cellStyle name="_U수량_취암sample_01.토공-월암교차로" xfId="2596" xr:uid="{00000000-0005-0000-0000-0000080A0000}"/>
    <cellStyle name="_U수량_취암sample_01.토공-월암교차로_깨기수량(0403)" xfId="2597" xr:uid="{00000000-0005-0000-0000-0000090A0000}"/>
    <cellStyle name="_U수량_취암sample_01.토공-월암교차로_깨기수량(0403)_깨기수량040607" xfId="2598" xr:uid="{00000000-0005-0000-0000-00000A0A0000}"/>
    <cellStyle name="_U수량_취암sample_01.토공-월암교차로_깨기수량040429" xfId="2599" xr:uid="{00000000-0005-0000-0000-00000B0A0000}"/>
    <cellStyle name="_U수량_취암sample_01.토공-월암교차로_깨기수량샘플(외부)" xfId="2600" xr:uid="{00000000-0005-0000-0000-00000C0A0000}"/>
    <cellStyle name="_U수량_취암sample_01.토공-월암교차로_깨기수량샘플(외부)_깨기수량040607" xfId="2601" xr:uid="{00000000-0005-0000-0000-00000D0A0000}"/>
    <cellStyle name="_U수량_취암sample_01.토공-월암교차로_깨기수량샘플1" xfId="2602" xr:uid="{00000000-0005-0000-0000-00000E0A0000}"/>
    <cellStyle name="_U수량_취암sample_01.토공-월암교차로_깨기수량샘플1_깨기수량040607" xfId="2603" xr:uid="{00000000-0005-0000-0000-00000F0A0000}"/>
    <cellStyle name="_U수량_취암sample_3배수공" xfId="2604" xr:uid="{00000000-0005-0000-0000-0000100A0000}"/>
    <cellStyle name="_U수량_취암sample_3배수공_맹동-현장설명용(도로)" xfId="2605" xr:uid="{00000000-0005-0000-0000-0000110A0000}"/>
    <cellStyle name="_U수량_취암sample_깨기수량(38호선)" xfId="2606" xr:uid="{00000000-0005-0000-0000-0000120A0000}"/>
    <cellStyle name="_U수량_취암sample_깨기수량(38호선)_깨기수량(0403)" xfId="2607" xr:uid="{00000000-0005-0000-0000-0000130A0000}"/>
    <cellStyle name="_U수량_취암sample_깨기수량(38호선)_깨기수량(0403)_깨기수량040607" xfId="2608" xr:uid="{00000000-0005-0000-0000-0000140A0000}"/>
    <cellStyle name="_U수량_취암sample_깨기수량(38호선)_깨기수량040429" xfId="2609" xr:uid="{00000000-0005-0000-0000-0000150A0000}"/>
    <cellStyle name="_U수량_취암sample_깨기수량(38호선)_깨기수량샘플(외부)" xfId="2610" xr:uid="{00000000-0005-0000-0000-0000160A0000}"/>
    <cellStyle name="_U수량_취암sample_깨기수량(38호선)_깨기수량샘플(외부)_깨기수량040607" xfId="2611" xr:uid="{00000000-0005-0000-0000-0000170A0000}"/>
    <cellStyle name="_U수량_취암sample_깨기수량(38호선)_깨기수량샘플1" xfId="2612" xr:uid="{00000000-0005-0000-0000-0000180A0000}"/>
    <cellStyle name="_U수량_취암sample_깨기수량(38호선)_깨기수량샘플1_깨기수량040607" xfId="2613" xr:uid="{00000000-0005-0000-0000-0000190A0000}"/>
    <cellStyle name="_U수량_취암sample_깨기수량(고창-해리)040607" xfId="2614" xr:uid="{00000000-0005-0000-0000-00001A0A0000}"/>
    <cellStyle name="_U수량_취암sample_깨기수량040607" xfId="2615" xr:uid="{00000000-0005-0000-0000-00001B0A0000}"/>
    <cellStyle name="_U수량_취암sample_대야포장공" xfId="2616" xr:uid="{00000000-0005-0000-0000-00001C0A0000}"/>
    <cellStyle name="_U수량_취암sample_대야포장공_01.토공-광석교" xfId="2617" xr:uid="{00000000-0005-0000-0000-00001D0A0000}"/>
    <cellStyle name="_U수량_취암sample_대야포장공_01.토공-월암교차로" xfId="2618" xr:uid="{00000000-0005-0000-0000-00001E0A0000}"/>
    <cellStyle name="_U수량_취암sample_대야포장공_01.토공-월암교차로_깨기수량(0403)" xfId="2619" xr:uid="{00000000-0005-0000-0000-00001F0A0000}"/>
    <cellStyle name="_U수량_취암sample_대야포장공_01.토공-월암교차로_깨기수량(0403)_깨기수량040607" xfId="2620" xr:uid="{00000000-0005-0000-0000-0000200A0000}"/>
    <cellStyle name="_U수량_취암sample_대야포장공_01.토공-월암교차로_깨기수량040429" xfId="2621" xr:uid="{00000000-0005-0000-0000-0000210A0000}"/>
    <cellStyle name="_U수량_취암sample_대야포장공_01.토공-월암교차로_깨기수량샘플(외부)" xfId="2622" xr:uid="{00000000-0005-0000-0000-0000220A0000}"/>
    <cellStyle name="_U수량_취암sample_대야포장공_01.토공-월암교차로_깨기수량샘플(외부)_깨기수량040607" xfId="2623" xr:uid="{00000000-0005-0000-0000-0000230A0000}"/>
    <cellStyle name="_U수량_취암sample_대야포장공_01.토공-월암교차로_깨기수량샘플1" xfId="2624" xr:uid="{00000000-0005-0000-0000-0000240A0000}"/>
    <cellStyle name="_U수량_취암sample_대야포장공_01.토공-월암교차로_깨기수량샘플1_깨기수량040607" xfId="2625" xr:uid="{00000000-0005-0000-0000-0000250A0000}"/>
    <cellStyle name="_U수량_취암sample_대야포장공_깨기수량(38호선)" xfId="2626" xr:uid="{00000000-0005-0000-0000-0000260A0000}"/>
    <cellStyle name="_U수량_취암sample_대야포장공_깨기수량(38호선)_깨기수량(0403)" xfId="2627" xr:uid="{00000000-0005-0000-0000-0000270A0000}"/>
    <cellStyle name="_U수량_취암sample_대야포장공_깨기수량(38호선)_깨기수량(0403)_깨기수량040607" xfId="2628" xr:uid="{00000000-0005-0000-0000-0000280A0000}"/>
    <cellStyle name="_U수량_취암sample_대야포장공_깨기수량(38호선)_깨기수량040429" xfId="2629" xr:uid="{00000000-0005-0000-0000-0000290A0000}"/>
    <cellStyle name="_U수량_취암sample_대야포장공_깨기수량(38호선)_깨기수량샘플(외부)" xfId="2630" xr:uid="{00000000-0005-0000-0000-00002A0A0000}"/>
    <cellStyle name="_U수량_취암sample_대야포장공_깨기수량(38호선)_깨기수량샘플(외부)_깨기수량040607" xfId="2631" xr:uid="{00000000-0005-0000-0000-00002B0A0000}"/>
    <cellStyle name="_U수량_취암sample_대야포장공_깨기수량(38호선)_깨기수량샘플1" xfId="2632" xr:uid="{00000000-0005-0000-0000-00002C0A0000}"/>
    <cellStyle name="_U수량_취암sample_대야포장공_깨기수량(38호선)_깨기수량샘플1_깨기수량040607" xfId="2633" xr:uid="{00000000-0005-0000-0000-00002D0A0000}"/>
    <cellStyle name="_U수량_취암sample_대야포장공_깨기수량(고창-해리)040607" xfId="2634" xr:uid="{00000000-0005-0000-0000-00002E0A0000}"/>
    <cellStyle name="_U수량_취암sample_대야포장공_깨기수량040607" xfId="2635" xr:uid="{00000000-0005-0000-0000-00002F0A0000}"/>
    <cellStyle name="_U수량_취암sample_대야포장공_대야배수공" xfId="2636" xr:uid="{00000000-0005-0000-0000-0000300A0000}"/>
    <cellStyle name="_U수량_취암sample_대야포장공_대야배수공_3배수공" xfId="2637" xr:uid="{00000000-0005-0000-0000-0000310A0000}"/>
    <cellStyle name="_U수량_취암sample_대야포장공_대야배수공_3배수공_맹동-현장설명용(도로)" xfId="2638" xr:uid="{00000000-0005-0000-0000-0000320A0000}"/>
    <cellStyle name="_U수량_취암sample_대야포장공_대야배수공_맹동-현장설명용(도로)" xfId="2639" xr:uid="{00000000-0005-0000-0000-0000330A0000}"/>
    <cellStyle name="_U수량_취암sample_대야포장공_맹동-현장설명용(도로)" xfId="2640" xr:uid="{00000000-0005-0000-0000-0000340A0000}"/>
    <cellStyle name="_U수량_취암sample_대야포장공_배수공(7월30일)" xfId="2641" xr:uid="{00000000-0005-0000-0000-0000350A0000}"/>
    <cellStyle name="_U수량_취암sample_대야포장공_배수공(7월30일)_깨기수량(0403)" xfId="2642" xr:uid="{00000000-0005-0000-0000-0000360A0000}"/>
    <cellStyle name="_U수량_취암sample_대야포장공_배수공(7월30일)_깨기수량(0403)_깨기수량040607" xfId="2643" xr:uid="{00000000-0005-0000-0000-0000370A0000}"/>
    <cellStyle name="_U수량_취암sample_대야포장공_배수공(7월30일)_깨기수량040429" xfId="2644" xr:uid="{00000000-0005-0000-0000-0000380A0000}"/>
    <cellStyle name="_U수량_취암sample_대야포장공_배수공(7월30일)_깨기수량샘플(외부)" xfId="2645" xr:uid="{00000000-0005-0000-0000-0000390A0000}"/>
    <cellStyle name="_U수량_취암sample_대야포장공_배수공(7월30일)_깨기수량샘플(외부)_깨기수량040607" xfId="2646" xr:uid="{00000000-0005-0000-0000-00003A0A0000}"/>
    <cellStyle name="_U수량_취암sample_대야포장공_배수공(7월30일)_깨기수량샘플1" xfId="2647" xr:uid="{00000000-0005-0000-0000-00003B0A0000}"/>
    <cellStyle name="_U수량_취암sample_대야포장공_배수공(7월30일)_깨기수량샘플1_깨기수량040607" xfId="2648" xr:uid="{00000000-0005-0000-0000-00003C0A0000}"/>
    <cellStyle name="_U수량_취암sample_맹동-현장설명용(도로)" xfId="2649" xr:uid="{00000000-0005-0000-0000-00003D0A0000}"/>
    <cellStyle name="_U수량_취암sample_배수공(7월30일)" xfId="2650" xr:uid="{00000000-0005-0000-0000-00003E0A0000}"/>
    <cellStyle name="_U수량_취암sample_배수공(7월30일)_깨기수량(0403)" xfId="2651" xr:uid="{00000000-0005-0000-0000-00003F0A0000}"/>
    <cellStyle name="_U수량_취암sample_배수공(7월30일)_깨기수량(0403)_깨기수량040607" xfId="2652" xr:uid="{00000000-0005-0000-0000-0000400A0000}"/>
    <cellStyle name="_U수량_취암sample_배수공(7월30일)_깨기수량040429" xfId="2653" xr:uid="{00000000-0005-0000-0000-0000410A0000}"/>
    <cellStyle name="_U수량_취암sample_배수공(7월30일)_깨기수량샘플(외부)" xfId="2654" xr:uid="{00000000-0005-0000-0000-0000420A0000}"/>
    <cellStyle name="_U수량_취암sample_배수공(7월30일)_깨기수량샘플(외부)_깨기수량040607" xfId="2655" xr:uid="{00000000-0005-0000-0000-0000430A0000}"/>
    <cellStyle name="_U수량_취암sample_배수공(7월30일)_깨기수량샘플1" xfId="2656" xr:uid="{00000000-0005-0000-0000-0000440A0000}"/>
    <cellStyle name="_U수량_취암sample_배수공(7월30일)_깨기수량샘플1_깨기수량040607" xfId="2657" xr:uid="{00000000-0005-0000-0000-0000450A0000}"/>
    <cellStyle name="_U수량_토적표" xfId="2658" xr:uid="{00000000-0005-0000-0000-0000460A0000}"/>
    <cellStyle name="_U수량_토적표_맹동-현장설명용(도로)" xfId="2659" xr:uid="{00000000-0005-0000-0000-0000470A0000}"/>
    <cellStyle name="_U형측구" xfId="2660" xr:uid="{00000000-0005-0000-0000-0000480A0000}"/>
    <cellStyle name="_WP000" xfId="2661" xr:uid="{00000000-0005-0000-0000-0000490A0000}"/>
    <cellStyle name="_WP805100" xfId="2662" xr:uid="{00000000-0005-0000-0000-00004A0A0000}"/>
    <cellStyle name="_Yes-t" xfId="2663" xr:uid="{00000000-0005-0000-0000-00004B0A0000}"/>
    <cellStyle name="_Y육각블럭일위대가" xfId="2664" xr:uid="{00000000-0005-0000-0000-00004C0A0000}"/>
    <cellStyle name="_가고리" xfId="2665" xr:uid="{00000000-0005-0000-0000-00004D0A0000}"/>
    <cellStyle name="_가로등+점검등산출" xfId="2666" xr:uid="{00000000-0005-0000-0000-00004E0A0000}"/>
    <cellStyle name="_가로등기초" xfId="2667" xr:uid="{00000000-0005-0000-0000-00004F0A0000}"/>
    <cellStyle name="_가설사무실배수로" xfId="2668" xr:uid="{00000000-0005-0000-0000-0000500A0000}"/>
    <cellStyle name="_가시설수량" xfId="2669" xr:uid="{00000000-0005-0000-0000-0000510A0000}"/>
    <cellStyle name="_가은마성" xfId="2670" xr:uid="{00000000-0005-0000-0000-0000520A0000}"/>
    <cellStyle name="_간접비계산" xfId="2671" xr:uid="{00000000-0005-0000-0000-0000530A0000}"/>
    <cellStyle name="_간지" xfId="2672" xr:uid="{00000000-0005-0000-0000-0000540A0000}"/>
    <cellStyle name="_갈현동" xfId="2673" xr:uid="{00000000-0005-0000-0000-0000550A0000}"/>
    <cellStyle name="_갈현동_공통가설(변경품의200303)" xfId="2674" xr:uid="{00000000-0005-0000-0000-0000560A0000}"/>
    <cellStyle name="_갈현동_공통가설기준안(건축)-2004323-200446" xfId="2675" xr:uid="{00000000-0005-0000-0000-0000570A0000}"/>
    <cellStyle name="_갈현동_프로그램의뢰(최종)" xfId="2676" xr:uid="{00000000-0005-0000-0000-0000580A0000}"/>
    <cellStyle name="_감리목차" xfId="2677" xr:uid="{00000000-0005-0000-0000-0000590A0000}"/>
    <cellStyle name="_감애소하천수량" xfId="2678" xr:uid="{00000000-0005-0000-0000-00005A0A0000}"/>
    <cellStyle name="_갑지" xfId="2679" xr:uid="{00000000-0005-0000-0000-00005B0A0000}"/>
    <cellStyle name="_갑지 (2)" xfId="2680" xr:uid="{00000000-0005-0000-0000-00005C0A0000}"/>
    <cellStyle name="_갑지(1221)" xfId="2681" xr:uid="{00000000-0005-0000-0000-00005D0A0000}"/>
    <cellStyle name="_갑지(총)" xfId="2682" xr:uid="{00000000-0005-0000-0000-00005E0A0000}"/>
    <cellStyle name="_갑지양식" xfId="2683" xr:uid="{00000000-0005-0000-0000-00005F0A0000}"/>
    <cellStyle name="_강과장(Fronnix,설계가1126)" xfId="2684" xr:uid="{00000000-0005-0000-0000-0000600A0000}"/>
    <cellStyle name="_강교거치계획" xfId="2685" xr:uid="{00000000-0005-0000-0000-0000610A0000}"/>
    <cellStyle name="_강내 인도설치1" xfId="2686" xr:uid="{00000000-0005-0000-0000-0000620A0000}"/>
    <cellStyle name="_강내투찰내역서-x" xfId="2687" xr:uid="{00000000-0005-0000-0000-0000630A0000}"/>
    <cellStyle name="_강내투찰내역서-x_실행예산서_덕산하수(2년)_040223" xfId="2688" xr:uid="{00000000-0005-0000-0000-0000640A0000}"/>
    <cellStyle name="_강내투찰내역서-x_실행예산서_덕산하수(2년)_040302" xfId="2689" xr:uid="{00000000-0005-0000-0000-0000650A0000}"/>
    <cellStyle name="_강내투찰내역서-x_왜관-태평건설" xfId="2690" xr:uid="{00000000-0005-0000-0000-0000660A0000}"/>
    <cellStyle name="_강내투찰내역서-x_왜관-태평건설_실행예산서_덕산하수(2년)_040223" xfId="2691" xr:uid="{00000000-0005-0000-0000-0000670A0000}"/>
    <cellStyle name="_강내투찰내역서-x_왜관-태평건설_실행예산서_덕산하수(2년)_040302" xfId="2692" xr:uid="{00000000-0005-0000-0000-0000680A0000}"/>
    <cellStyle name="_강릉진입_실행내역" xfId="2693" xr:uid="{00000000-0005-0000-0000-0000690A0000}"/>
    <cellStyle name="_강전사" xfId="2694" xr:uid="{00000000-0005-0000-0000-00006A0A0000}"/>
    <cellStyle name="_개  거" xfId="2695" xr:uid="{00000000-0005-0000-0000-00006B0A0000}"/>
    <cellStyle name="_개  거_1-4.가시설공" xfId="2696" xr:uid="{00000000-0005-0000-0000-00006C0A0000}"/>
    <cellStyle name="_개  거_1-4.가시설공_1-4.가시설공" xfId="2697" xr:uid="{00000000-0005-0000-0000-00006D0A0000}"/>
    <cellStyle name="_개  거_2.포장공(제1지구)" xfId="2698" xr:uid="{00000000-0005-0000-0000-00006E0A0000}"/>
    <cellStyle name="_개  거_2.포장공(제1지구)_1-4.가시설공" xfId="2699" xr:uid="{00000000-0005-0000-0000-00006F0A0000}"/>
    <cellStyle name="_개  거_2.포장공(제1지구)_1-4.가시설공_1-4.가시설공" xfId="2700" xr:uid="{00000000-0005-0000-0000-0000700A0000}"/>
    <cellStyle name="_개  거_관로부(백신)" xfId="2701" xr:uid="{00000000-0005-0000-0000-0000710A0000}"/>
    <cellStyle name="_개  거_취수시설" xfId="2702" xr:uid="{00000000-0005-0000-0000-0000720A0000}"/>
    <cellStyle name="_개  거_토적계산서" xfId="2703" xr:uid="{00000000-0005-0000-0000-0000730A0000}"/>
    <cellStyle name="_개거공사비" xfId="2704" xr:uid="{00000000-0005-0000-0000-0000740A0000}"/>
    <cellStyle name="_개요" xfId="2705" xr:uid="{00000000-0005-0000-0000-0000750A0000}"/>
    <cellStyle name="_개요(봉림)-참고용" xfId="2706" xr:uid="{00000000-0005-0000-0000-0000760A0000}"/>
    <cellStyle name="_개요(봉림)-최종" xfId="2707" xr:uid="{00000000-0005-0000-0000-0000770A0000}"/>
    <cellStyle name="_개요(주안-인천)" xfId="2708" xr:uid="{00000000-0005-0000-0000-0000780A0000}"/>
    <cellStyle name="_개요+내역(041204)" xfId="2709" xr:uid="{00000000-0005-0000-0000-0000790A0000}"/>
    <cellStyle name="_개요+내역(일산장애인)" xfId="2710" xr:uid="{00000000-0005-0000-0000-00007A0A0000}"/>
    <cellStyle name="_개요+내역(일산장애인)-통신(2005.10기준)-최종" xfId="2711" xr:uid="{00000000-0005-0000-0000-00007B0A0000}"/>
    <cellStyle name="_개요내역(최종9월1일)" xfId="2712" xr:uid="{00000000-0005-0000-0000-00007C0A0000}"/>
    <cellStyle name="_거제U-2(3차)" xfId="2713" xr:uid="{00000000-0005-0000-0000-00007D0A0000}"/>
    <cellStyle name="_거제U-2(3차)_(05-03-07)골재운반" xfId="2714" xr:uid="{00000000-0005-0000-0000-00007E0A0000}"/>
    <cellStyle name="_거제U-2(3차)_122" xfId="2715" xr:uid="{00000000-0005-0000-0000-00007F0A0000}"/>
    <cellStyle name="_거제U-2(3차)_con산출근거" xfId="2716" xr:uid="{00000000-0005-0000-0000-0000800A0000}"/>
    <cellStyle name="_거제U-2(3차)_con산출근거_122" xfId="2717" xr:uid="{00000000-0005-0000-0000-0000810A0000}"/>
    <cellStyle name="_거제U-2(3차)_con산출근거_경고철10-4" xfId="2718" xr:uid="{00000000-0005-0000-0000-0000820A0000}"/>
    <cellStyle name="_거제U-2(3차)_con산출근거_경고철10-4_122" xfId="2719" xr:uid="{00000000-0005-0000-0000-0000830A0000}"/>
    <cellStyle name="_거제U-2(3차)_con산출근거_경고철10-4_고속철도11-4" xfId="2720" xr:uid="{00000000-0005-0000-0000-0000840A0000}"/>
    <cellStyle name="_거제U-2(3차)_con산출근거_경고철10-4_동읍우회도로적격(030909)" xfId="2721" xr:uid="{00000000-0005-0000-0000-0000850A0000}"/>
    <cellStyle name="_거제U-2(3차)_con산출근거_고속철도11-4" xfId="2722" xr:uid="{00000000-0005-0000-0000-0000860A0000}"/>
    <cellStyle name="_거제U-2(3차)_con산출근거_동읍우회도로적격(030909)" xfId="2723" xr:uid="{00000000-0005-0000-0000-0000870A0000}"/>
    <cellStyle name="_거제U-2(3차)_거제U-2(3차)" xfId="2724" xr:uid="{00000000-0005-0000-0000-0000880A0000}"/>
    <cellStyle name="_거제U-2(3차)_거제U-2(3차)_(05-03-07)골재운반" xfId="2725" xr:uid="{00000000-0005-0000-0000-0000890A0000}"/>
    <cellStyle name="_거제U-2(3차)_거제U-2(3차)_122" xfId="2726" xr:uid="{00000000-0005-0000-0000-00008A0A0000}"/>
    <cellStyle name="_거제U-2(3차)_거제U-2(3차)_con산출근거" xfId="2727" xr:uid="{00000000-0005-0000-0000-00008B0A0000}"/>
    <cellStyle name="_거제U-2(3차)_거제U-2(3차)_con산출근거_122" xfId="2728" xr:uid="{00000000-0005-0000-0000-00008C0A0000}"/>
    <cellStyle name="_거제U-2(3차)_거제U-2(3차)_con산출근거_경고철10-4" xfId="2729" xr:uid="{00000000-0005-0000-0000-00008D0A0000}"/>
    <cellStyle name="_거제U-2(3차)_거제U-2(3차)_con산출근거_경고철10-4_122" xfId="2730" xr:uid="{00000000-0005-0000-0000-00008E0A0000}"/>
    <cellStyle name="_거제U-2(3차)_거제U-2(3차)_con산출근거_경고철10-4_고속철도11-4" xfId="2731" xr:uid="{00000000-0005-0000-0000-00008F0A0000}"/>
    <cellStyle name="_거제U-2(3차)_거제U-2(3차)_con산출근거_경고철10-4_동읍우회도로적격(030909)" xfId="2732" xr:uid="{00000000-0005-0000-0000-0000900A0000}"/>
    <cellStyle name="_거제U-2(3차)_거제U-2(3차)_con산출근거_고속철도11-4" xfId="2733" xr:uid="{00000000-0005-0000-0000-0000910A0000}"/>
    <cellStyle name="_거제U-2(3차)_거제U-2(3차)_con산출근거_동읍우회도로적격(030909)" xfId="2734" xr:uid="{00000000-0005-0000-0000-0000920A0000}"/>
    <cellStyle name="_거제U-2(3차)_거제U-2(3차)_경고철10-4" xfId="2735" xr:uid="{00000000-0005-0000-0000-0000930A0000}"/>
    <cellStyle name="_거제U-2(3차)_거제U-2(3차)_경고철10-4_122" xfId="2736" xr:uid="{00000000-0005-0000-0000-0000940A0000}"/>
    <cellStyle name="_거제U-2(3차)_거제U-2(3차)_경고철10-4_경고철10-4" xfId="2737" xr:uid="{00000000-0005-0000-0000-0000950A0000}"/>
    <cellStyle name="_거제U-2(3차)_거제U-2(3차)_경고철10-4_경고철10-4_122" xfId="2738" xr:uid="{00000000-0005-0000-0000-0000960A0000}"/>
    <cellStyle name="_거제U-2(3차)_거제U-2(3차)_경고철10-4_경고철10-4_고속철도11-4" xfId="2739" xr:uid="{00000000-0005-0000-0000-0000970A0000}"/>
    <cellStyle name="_거제U-2(3차)_거제U-2(3차)_경고철10-4_경고철10-4_동읍우회도로적격(030909)" xfId="2740" xr:uid="{00000000-0005-0000-0000-0000980A0000}"/>
    <cellStyle name="_거제U-2(3차)_거제U-2(3차)_경고철10-4_고속철도11-4" xfId="2741" xr:uid="{00000000-0005-0000-0000-0000990A0000}"/>
    <cellStyle name="_거제U-2(3차)_거제U-2(3차)_경고철10-4_동읍우회도로적격(030909)" xfId="2742" xr:uid="{00000000-0005-0000-0000-00009A0A0000}"/>
    <cellStyle name="_거제U-2(3차)_거제U-2(3차)_고속철도11-4" xfId="2743" xr:uid="{00000000-0005-0000-0000-00009B0A0000}"/>
    <cellStyle name="_거제U-2(3차)_거제U-2(3차)_고양관광문화단지(직영부대공)" xfId="2744" xr:uid="{00000000-0005-0000-0000-00009C0A0000}"/>
    <cellStyle name="_거제U-2(3차)_거제U-2(3차)_기준단가021018" xfId="2745" xr:uid="{00000000-0005-0000-0000-00009D0A0000}"/>
    <cellStyle name="_거제U-2(3차)_거제U-2(3차)_기준단가021018_보성임성철도" xfId="2746" xr:uid="{00000000-0005-0000-0000-00009E0A0000}"/>
    <cellStyle name="_거제U-2(3차)_거제U-2(3차)_도로공사부문별단가" xfId="2747" xr:uid="{00000000-0005-0000-0000-00009F0A0000}"/>
    <cellStyle name="_거제U-2(3차)_거제U-2(3차)_도로공사부문별단가_기준단가021018" xfId="2748" xr:uid="{00000000-0005-0000-0000-0000A00A0000}"/>
    <cellStyle name="_거제U-2(3차)_거제U-2(3차)_도로공사부문별단가_기준단가021018_보성임성철도" xfId="2749" xr:uid="{00000000-0005-0000-0000-0000A10A0000}"/>
    <cellStyle name="_거제U-2(3차)_거제U-2(3차)_동읍우회도로적격(030909)" xfId="2750" xr:uid="{00000000-0005-0000-0000-0000A20A0000}"/>
    <cellStyle name="_거제U-2(3차)_거제U-2(3차)_서천공주실행예산" xfId="2751" xr:uid="{00000000-0005-0000-0000-0000A30A0000}"/>
    <cellStyle name="_거제U-2(3차)_거제U-2(3차)_서천공주실행예산_122" xfId="2752" xr:uid="{00000000-0005-0000-0000-0000A40A0000}"/>
    <cellStyle name="_거제U-2(3차)_거제U-2(3차)_서천공주실행예산_경고철10-4" xfId="2753" xr:uid="{00000000-0005-0000-0000-0000A50A0000}"/>
    <cellStyle name="_거제U-2(3차)_거제U-2(3차)_서천공주실행예산_경고철10-4_122" xfId="2754" xr:uid="{00000000-0005-0000-0000-0000A60A0000}"/>
    <cellStyle name="_거제U-2(3차)_거제U-2(3차)_서천공주실행예산_경고철10-4_고속철도11-4" xfId="2755" xr:uid="{00000000-0005-0000-0000-0000A70A0000}"/>
    <cellStyle name="_거제U-2(3차)_거제U-2(3차)_서천공주실행예산_경고철10-4_동읍우회도로적격(030909)" xfId="2756" xr:uid="{00000000-0005-0000-0000-0000A80A0000}"/>
    <cellStyle name="_거제U-2(3차)_거제U-2(3차)_서천공주실행예산_고속철도11-4" xfId="2757" xr:uid="{00000000-0005-0000-0000-0000A90A0000}"/>
    <cellStyle name="_거제U-2(3차)_거제U-2(3차)_서천공주실행예산_동읍우회도로적격(030909)" xfId="2758" xr:uid="{00000000-0005-0000-0000-0000AA0A0000}"/>
    <cellStyle name="_거제U-2(3차)_거제U-2(3차)_신석용상투찰" xfId="2759" xr:uid="{00000000-0005-0000-0000-0000AB0A0000}"/>
    <cellStyle name="_거제U-2(3차)_거제U-2(3차)_신석용상투찰_고양관광문화단지(직영부대공)" xfId="2760" xr:uid="{00000000-0005-0000-0000-0000AC0A0000}"/>
    <cellStyle name="_거제U-2(3차)_경고철10-4" xfId="2761" xr:uid="{00000000-0005-0000-0000-0000AD0A0000}"/>
    <cellStyle name="_거제U-2(3차)_경고철10-4_122" xfId="2762" xr:uid="{00000000-0005-0000-0000-0000AE0A0000}"/>
    <cellStyle name="_거제U-2(3차)_경고철10-4_경고철10-4" xfId="2763" xr:uid="{00000000-0005-0000-0000-0000AF0A0000}"/>
    <cellStyle name="_거제U-2(3차)_경고철10-4_경고철10-4_122" xfId="2764" xr:uid="{00000000-0005-0000-0000-0000B00A0000}"/>
    <cellStyle name="_거제U-2(3차)_경고철10-4_경고철10-4_고속철도11-4" xfId="2765" xr:uid="{00000000-0005-0000-0000-0000B10A0000}"/>
    <cellStyle name="_거제U-2(3차)_경고철10-4_경고철10-4_동읍우회도로적격(030909)" xfId="2766" xr:uid="{00000000-0005-0000-0000-0000B20A0000}"/>
    <cellStyle name="_거제U-2(3차)_경고철10-4_고속철도11-4" xfId="2767" xr:uid="{00000000-0005-0000-0000-0000B30A0000}"/>
    <cellStyle name="_거제U-2(3차)_경고철10-4_동읍우회도로적격(030909)" xfId="2768" xr:uid="{00000000-0005-0000-0000-0000B40A0000}"/>
    <cellStyle name="_거제U-2(3차)_고속철도11-4" xfId="2769" xr:uid="{00000000-0005-0000-0000-0000B50A0000}"/>
    <cellStyle name="_거제U-2(3차)_고양관광문화단지(직영부대공)" xfId="2770" xr:uid="{00000000-0005-0000-0000-0000B60A0000}"/>
    <cellStyle name="_거제U-2(3차)_기준단가021018" xfId="2771" xr:uid="{00000000-0005-0000-0000-0000B70A0000}"/>
    <cellStyle name="_거제U-2(3차)_기준단가021018_보성임성철도" xfId="2772" xr:uid="{00000000-0005-0000-0000-0000B80A0000}"/>
    <cellStyle name="_거제U-2(3차)_도로공사부문별단가" xfId="2773" xr:uid="{00000000-0005-0000-0000-0000B90A0000}"/>
    <cellStyle name="_거제U-2(3차)_도로공사부문별단가_기준단가021018" xfId="2774" xr:uid="{00000000-0005-0000-0000-0000BA0A0000}"/>
    <cellStyle name="_거제U-2(3차)_도로공사부문별단가_기준단가021018_보성임성철도" xfId="2775" xr:uid="{00000000-0005-0000-0000-0000BB0A0000}"/>
    <cellStyle name="_거제U-2(3차)_동읍우회도로적격(030909)" xfId="2776" xr:uid="{00000000-0005-0000-0000-0000BC0A0000}"/>
    <cellStyle name="_거제U-2(3차)_서천공주실행예산" xfId="2777" xr:uid="{00000000-0005-0000-0000-0000BD0A0000}"/>
    <cellStyle name="_거제U-2(3차)_서천공주실행예산_122" xfId="2778" xr:uid="{00000000-0005-0000-0000-0000BE0A0000}"/>
    <cellStyle name="_거제U-2(3차)_서천공주실행예산_경고철10-4" xfId="2779" xr:uid="{00000000-0005-0000-0000-0000BF0A0000}"/>
    <cellStyle name="_거제U-2(3차)_서천공주실행예산_경고철10-4_122" xfId="2780" xr:uid="{00000000-0005-0000-0000-0000C00A0000}"/>
    <cellStyle name="_거제U-2(3차)_서천공주실행예산_경고철10-4_고속철도11-4" xfId="2781" xr:uid="{00000000-0005-0000-0000-0000C10A0000}"/>
    <cellStyle name="_거제U-2(3차)_서천공주실행예산_경고철10-4_동읍우회도로적격(030909)" xfId="2782" xr:uid="{00000000-0005-0000-0000-0000C20A0000}"/>
    <cellStyle name="_거제U-2(3차)_서천공주실행예산_고속철도11-4" xfId="2783" xr:uid="{00000000-0005-0000-0000-0000C30A0000}"/>
    <cellStyle name="_거제U-2(3차)_서천공주실행예산_동읍우회도로적격(030909)" xfId="2784" xr:uid="{00000000-0005-0000-0000-0000C40A0000}"/>
    <cellStyle name="_거제U-2(3차)_신석용상투찰" xfId="2785" xr:uid="{00000000-0005-0000-0000-0000C50A0000}"/>
    <cellStyle name="_거제U-2(3차)_신석용상투찰_고양관광문화단지(직영부대공)" xfId="2786" xr:uid="{00000000-0005-0000-0000-0000C60A0000}"/>
    <cellStyle name="_건설사무소(04.26)-1" xfId="2787" xr:uid="{00000000-0005-0000-0000-0000C70A0000}"/>
    <cellStyle name="_건설사무소(04.26)-1_(정수-1107-선)11.8" xfId="2788" xr:uid="{00000000-0005-0000-0000-0000C80A0000}"/>
    <cellStyle name="_건설사무소(04.26)-1_대승견적" xfId="2789" xr:uid="{00000000-0005-0000-0000-0000C90A0000}"/>
    <cellStyle name="_건축전기 실행내역" xfId="2790" xr:uid="{00000000-0005-0000-0000-0000CA0A0000}"/>
    <cellStyle name="_검암2차사전공사(본사검토) " xfId="2791" xr:uid="{00000000-0005-0000-0000-0000CB0A0000}"/>
    <cellStyle name="_검암2차사전공사(본사검토) _1공종 이분위진동제어발파(정밀)" xfId="2792" xr:uid="{00000000-0005-0000-0000-0000CC0A0000}"/>
    <cellStyle name="_검암2차사전공사(본사검토) _1공종 이분위진동제어발파(정밀)_1공종 발파암 소할" xfId="2793" xr:uid="{00000000-0005-0000-0000-0000CD0A0000}"/>
    <cellStyle name="_검암2차사전공사(본사검토) _1공종 이분위진동제어발파(정밀)_1공종 이분위진동제어발파(정밀)" xfId="2794" xr:uid="{00000000-0005-0000-0000-0000CE0A0000}"/>
    <cellStyle name="_검암2차사전공사(본사검토) _단산" xfId="2795" xr:uid="{00000000-0005-0000-0000-0000CF0A0000}"/>
    <cellStyle name="_검암2차사전공사(본사검토) _단산_1공종 발파암 소할" xfId="2796" xr:uid="{00000000-0005-0000-0000-0000D00A0000}"/>
    <cellStyle name="_검암2차사전공사(본사검토) _단산_1공종 이분위진동제어발파(정밀)" xfId="2797" xr:uid="{00000000-0005-0000-0000-0000D10A0000}"/>
    <cellStyle name="_검토보고서(대내)" xfId="2798" xr:uid="{00000000-0005-0000-0000-0000D20A0000}"/>
    <cellStyle name="_검토보고서(대외)" xfId="2799" xr:uid="{00000000-0005-0000-0000-0000D30A0000}"/>
    <cellStyle name="_견갑" xfId="2800" xr:uid="{00000000-0005-0000-0000-0000D40A0000}"/>
    <cellStyle name="_견갑_1.토공" xfId="2801" xr:uid="{00000000-0005-0000-0000-0000D50A0000}"/>
    <cellStyle name="_견갑_1.토공_1.토공" xfId="2802" xr:uid="{00000000-0005-0000-0000-0000D60A0000}"/>
    <cellStyle name="_견갑_1-2토공(관로)" xfId="2803" xr:uid="{00000000-0005-0000-0000-0000D70A0000}"/>
    <cellStyle name="_견갑_1-2토공(관로)_1.토공" xfId="2804" xr:uid="{00000000-0005-0000-0000-0000D80A0000}"/>
    <cellStyle name="_견갑_4-1.부대공(공공하수처리시설)" xfId="2805" xr:uid="{00000000-0005-0000-0000-0000D90A0000}"/>
    <cellStyle name="_견갑_4-1.부대공(공공하수처리시설)_1.토공" xfId="2806" xr:uid="{00000000-0005-0000-0000-0000DA0A0000}"/>
    <cellStyle name="_견적 원가보고(최종)" xfId="2807" xr:uid="{00000000-0005-0000-0000-0000DB0A0000}"/>
    <cellStyle name="_견적결과" xfId="2808" xr:uid="{00000000-0005-0000-0000-0000DC0A0000}"/>
    <cellStyle name="_견적결과_선정안(삼산)" xfId="2809" xr:uid="{00000000-0005-0000-0000-0000DD0A0000}"/>
    <cellStyle name="_견적결과_추풍령" xfId="2810" xr:uid="{00000000-0005-0000-0000-0000DE0A0000}"/>
    <cellStyle name="_견적결과_추풍령-1" xfId="2811" xr:uid="{00000000-0005-0000-0000-0000DF0A0000}"/>
    <cellStyle name="_견적네고" xfId="2812" xr:uid="{00000000-0005-0000-0000-0000E00A0000}"/>
    <cellStyle name="_견적대비표" xfId="2813" xr:uid="{00000000-0005-0000-0000-0000E10A0000}"/>
    <cellStyle name="_견적대비표_1" xfId="2814" xr:uid="{00000000-0005-0000-0000-0000E20A0000}"/>
    <cellStyle name="_견적대비표_1_고양관산작업최종" xfId="2815" xr:uid="{00000000-0005-0000-0000-0000E30A0000}"/>
    <cellStyle name="_견적대비표_2" xfId="2816" xr:uid="{00000000-0005-0000-0000-0000E40A0000}"/>
    <cellStyle name="_견적대비표_3" xfId="2817" xr:uid="{00000000-0005-0000-0000-0000E50A0000}"/>
    <cellStyle name="_견적서(1014)" xfId="2818" xr:uid="{00000000-0005-0000-0000-0000E60A0000}"/>
    <cellStyle name="_견적서(910)" xfId="2819" xr:uid="{00000000-0005-0000-0000-0000E70A0000}"/>
    <cellStyle name="_견적서갑지양식" xfId="2820" xr:uid="{00000000-0005-0000-0000-0000E80A0000}"/>
    <cellStyle name="_견적서구매팀R4" xfId="2821" xr:uid="{00000000-0005-0000-0000-0000E90A0000}"/>
    <cellStyle name="_견적조건" xfId="2822" xr:uid="{00000000-0005-0000-0000-0000EA0A0000}"/>
    <cellStyle name="_견적조건_선정안(삼산)" xfId="2823" xr:uid="{00000000-0005-0000-0000-0000EB0A0000}"/>
    <cellStyle name="_견적조건_추풍령" xfId="2824" xr:uid="{00000000-0005-0000-0000-0000EC0A0000}"/>
    <cellStyle name="_견적조건_추풍령-1" xfId="2825" xr:uid="{00000000-0005-0000-0000-0000ED0A0000}"/>
    <cellStyle name="_경고철10-4" xfId="2826" xr:uid="{00000000-0005-0000-0000-0000EE0A0000}"/>
    <cellStyle name="_경고철10-4_122" xfId="2827" xr:uid="{00000000-0005-0000-0000-0000EF0A0000}"/>
    <cellStyle name="_경고철10-4_경고철10-4" xfId="2828" xr:uid="{00000000-0005-0000-0000-0000F00A0000}"/>
    <cellStyle name="_경고철10-4_경고철10-4_122" xfId="2829" xr:uid="{00000000-0005-0000-0000-0000F10A0000}"/>
    <cellStyle name="_경고철10-4_경고철10-4_고속철도11-4" xfId="2830" xr:uid="{00000000-0005-0000-0000-0000F20A0000}"/>
    <cellStyle name="_경고철10-4_경고철10-4_동읍우회도로적격(030909)" xfId="2831" xr:uid="{00000000-0005-0000-0000-0000F30A0000}"/>
    <cellStyle name="_경고철10-4_고속철도11-4" xfId="2832" xr:uid="{00000000-0005-0000-0000-0000F40A0000}"/>
    <cellStyle name="_경고철10-4_동읍우회도로적격(030909)" xfId="2833" xr:uid="{00000000-0005-0000-0000-0000F50A0000}"/>
    <cellStyle name="_경부선 황간~신동간 감리(ESC-1차)용역" xfId="2834" xr:uid="{00000000-0005-0000-0000-0000F60A0000}"/>
    <cellStyle name="_경부옥천변전소 개요+내역" xfId="2835" xr:uid="{00000000-0005-0000-0000-0000F70A0000}"/>
    <cellStyle name="_경북대기숙사신고서" xfId="2836" xr:uid="{00000000-0005-0000-0000-0000F80A0000}"/>
    <cellStyle name="_경영개선활동상반기실적(990708)" xfId="2837" xr:uid="{00000000-0005-0000-0000-0000F90A0000}"/>
    <cellStyle name="_경영개선활동상반기실적(990708)_1" xfId="2838" xr:uid="{00000000-0005-0000-0000-0000FA0A0000}"/>
    <cellStyle name="_경영개선활동상반기실적(990708)_2" xfId="2839" xr:uid="{00000000-0005-0000-0000-0000FB0A0000}"/>
    <cellStyle name="_경영개선활성화방안(990802)" xfId="2840" xr:uid="{00000000-0005-0000-0000-0000FC0A0000}"/>
    <cellStyle name="_경영개선활성화방안(990802)_1" xfId="2841" xr:uid="{00000000-0005-0000-0000-0000FD0A0000}"/>
    <cellStyle name="_경의선서울~화전간(2001년9월1일산정-3회설변제외)" xfId="2842" xr:uid="{00000000-0005-0000-0000-0000FE0A0000}"/>
    <cellStyle name="_계약내역서(0531)" xfId="2843" xr:uid="{00000000-0005-0000-0000-0000FF0A0000}"/>
    <cellStyle name="_계양IC단가산출서" xfId="2844" xr:uid="{00000000-0005-0000-0000-0000000B0000}"/>
    <cellStyle name="_고려-수원미네시티(작업)" xfId="2845" xr:uid="{00000000-0005-0000-0000-0000010B0000}"/>
    <cellStyle name="_고산교하부일반수량" xfId="2846" xr:uid="{00000000-0005-0000-0000-0000020B0000}"/>
    <cellStyle name="_고산투찰" xfId="2847" xr:uid="{00000000-0005-0000-0000-0000030B0000}"/>
    <cellStyle name="_고삼지구작업" xfId="2848" xr:uid="{00000000-0005-0000-0000-0000040B0000}"/>
    <cellStyle name="_고삼지구작업_화성봉담1공구작업" xfId="2849" xr:uid="{00000000-0005-0000-0000-0000050B0000}"/>
    <cellStyle name="_고삼지구작업_화성봉담1공구작업_화성봉담1공구작업" xfId="2850" xr:uid="{00000000-0005-0000-0000-0000060B0000}"/>
    <cellStyle name="_고속철도11-4" xfId="2851" xr:uid="{00000000-0005-0000-0000-0000070B0000}"/>
    <cellStyle name="_고양관광문화단지(직영부대공)" xfId="2852" xr:uid="{00000000-0005-0000-0000-0000080B0000}"/>
    <cellStyle name="_골재소운반단가" xfId="2853" xr:uid="{00000000-0005-0000-0000-0000090B0000}"/>
    <cellStyle name="_공내역서" xfId="2854" xr:uid="{00000000-0005-0000-0000-00000A0B0000}"/>
    <cellStyle name="_공내역서(설비)" xfId="2855" xr:uid="{00000000-0005-0000-0000-00000B0B0000}"/>
    <cellStyle name="_공내역서(설비)_1" xfId="2856" xr:uid="{00000000-0005-0000-0000-00000C0B0000}"/>
    <cellStyle name="_공내역서(설비)_2" xfId="2857" xr:uid="{00000000-0005-0000-0000-00000D0B0000}"/>
    <cellStyle name="_공내역서_1" xfId="2858" xr:uid="{00000000-0005-0000-0000-00000E0B0000}"/>
    <cellStyle name="_공내역서_2" xfId="2859" xr:uid="{00000000-0005-0000-0000-00000F0B0000}"/>
    <cellStyle name="_공내역서_고양관산작업최종" xfId="2860" xr:uid="{00000000-0005-0000-0000-0000100B0000}"/>
    <cellStyle name="_공동원가환수(02)" xfId="2861" xr:uid="{00000000-0005-0000-0000-0000110B0000}"/>
    <cellStyle name="_공문" xfId="2862" xr:uid="{00000000-0005-0000-0000-0000120B0000}"/>
    <cellStyle name="_공문 " xfId="2863" xr:uid="{00000000-0005-0000-0000-0000130B0000}"/>
    <cellStyle name="_공문 (2)" xfId="2864" xr:uid="{00000000-0005-0000-0000-0000140B0000}"/>
    <cellStyle name="_공문 _내역서" xfId="2865" xr:uid="{00000000-0005-0000-0000-0000150B0000}"/>
    <cellStyle name="_공문(18)" xfId="2866" xr:uid="{00000000-0005-0000-0000-0000160B0000}"/>
    <cellStyle name="_공문(엑셀)" xfId="2867" xr:uid="{00000000-0005-0000-0000-0000170B0000}"/>
    <cellStyle name="_공문발송" xfId="2868" xr:uid="{00000000-0005-0000-0000-0000180B0000}"/>
    <cellStyle name="_공문발송(2006년도)" xfId="2869" xr:uid="{00000000-0005-0000-0000-0000190B0000}"/>
    <cellStyle name="_공문양식" xfId="2870" xr:uid="{00000000-0005-0000-0000-00001A0B0000}"/>
    <cellStyle name="_공사비 증감 대비표(118S)" xfId="2871" xr:uid="{00000000-0005-0000-0000-00001B0B0000}"/>
    <cellStyle name="_공사비 증감 대비표(118S)_골재소운반단가" xfId="2872" xr:uid="{00000000-0005-0000-0000-00001C0B0000}"/>
    <cellStyle name="_공사비 증감 대비표(118S)_포항영일만배후도로건설공사(설계서)" xfId="2873" xr:uid="{00000000-0005-0000-0000-00001D0B0000}"/>
    <cellStyle name="_공사비비교표(생산) " xfId="2874" xr:uid="{00000000-0005-0000-0000-00001E0B0000}"/>
    <cellStyle name="_공정표" xfId="2875" xr:uid="{00000000-0005-0000-0000-00001F0B0000}"/>
    <cellStyle name="_공정표_(05-03-07)골재운반" xfId="2876" xr:uid="{00000000-0005-0000-0000-0000200B0000}"/>
    <cellStyle name="_공정표_8공구(부산울산)실행" xfId="2877" xr:uid="{00000000-0005-0000-0000-0000210B0000}"/>
    <cellStyle name="_공정표_8공구(부산울산)실행_(05-03-07)골재운반" xfId="2878" xr:uid="{00000000-0005-0000-0000-0000220B0000}"/>
    <cellStyle name="_공정표_8공구(부산울산)실행_고양관광문화단지(직영부대공)" xfId="2879" xr:uid="{00000000-0005-0000-0000-0000230B0000}"/>
    <cellStyle name="_공정표_8공구(부산울산)실행_덕산연계조절" xfId="2880" xr:uid="{00000000-0005-0000-0000-0000240B0000}"/>
    <cellStyle name="_공정표_8공구(부산울산)실행_매출검토(2004.09)" xfId="2881" xr:uid="{00000000-0005-0000-0000-0000250B0000}"/>
    <cellStyle name="_공정표_8공구(부산울산)실행_보고자료(200406)" xfId="2882" xr:uid="{00000000-0005-0000-0000-0000260B0000}"/>
    <cellStyle name="_공정표_8공구(부산울산)실행_본사송부(20040608)" xfId="2883" xr:uid="{00000000-0005-0000-0000-0000270B0000}"/>
    <cellStyle name="_공정표_8공구(부산울산)실행_부산8투찰" xfId="2884" xr:uid="{00000000-0005-0000-0000-0000280B0000}"/>
    <cellStyle name="_공정표_8공구(부산울산)실행_부산8투찰_(05-03-07)골재운반" xfId="2885" xr:uid="{00000000-0005-0000-0000-0000290B0000}"/>
    <cellStyle name="_공정표_8공구(부산울산)실행_부산8투찰_고양관광문화단지(직영부대공)" xfId="2886" xr:uid="{00000000-0005-0000-0000-00002A0B0000}"/>
    <cellStyle name="_공정표_8공구(부산울산)실행_부산8투찰_덕산연계조절" xfId="2887" xr:uid="{00000000-0005-0000-0000-00002B0B0000}"/>
    <cellStyle name="_공정표_8공구(부산울산)실행_부산8투찰_매출검토(2004.09)" xfId="2888" xr:uid="{00000000-0005-0000-0000-00002C0B0000}"/>
    <cellStyle name="_공정표_8공구(부산울산)실행_부산8투찰_보고자료(200406)" xfId="2889" xr:uid="{00000000-0005-0000-0000-00002D0B0000}"/>
    <cellStyle name="_공정표_8공구(부산울산)실행_부산8투찰_본사송부(20040608)" xfId="2890" xr:uid="{00000000-0005-0000-0000-00002E0B0000}"/>
    <cellStyle name="_공정표_8공구(부산울산)실행_부산8투찰_부산8투찰" xfId="2891" xr:uid="{00000000-0005-0000-0000-00002F0B0000}"/>
    <cellStyle name="_공정표_8공구(부산울산)실행_부산8투찰_부산8투찰_(05-03-07)골재운반" xfId="2892" xr:uid="{00000000-0005-0000-0000-0000300B0000}"/>
    <cellStyle name="_공정표_8공구(부산울산)실행_부산8투찰_부산8투찰_고양관광문화단지(직영부대공)" xfId="2893" xr:uid="{00000000-0005-0000-0000-0000310B0000}"/>
    <cellStyle name="_공정표_8공구(부산울산)실행_부산8투찰_부산8투찰_덕산연계조절" xfId="2894" xr:uid="{00000000-0005-0000-0000-0000320B0000}"/>
    <cellStyle name="_공정표_8공구(부산울산)실행_부산8투찰_부산8투찰_매출검토(2004.09)" xfId="2895" xr:uid="{00000000-0005-0000-0000-0000330B0000}"/>
    <cellStyle name="_공정표_8공구(부산울산)실행_부산8투찰_부산8투찰_보고자료(200406)" xfId="2896" xr:uid="{00000000-0005-0000-0000-0000340B0000}"/>
    <cellStyle name="_공정표_8공구(부산울산)실행_부산8투찰_부산8투찰_본사송부(20040608)" xfId="2897" xr:uid="{00000000-0005-0000-0000-0000350B0000}"/>
    <cellStyle name="_공정표_8공구(부산울산)실행_부산8투찰_부산8투찰_전체예정공정표(8월말까지)_1" xfId="2898" xr:uid="{00000000-0005-0000-0000-0000360B0000}"/>
    <cellStyle name="_공정표_8공구(부산울산)실행_부산8투찰_부산8투찰_집계" xfId="2899" xr:uid="{00000000-0005-0000-0000-0000370B0000}"/>
    <cellStyle name="_공정표_8공구(부산울산)실행_부산8투찰_전체예정공정표(8월말까지)_1" xfId="2900" xr:uid="{00000000-0005-0000-0000-0000380B0000}"/>
    <cellStyle name="_공정표_8공구(부산울산)실행_부산8투찰_집계" xfId="2901" xr:uid="{00000000-0005-0000-0000-0000390B0000}"/>
    <cellStyle name="_공정표_8공구(부산울산)실행_전체예정공정표(8월말까지)_1" xfId="2902" xr:uid="{00000000-0005-0000-0000-00003A0B0000}"/>
    <cellStyle name="_공정표_8공구(부산울산)실행_집계" xfId="2903" xr:uid="{00000000-0005-0000-0000-00003B0B0000}"/>
    <cellStyle name="_공정표_고양관광문화단지(직영부대공)" xfId="2904" xr:uid="{00000000-0005-0000-0000-00003C0B0000}"/>
    <cellStyle name="_공정표_낙찰이야" xfId="2905" xr:uid="{00000000-0005-0000-0000-00003D0B0000}"/>
    <cellStyle name="_공정표_낙찰이야_(05-03-07)골재운반" xfId="2906" xr:uid="{00000000-0005-0000-0000-00003E0B0000}"/>
    <cellStyle name="_공정표_낙찰이야_고양관광문화단지(직영부대공)" xfId="2907" xr:uid="{00000000-0005-0000-0000-00003F0B0000}"/>
    <cellStyle name="_공정표_낙찰이야_덕산연계조절" xfId="2908" xr:uid="{00000000-0005-0000-0000-0000400B0000}"/>
    <cellStyle name="_공정표_낙찰이야_매출검토(2004.09)" xfId="2909" xr:uid="{00000000-0005-0000-0000-0000410B0000}"/>
    <cellStyle name="_공정표_낙찰이야_보고자료(200406)" xfId="2910" xr:uid="{00000000-0005-0000-0000-0000420B0000}"/>
    <cellStyle name="_공정표_낙찰이야_본사송부(20040608)" xfId="2911" xr:uid="{00000000-0005-0000-0000-0000430B0000}"/>
    <cellStyle name="_공정표_낙찰이야_전체예정공정표(8월말까지)_1" xfId="2912" xr:uid="{00000000-0005-0000-0000-0000440B0000}"/>
    <cellStyle name="_공정표_낙찰이야_집계" xfId="2913" xr:uid="{00000000-0005-0000-0000-0000450B0000}"/>
    <cellStyle name="_공정표_덕산연계조절" xfId="2914" xr:uid="{00000000-0005-0000-0000-0000460B0000}"/>
    <cellStyle name="_공정표_매출검토(2004.09)" xfId="2915" xr:uid="{00000000-0005-0000-0000-0000470B0000}"/>
    <cellStyle name="_공정표_보고자료(200406)" xfId="2916" xr:uid="{00000000-0005-0000-0000-0000480B0000}"/>
    <cellStyle name="_공정표_본사송부(20040608)" xfId="2917" xr:uid="{00000000-0005-0000-0000-0000490B0000}"/>
    <cellStyle name="_공정표_부산4공구투찰" xfId="2918" xr:uid="{00000000-0005-0000-0000-00004A0B0000}"/>
    <cellStyle name="_공정표_부산4공구투찰_(05-03-07)골재운반" xfId="2919" xr:uid="{00000000-0005-0000-0000-00004B0B0000}"/>
    <cellStyle name="_공정표_부산4공구투찰_고양관광문화단지(직영부대공)" xfId="2920" xr:uid="{00000000-0005-0000-0000-00004C0B0000}"/>
    <cellStyle name="_공정표_부산4공구투찰_덕산연계조절" xfId="2921" xr:uid="{00000000-0005-0000-0000-00004D0B0000}"/>
    <cellStyle name="_공정표_부산4공구투찰_매출검토(2004.09)" xfId="2922" xr:uid="{00000000-0005-0000-0000-00004E0B0000}"/>
    <cellStyle name="_공정표_부산4공구투찰_보고자료(200406)" xfId="2923" xr:uid="{00000000-0005-0000-0000-00004F0B0000}"/>
    <cellStyle name="_공정표_부산4공구투찰_본사송부(20040608)" xfId="2924" xr:uid="{00000000-0005-0000-0000-0000500B0000}"/>
    <cellStyle name="_공정표_부산4공구투찰_전체예정공정표(8월말까지)_1" xfId="2925" xr:uid="{00000000-0005-0000-0000-0000510B0000}"/>
    <cellStyle name="_공정표_부산4공구투찰_집계" xfId="2926" xr:uid="{00000000-0005-0000-0000-0000520B0000}"/>
    <cellStyle name="_공정표_부산8투찰" xfId="2927" xr:uid="{00000000-0005-0000-0000-0000530B0000}"/>
    <cellStyle name="_공정표_부산8투찰_(05-03-07)골재운반" xfId="2928" xr:uid="{00000000-0005-0000-0000-0000540B0000}"/>
    <cellStyle name="_공정표_부산8투찰_고양관광문화단지(직영부대공)" xfId="2929" xr:uid="{00000000-0005-0000-0000-0000550B0000}"/>
    <cellStyle name="_공정표_부산8투찰_덕산연계조절" xfId="2930" xr:uid="{00000000-0005-0000-0000-0000560B0000}"/>
    <cellStyle name="_공정표_부산8투찰_매출검토(2004.09)" xfId="2931" xr:uid="{00000000-0005-0000-0000-0000570B0000}"/>
    <cellStyle name="_공정표_부산8투찰_보고자료(200406)" xfId="2932" xr:uid="{00000000-0005-0000-0000-0000580B0000}"/>
    <cellStyle name="_공정표_부산8투찰_본사송부(20040608)" xfId="2933" xr:uid="{00000000-0005-0000-0000-0000590B0000}"/>
    <cellStyle name="_공정표_부산8투찰_전체예정공정표(8월말까지)_1" xfId="2934" xr:uid="{00000000-0005-0000-0000-00005A0B0000}"/>
    <cellStyle name="_공정표_부산8투찰_집계" xfId="2935" xr:uid="{00000000-0005-0000-0000-00005B0B0000}"/>
    <cellStyle name="_공정표_부산-울산" xfId="2936" xr:uid="{00000000-0005-0000-0000-00005C0B0000}"/>
    <cellStyle name="_공정표_부산-울산_(05-03-07)골재운반" xfId="2937" xr:uid="{00000000-0005-0000-0000-00005D0B0000}"/>
    <cellStyle name="_공정표_부산-울산_고양관광문화단지(직영부대공)" xfId="2938" xr:uid="{00000000-0005-0000-0000-00005E0B0000}"/>
    <cellStyle name="_공정표_설계예산서" xfId="2939" xr:uid="{00000000-0005-0000-0000-00005F0B0000}"/>
    <cellStyle name="_공정표_설계예산서_(05-03-07)골재운반" xfId="2940" xr:uid="{00000000-0005-0000-0000-0000600B0000}"/>
    <cellStyle name="_공정표_설계예산서_고양관광문화단지(직영부대공)" xfId="2941" xr:uid="{00000000-0005-0000-0000-0000610B0000}"/>
    <cellStyle name="_공정표_시공계획서" xfId="2942" xr:uid="{00000000-0005-0000-0000-0000620B0000}"/>
    <cellStyle name="_공정표_시공계획서_(05-03-07)골재운반" xfId="2943" xr:uid="{00000000-0005-0000-0000-0000630B0000}"/>
    <cellStyle name="_공정표_시공계획서_고양관광문화단지(직영부대공)" xfId="2944" xr:uid="{00000000-0005-0000-0000-0000640B0000}"/>
    <cellStyle name="_공정표_실행작성0126" xfId="2945" xr:uid="{00000000-0005-0000-0000-0000650B0000}"/>
    <cellStyle name="_공정표_실행작성0126_(05-03-07)골재운반" xfId="2946" xr:uid="{00000000-0005-0000-0000-0000660B0000}"/>
    <cellStyle name="_공정표_실행작성0126_고양관광문화단지(직영부대공)" xfId="2947" xr:uid="{00000000-0005-0000-0000-0000670B0000}"/>
    <cellStyle name="_공정표_실행작성1214" xfId="2948" xr:uid="{00000000-0005-0000-0000-0000680B0000}"/>
    <cellStyle name="_공정표_실행작성1214_(05-03-07)골재운반" xfId="2949" xr:uid="{00000000-0005-0000-0000-0000690B0000}"/>
    <cellStyle name="_공정표_실행작성1214_고양관광문화단지(직영부대공)" xfId="2950" xr:uid="{00000000-0005-0000-0000-00006A0B0000}"/>
    <cellStyle name="_공정표_앗싸부산낙찰" xfId="2951" xr:uid="{00000000-0005-0000-0000-00006B0B0000}"/>
    <cellStyle name="_공정표_앗싸부산낙찰_덕산연계조절" xfId="2952" xr:uid="{00000000-0005-0000-0000-00006C0B0000}"/>
    <cellStyle name="_공정표_앗싸부산낙찰_매출검토(2004.09)" xfId="2953" xr:uid="{00000000-0005-0000-0000-00006D0B0000}"/>
    <cellStyle name="_공정표_앗싸부산낙찰_보고자료(200406)" xfId="2954" xr:uid="{00000000-0005-0000-0000-00006E0B0000}"/>
    <cellStyle name="_공정표_앗싸부산낙찰_본사송부(20040608)" xfId="2955" xr:uid="{00000000-0005-0000-0000-00006F0B0000}"/>
    <cellStyle name="_공정표_앗싸부산낙찰_전체예정공정표(8월말까지)_1" xfId="2956" xr:uid="{00000000-0005-0000-0000-0000700B0000}"/>
    <cellStyle name="_공정표_앗싸부산낙찰_집계" xfId="2957" xr:uid="{00000000-0005-0000-0000-0000710B0000}"/>
    <cellStyle name="_공정표_옥포3공구1017" xfId="2958" xr:uid="{00000000-0005-0000-0000-0000720B0000}"/>
    <cellStyle name="_공정표_옥포3공구1017_(05-03-07)골재운반" xfId="2959" xr:uid="{00000000-0005-0000-0000-0000730B0000}"/>
    <cellStyle name="_공정표_옥포3공구1017_고양관광문화단지(직영부대공)" xfId="2960" xr:uid="{00000000-0005-0000-0000-0000740B0000}"/>
    <cellStyle name="_공정표_옥포3공구1017_덕산연계조절" xfId="2961" xr:uid="{00000000-0005-0000-0000-0000750B0000}"/>
    <cellStyle name="_공정표_옥포3공구1017_매출검토(2004.09)" xfId="2962" xr:uid="{00000000-0005-0000-0000-0000760B0000}"/>
    <cellStyle name="_공정표_옥포3공구1017_보고자료(200406)" xfId="2963" xr:uid="{00000000-0005-0000-0000-0000770B0000}"/>
    <cellStyle name="_공정표_옥포3공구1017_본사송부(20040608)" xfId="2964" xr:uid="{00000000-0005-0000-0000-0000780B0000}"/>
    <cellStyle name="_공정표_옥포3공구1017_전체예정공정표(8월말까지)_1" xfId="2965" xr:uid="{00000000-0005-0000-0000-0000790B0000}"/>
    <cellStyle name="_공정표_옥포3공구1017_집계" xfId="2966" xr:uid="{00000000-0005-0000-0000-00007A0B0000}"/>
    <cellStyle name="_공정표_전체예정공정표(8월말까지)_1" xfId="2967" xr:uid="{00000000-0005-0000-0000-00007B0B0000}"/>
    <cellStyle name="_공정표_진짜시공계획서" xfId="2968" xr:uid="{00000000-0005-0000-0000-00007C0B0000}"/>
    <cellStyle name="_공정표_진짜시공계획서_(05-03-07)골재운반" xfId="2969" xr:uid="{00000000-0005-0000-0000-00007D0B0000}"/>
    <cellStyle name="_공정표_진짜시공계획서_고양관광문화단지(직영부대공)" xfId="2970" xr:uid="{00000000-0005-0000-0000-00007E0B0000}"/>
    <cellStyle name="_공정표_집계" xfId="2971" xr:uid="{00000000-0005-0000-0000-00007F0B0000}"/>
    <cellStyle name="_공정표_콘크리트생산단가최종(도급)" xfId="2972" xr:uid="{00000000-0005-0000-0000-0000800B0000}"/>
    <cellStyle name="_공정표_콘크리트생산수정본" xfId="2973" xr:uid="{00000000-0005-0000-0000-0000810B0000}"/>
    <cellStyle name="_공정표_하도" xfId="2974" xr:uid="{00000000-0005-0000-0000-0000820B0000}"/>
    <cellStyle name="_공정표_하도_(05-03-07)골재운반" xfId="2975" xr:uid="{00000000-0005-0000-0000-0000830B0000}"/>
    <cellStyle name="_공정표_하도_고양관광문화단지(직영부대공)" xfId="2976" xr:uid="{00000000-0005-0000-0000-0000840B0000}"/>
    <cellStyle name="_공정표_하도_덕산연계조절" xfId="2977" xr:uid="{00000000-0005-0000-0000-0000850B0000}"/>
    <cellStyle name="_공정표_하도_매출검토(2004.09)" xfId="2978" xr:uid="{00000000-0005-0000-0000-0000860B0000}"/>
    <cellStyle name="_공정표_하도_보고자료(200406)" xfId="2979" xr:uid="{00000000-0005-0000-0000-0000870B0000}"/>
    <cellStyle name="_공정표_하도_본사송부(20040608)" xfId="2980" xr:uid="{00000000-0005-0000-0000-0000880B0000}"/>
    <cellStyle name="_공정표_하도_전체예정공정표(8월말까지)_1" xfId="2981" xr:uid="{00000000-0005-0000-0000-0000890B0000}"/>
    <cellStyle name="_공정표_하도_집계" xfId="2982" xr:uid="{00000000-0005-0000-0000-00008A0B0000}"/>
    <cellStyle name="_공정표_현황보고('04.06)" xfId="2983" xr:uid="{00000000-0005-0000-0000-00008B0B0000}"/>
    <cellStyle name="_공정표A" xfId="2984" xr:uid="{00000000-0005-0000-0000-00008C0B0000}"/>
    <cellStyle name="_관로부(백신)" xfId="2985" xr:uid="{00000000-0005-0000-0000-00008D0B0000}"/>
    <cellStyle name="_관리부점검" xfId="2986" xr:uid="{00000000-0005-0000-0000-00008E0B0000}"/>
    <cellStyle name="_관망모델(장승포)-0827" xfId="2987" xr:uid="{00000000-0005-0000-0000-00008F0B0000}"/>
    <cellStyle name="_관정개발 결정품의(03-7-23)" xfId="2988" xr:uid="{00000000-0005-0000-0000-0000900B0000}"/>
    <cellStyle name="_광릉투찰" xfId="2989" xr:uid="{00000000-0005-0000-0000-0000910B0000}"/>
    <cellStyle name="_광릉투찰_실행예산서_덕산하수(2년)_040223" xfId="2990" xr:uid="{00000000-0005-0000-0000-0000920B0000}"/>
    <cellStyle name="_광릉투찰_실행예산서_덕산하수(2년)_040302" xfId="2991" xr:uid="{00000000-0005-0000-0000-0000930B0000}"/>
    <cellStyle name="_광릉투찰_왜관-태평건설" xfId="2992" xr:uid="{00000000-0005-0000-0000-0000940B0000}"/>
    <cellStyle name="_광릉투찰_왜관-태평건설_실행예산서_덕산하수(2년)_040223" xfId="2993" xr:uid="{00000000-0005-0000-0000-0000950B0000}"/>
    <cellStyle name="_광릉투찰_왜관-태평건설_실행예산서_덕산하수(2년)_040302" xfId="2994" xr:uid="{00000000-0005-0000-0000-0000960B0000}"/>
    <cellStyle name="_광산점 개략공사비" xfId="2995" xr:uid="{00000000-0005-0000-0000-0000970B0000}"/>
    <cellStyle name="_광양항공동물류센터(09.26)" xfId="2996" xr:uid="{00000000-0005-0000-0000-0000980B0000}"/>
    <cellStyle name="_광주평동투찰" xfId="2997" xr:uid="{00000000-0005-0000-0000-0000990B0000}"/>
    <cellStyle name="_광주평동투찰_사유서(소형고압블럭포장)" xfId="2998" xr:uid="{00000000-0005-0000-0000-00009A0B0000}"/>
    <cellStyle name="_광주평동투찰_삽교천개수공사(03.30)" xfId="2999" xr:uid="{00000000-0005-0000-0000-00009B0B0000}"/>
    <cellStyle name="_광주평동투찰_삽교천개수공사(03.30)_구일초(06.17)-부대" xfId="3000" xr:uid="{00000000-0005-0000-0000-00009C0B0000}"/>
    <cellStyle name="_광주평동투찰_삽교천개수공사(03.30)_구일초(06.17)-부대_사유서(소형고압블럭포장)" xfId="3001" xr:uid="{00000000-0005-0000-0000-00009D0B0000}"/>
    <cellStyle name="_광주평동투찰_삽교천개수공사(03.30)_남성지구(05.26)" xfId="3002" xr:uid="{00000000-0005-0000-0000-00009E0B0000}"/>
    <cellStyle name="_광주평동투찰_삽교천개수공사(03.30)_남성지구(05.26)_사유서(소형고압블럭포장)" xfId="3003" xr:uid="{00000000-0005-0000-0000-00009F0B0000}"/>
    <cellStyle name="_광주평동투찰_삽교천개수공사(03.30)_동산초(06.1)" xfId="3004" xr:uid="{00000000-0005-0000-0000-0000A00B0000}"/>
    <cellStyle name="_광주평동투찰_삽교천개수공사(03.30)_동산초(06.1)_사유서(소형고압블럭포장)" xfId="3005" xr:uid="{00000000-0005-0000-0000-0000A10B0000}"/>
    <cellStyle name="_광주평동투찰_삽교천개수공사(03.30)_사유서(소형고압블럭포장)" xfId="3006" xr:uid="{00000000-0005-0000-0000-0000A20B0000}"/>
    <cellStyle name="_광주평동투찰_삽교천개수공사(03.30)_삽교천개수공사(03.30)" xfId="3007" xr:uid="{00000000-0005-0000-0000-0000A30B0000}"/>
    <cellStyle name="_광주평동투찰_삽교천개수공사(03.30)_삽교천개수공사(03.30)_사유서(소형고압블럭포장)" xfId="3008" xr:uid="{00000000-0005-0000-0000-0000A40B0000}"/>
    <cellStyle name="_광주평동투찰_삽교천개수공사(03.30)_안산남부경찰서(06.16)-부대" xfId="3009" xr:uid="{00000000-0005-0000-0000-0000A50B0000}"/>
    <cellStyle name="_광주평동투찰_삽교천개수공사(03.30)_안산남부경찰서(06.16)-부대_사유서(소형고압블럭포장)" xfId="3010" xr:uid="{00000000-0005-0000-0000-0000A60B0000}"/>
    <cellStyle name="_광주평동투찰_삽교천개수공사(03.30)_제주제성교(05.27)" xfId="3011" xr:uid="{00000000-0005-0000-0000-0000A70B0000}"/>
    <cellStyle name="_광주평동투찰_삽교천개수공사(03.30)_제주제성교(05.27)_사유서(소형고압블럭포장)" xfId="3012" xr:uid="{00000000-0005-0000-0000-0000A80B0000}"/>
    <cellStyle name="_광주평동투찰_삽교천개수공사(03.30)_행목지구하천환경(05.25)" xfId="3013" xr:uid="{00000000-0005-0000-0000-0000A90B0000}"/>
    <cellStyle name="_광주평동투찰_삽교천개수공사(03.30)_행목지구하천환경(05.25)_사유서(소형고압블럭포장)" xfId="3014" xr:uid="{00000000-0005-0000-0000-0000AA0B0000}"/>
    <cellStyle name="_광주평동투찰3" xfId="3015" xr:uid="{00000000-0005-0000-0000-0000AB0B0000}"/>
    <cellStyle name="_광주평동투찰3_사유서(소형고압블럭포장)" xfId="3016" xr:uid="{00000000-0005-0000-0000-0000AC0B0000}"/>
    <cellStyle name="_광주평동투찰3_삽교천개수공사(03.30)" xfId="3017" xr:uid="{00000000-0005-0000-0000-0000AD0B0000}"/>
    <cellStyle name="_광주평동투찰3_삽교천개수공사(03.30)_구일초(06.17)-부대" xfId="3018" xr:uid="{00000000-0005-0000-0000-0000AE0B0000}"/>
    <cellStyle name="_광주평동투찰3_삽교천개수공사(03.30)_구일초(06.17)-부대_사유서(소형고압블럭포장)" xfId="3019" xr:uid="{00000000-0005-0000-0000-0000AF0B0000}"/>
    <cellStyle name="_광주평동투찰3_삽교천개수공사(03.30)_남성지구(05.26)" xfId="3020" xr:uid="{00000000-0005-0000-0000-0000B00B0000}"/>
    <cellStyle name="_광주평동투찰3_삽교천개수공사(03.30)_남성지구(05.26)_사유서(소형고압블럭포장)" xfId="3021" xr:uid="{00000000-0005-0000-0000-0000B10B0000}"/>
    <cellStyle name="_광주평동투찰3_삽교천개수공사(03.30)_동산초(06.1)" xfId="3022" xr:uid="{00000000-0005-0000-0000-0000B20B0000}"/>
    <cellStyle name="_광주평동투찰3_삽교천개수공사(03.30)_동산초(06.1)_사유서(소형고압블럭포장)" xfId="3023" xr:uid="{00000000-0005-0000-0000-0000B30B0000}"/>
    <cellStyle name="_광주평동투찰3_삽교천개수공사(03.30)_사유서(소형고압블럭포장)" xfId="3024" xr:uid="{00000000-0005-0000-0000-0000B40B0000}"/>
    <cellStyle name="_광주평동투찰3_삽교천개수공사(03.30)_삽교천개수공사(03.30)" xfId="3025" xr:uid="{00000000-0005-0000-0000-0000B50B0000}"/>
    <cellStyle name="_광주평동투찰3_삽교천개수공사(03.30)_삽교천개수공사(03.30)_사유서(소형고압블럭포장)" xfId="3026" xr:uid="{00000000-0005-0000-0000-0000B60B0000}"/>
    <cellStyle name="_광주평동투찰3_삽교천개수공사(03.30)_안산남부경찰서(06.16)-부대" xfId="3027" xr:uid="{00000000-0005-0000-0000-0000B70B0000}"/>
    <cellStyle name="_광주평동투찰3_삽교천개수공사(03.30)_안산남부경찰서(06.16)-부대_사유서(소형고압블럭포장)" xfId="3028" xr:uid="{00000000-0005-0000-0000-0000B80B0000}"/>
    <cellStyle name="_광주평동투찰3_삽교천개수공사(03.30)_제주제성교(05.27)" xfId="3029" xr:uid="{00000000-0005-0000-0000-0000B90B0000}"/>
    <cellStyle name="_광주평동투찰3_삽교천개수공사(03.30)_제주제성교(05.27)_사유서(소형고압블럭포장)" xfId="3030" xr:uid="{00000000-0005-0000-0000-0000BA0B0000}"/>
    <cellStyle name="_광주평동투찰3_삽교천개수공사(03.30)_행목지구하천환경(05.25)" xfId="3031" xr:uid="{00000000-0005-0000-0000-0000BB0B0000}"/>
    <cellStyle name="_광주평동투찰3_삽교천개수공사(03.30)_행목지구하천환경(05.25)_사유서(소형고압블럭포장)" xfId="3032" xr:uid="{00000000-0005-0000-0000-0000BC0B0000}"/>
    <cellStyle name="_광주평동품의1" xfId="3033" xr:uid="{00000000-0005-0000-0000-0000BD0B0000}"/>
    <cellStyle name="_광주평동품의1_사유서(소형고압블럭포장)" xfId="3034" xr:uid="{00000000-0005-0000-0000-0000BE0B0000}"/>
    <cellStyle name="_광주평동품의1_삽교천개수공사(03.30)" xfId="3035" xr:uid="{00000000-0005-0000-0000-0000BF0B0000}"/>
    <cellStyle name="_광주평동품의1_삽교천개수공사(03.30)_구일초(06.17)-부대" xfId="3036" xr:uid="{00000000-0005-0000-0000-0000C00B0000}"/>
    <cellStyle name="_광주평동품의1_삽교천개수공사(03.30)_구일초(06.17)-부대_사유서(소형고압블럭포장)" xfId="3037" xr:uid="{00000000-0005-0000-0000-0000C10B0000}"/>
    <cellStyle name="_광주평동품의1_삽교천개수공사(03.30)_남성지구(05.26)" xfId="3038" xr:uid="{00000000-0005-0000-0000-0000C20B0000}"/>
    <cellStyle name="_광주평동품의1_삽교천개수공사(03.30)_남성지구(05.26)_사유서(소형고압블럭포장)" xfId="3039" xr:uid="{00000000-0005-0000-0000-0000C30B0000}"/>
    <cellStyle name="_광주평동품의1_삽교천개수공사(03.30)_동산초(06.1)" xfId="3040" xr:uid="{00000000-0005-0000-0000-0000C40B0000}"/>
    <cellStyle name="_광주평동품의1_삽교천개수공사(03.30)_동산초(06.1)_사유서(소형고압블럭포장)" xfId="3041" xr:uid="{00000000-0005-0000-0000-0000C50B0000}"/>
    <cellStyle name="_광주평동품의1_삽교천개수공사(03.30)_사유서(소형고압블럭포장)" xfId="3042" xr:uid="{00000000-0005-0000-0000-0000C60B0000}"/>
    <cellStyle name="_광주평동품의1_삽교천개수공사(03.30)_삽교천개수공사(03.30)" xfId="3043" xr:uid="{00000000-0005-0000-0000-0000C70B0000}"/>
    <cellStyle name="_광주평동품의1_삽교천개수공사(03.30)_삽교천개수공사(03.30)_사유서(소형고압블럭포장)" xfId="3044" xr:uid="{00000000-0005-0000-0000-0000C80B0000}"/>
    <cellStyle name="_광주평동품의1_삽교천개수공사(03.30)_안산남부경찰서(06.16)-부대" xfId="3045" xr:uid="{00000000-0005-0000-0000-0000C90B0000}"/>
    <cellStyle name="_광주평동품의1_삽교천개수공사(03.30)_안산남부경찰서(06.16)-부대_사유서(소형고압블럭포장)" xfId="3046" xr:uid="{00000000-0005-0000-0000-0000CA0B0000}"/>
    <cellStyle name="_광주평동품의1_삽교천개수공사(03.30)_제주제성교(05.27)" xfId="3047" xr:uid="{00000000-0005-0000-0000-0000CB0B0000}"/>
    <cellStyle name="_광주평동품의1_삽교천개수공사(03.30)_제주제성교(05.27)_사유서(소형고압블럭포장)" xfId="3048" xr:uid="{00000000-0005-0000-0000-0000CC0B0000}"/>
    <cellStyle name="_광주평동품의1_삽교천개수공사(03.30)_행목지구하천환경(05.25)" xfId="3049" xr:uid="{00000000-0005-0000-0000-0000CD0B0000}"/>
    <cellStyle name="_광주평동품의1_삽교천개수공사(03.30)_행목지구하천환경(05.25)_사유서(소형고압블럭포장)" xfId="3050" xr:uid="{00000000-0005-0000-0000-0000CE0B0000}"/>
    <cellStyle name="_교각_T형_주형6개" xfId="3051" xr:uid="{00000000-0005-0000-0000-0000CF0B0000}"/>
    <cellStyle name="_교각수량_1009" xfId="3052" xr:uid="{00000000-0005-0000-0000-0000D00B0000}"/>
    <cellStyle name="_교각수량_1009_003 봉림교(교각수량)" xfId="3053" xr:uid="{00000000-0005-0000-0000-0000D10B0000}"/>
    <cellStyle name="_교각수량_1009_003 봉림교(교각수량)_003 봉림교(교각수량)" xfId="3054" xr:uid="{00000000-0005-0000-0000-0000D20B0000}"/>
    <cellStyle name="_교각수량_1009_003 봉림교(교각수량)_003 봉림교(교각수량)_1.토공" xfId="3055" xr:uid="{00000000-0005-0000-0000-0000D30B0000}"/>
    <cellStyle name="_교각수량_1009_003 봉림교(교각수량)_003 봉림교(교각수량)_1.토공_1.토공" xfId="3056" xr:uid="{00000000-0005-0000-0000-0000D40B0000}"/>
    <cellStyle name="_교각수량_1009_003 봉림교(교각수량)_003 봉림교(교각수량)_1-2토공(관로)" xfId="3057" xr:uid="{00000000-0005-0000-0000-0000D50B0000}"/>
    <cellStyle name="_교각수량_1009_003 봉림교(교각수량)_003 봉림교(교각수량)_1-2토공(관로)_1.토공" xfId="3058" xr:uid="{00000000-0005-0000-0000-0000D60B0000}"/>
    <cellStyle name="_교각수량_1009_003 봉림교(교각수량)_003 봉림교(교각수량)_4-1.부대공(공공하수처리시설)" xfId="3059" xr:uid="{00000000-0005-0000-0000-0000D70B0000}"/>
    <cellStyle name="_교각수량_1009_003 봉림교(교각수량)_003 봉림교(교각수량)_4-1.부대공(공공하수처리시설)_1.토공" xfId="3060" xr:uid="{00000000-0005-0000-0000-0000D80B0000}"/>
    <cellStyle name="_교각수량_1009_003 봉림교(교각수량)_1.토공" xfId="3061" xr:uid="{00000000-0005-0000-0000-0000D90B0000}"/>
    <cellStyle name="_교각수량_1009_003 봉림교(교각수량)_1.토공_1.토공" xfId="3062" xr:uid="{00000000-0005-0000-0000-0000DA0B0000}"/>
    <cellStyle name="_교각수량_1009_003 봉림교(교각수량)_1-2토공(관로)" xfId="3063" xr:uid="{00000000-0005-0000-0000-0000DB0B0000}"/>
    <cellStyle name="_교각수량_1009_003 봉림교(교각수량)_1-2토공(관로)_1.토공" xfId="3064" xr:uid="{00000000-0005-0000-0000-0000DC0B0000}"/>
    <cellStyle name="_교각수량_1009_003 봉림교(교각수량)_4-1.부대공(공공하수처리시설)" xfId="3065" xr:uid="{00000000-0005-0000-0000-0000DD0B0000}"/>
    <cellStyle name="_교각수량_1009_003 봉림교(교각수량)_4-1.부대공(공공하수처리시설)_1.토공" xfId="3066" xr:uid="{00000000-0005-0000-0000-0000DE0B0000}"/>
    <cellStyle name="_교각수량_1009_1.토공" xfId="3067" xr:uid="{00000000-0005-0000-0000-0000DF0B0000}"/>
    <cellStyle name="_교각수량_1009_1.토공_1.토공" xfId="3068" xr:uid="{00000000-0005-0000-0000-0000E00B0000}"/>
    <cellStyle name="_교각수량_1009_1-2토공(관로)" xfId="3069" xr:uid="{00000000-0005-0000-0000-0000E10B0000}"/>
    <cellStyle name="_교각수량_1009_1-2토공(관로)_1.토공" xfId="3070" xr:uid="{00000000-0005-0000-0000-0000E20B0000}"/>
    <cellStyle name="_교각수량_1009_4-1.부대공(공공하수처리시설)" xfId="3071" xr:uid="{00000000-0005-0000-0000-0000E30B0000}"/>
    <cellStyle name="_교각수량_1009_4-1.부대공(공공하수처리시설)_1.토공" xfId="3072" xr:uid="{00000000-0005-0000-0000-0000E40B0000}"/>
    <cellStyle name="_교대보호블록-1" xfId="3073" xr:uid="{00000000-0005-0000-0000-0000E50B0000}"/>
    <cellStyle name="_교대점검계단(PRECAST콘크리트블럭)" xfId="3074" xr:uid="{00000000-0005-0000-0000-0000E60B0000}"/>
    <cellStyle name="_교대토공" xfId="3075" xr:uid="{00000000-0005-0000-0000-0000E70B0000}"/>
    <cellStyle name="_교대토공_1.0_경륜교_구조물공_집계표" xfId="3076" xr:uid="{00000000-0005-0000-0000-0000E80B0000}"/>
    <cellStyle name="_교대토공_1.0_경륜교_구조물공_집계표_1.01_PRS_추진부" xfId="3077" xr:uid="{00000000-0005-0000-0000-0000E90B0000}"/>
    <cellStyle name="_교대토공_1.0_경륜교_구조물공_집계표_1.01_PRS_추진부_사유서(소형고압블럭포장)" xfId="3078" xr:uid="{00000000-0005-0000-0000-0000EA0B0000}"/>
    <cellStyle name="_교대토공_1.0_경륜교_구조물공_집계표_북창원 마산간 추진기지 일반수량" xfId="3079" xr:uid="{00000000-0005-0000-0000-0000EB0B0000}"/>
    <cellStyle name="_교대토공_1.0_경륜교_구조물공_집계표_북창원 마산간 추진기지 일반수량_사유서(소형고압블럭포장)" xfId="3080" xr:uid="{00000000-0005-0000-0000-0000EC0B0000}"/>
    <cellStyle name="_교대토공_1.0_경륜교_구조물공_집계표_사유서(소형고압블럭포장)" xfId="3081" xr:uid="{00000000-0005-0000-0000-0000ED0B0000}"/>
    <cellStyle name="_교대토공_1.01_PRS_추진부" xfId="3082" xr:uid="{00000000-0005-0000-0000-0000EE0B0000}"/>
    <cellStyle name="_교대토공_1.01_PRS_추진부_사유서(소형고압블럭포장)" xfId="3083" xr:uid="{00000000-0005-0000-0000-0000EF0B0000}"/>
    <cellStyle name="_교대토공_북창원 마산간 추진기지 일반수량" xfId="3084" xr:uid="{00000000-0005-0000-0000-0000F00B0000}"/>
    <cellStyle name="_교대토공_북창원 마산간 추진기지 일반수량_사유서(소형고압블럭포장)" xfId="3085" xr:uid="{00000000-0005-0000-0000-0000F10B0000}"/>
    <cellStyle name="_교대토공_사유서(소형고압블럭포장)" xfId="3086" xr:uid="{00000000-0005-0000-0000-0000F20B0000}"/>
    <cellStyle name="_교대토공수량" xfId="3087" xr:uid="{00000000-0005-0000-0000-0000F30B0000}"/>
    <cellStyle name="_교대토공수량_1.0_경륜교_구조물공_집계표" xfId="3088" xr:uid="{00000000-0005-0000-0000-0000F40B0000}"/>
    <cellStyle name="_교대토공수량_1.0_경륜교_구조물공_집계표_1.01_PRS_추진부" xfId="3089" xr:uid="{00000000-0005-0000-0000-0000F50B0000}"/>
    <cellStyle name="_교대토공수량_1.0_경륜교_구조물공_집계표_1.01_PRS_추진부_사유서(소형고압블럭포장)" xfId="3090" xr:uid="{00000000-0005-0000-0000-0000F60B0000}"/>
    <cellStyle name="_교대토공수량_1.0_경륜교_구조물공_집계표_북창원 마산간 추진기지 일반수량" xfId="3091" xr:uid="{00000000-0005-0000-0000-0000F70B0000}"/>
    <cellStyle name="_교대토공수량_1.0_경륜교_구조물공_집계표_북창원 마산간 추진기지 일반수량_사유서(소형고압블럭포장)" xfId="3092" xr:uid="{00000000-0005-0000-0000-0000F80B0000}"/>
    <cellStyle name="_교대토공수량_1.0_경륜교_구조물공_집계표_사유서(소형고압블럭포장)" xfId="3093" xr:uid="{00000000-0005-0000-0000-0000F90B0000}"/>
    <cellStyle name="_교대토공수량_1.01_PRS_추진부" xfId="3094" xr:uid="{00000000-0005-0000-0000-0000FA0B0000}"/>
    <cellStyle name="_교대토공수량_1.01_PRS_추진부_사유서(소형고압블럭포장)" xfId="3095" xr:uid="{00000000-0005-0000-0000-0000FB0B0000}"/>
    <cellStyle name="_교대토공수량_북창원 마산간 추진기지 일반수량" xfId="3096" xr:uid="{00000000-0005-0000-0000-0000FC0B0000}"/>
    <cellStyle name="_교대토공수량_북창원 마산간 추진기지 일반수량_사유서(소형고압블럭포장)" xfId="3097" xr:uid="{00000000-0005-0000-0000-0000FD0B0000}"/>
    <cellStyle name="_교대토공수량_사유서(소형고압블럭포장)" xfId="3098" xr:uid="{00000000-0005-0000-0000-0000FE0B0000}"/>
    <cellStyle name="_교량2_수량(하부)" xfId="3099" xr:uid="{00000000-0005-0000-0000-0000FF0B0000}"/>
    <cellStyle name="_교량공집계표" xfId="3100" xr:uid="{00000000-0005-0000-0000-0000000C0000}"/>
    <cellStyle name="_교량공집계표(교량공)" xfId="3101" xr:uid="{00000000-0005-0000-0000-0000010C0000}"/>
    <cellStyle name="_교량공집계표(교량공)_수로1련box수량" xfId="3102" xr:uid="{00000000-0005-0000-0000-0000020C0000}"/>
    <cellStyle name="_교량공집계표_수로1련box수량" xfId="3103" xr:uid="{00000000-0005-0000-0000-0000030C0000}"/>
    <cellStyle name="_교량별총괄집계(신리5교)" xfId="3104" xr:uid="{00000000-0005-0000-0000-0000040C0000}"/>
    <cellStyle name="_교량별총괄집계(신리5교)_1.토공" xfId="3105" xr:uid="{00000000-0005-0000-0000-0000050C0000}"/>
    <cellStyle name="_교량별총괄집계(신리5교)_1.토공_1.토공" xfId="3106" xr:uid="{00000000-0005-0000-0000-0000060C0000}"/>
    <cellStyle name="_교량별총괄집계(신리5교)_1-2토공(관로)" xfId="3107" xr:uid="{00000000-0005-0000-0000-0000070C0000}"/>
    <cellStyle name="_교량별총괄집계(신리5교)_1-2토공(관로)_1.토공" xfId="3108" xr:uid="{00000000-0005-0000-0000-0000080C0000}"/>
    <cellStyle name="_교량별총괄집계(신리5교)_4-1.부대공(공공하수처리시설)" xfId="3109" xr:uid="{00000000-0005-0000-0000-0000090C0000}"/>
    <cellStyle name="_교량별총괄집계(신리5교)_4-1.부대공(공공하수처리시설)_1.토공" xfId="3110" xr:uid="{00000000-0005-0000-0000-00000A0C0000}"/>
    <cellStyle name="_교량별총괄집계(신리5교)_철거공및포장공(섬진교)" xfId="3111" xr:uid="{00000000-0005-0000-0000-00000B0C0000}"/>
    <cellStyle name="_교량별총괄집계(신리5교)_철거공및포장공(섬진교)_1.토공" xfId="3112" xr:uid="{00000000-0005-0000-0000-00000C0C0000}"/>
    <cellStyle name="_교량별총괄집계(신리5교)_철거공및포장공(섬진교)_1.토공_1.토공" xfId="3113" xr:uid="{00000000-0005-0000-0000-00000D0C0000}"/>
    <cellStyle name="_교량별총괄집계(신리5교)_철거공및포장공(섬진교)_1-2토공(관로)" xfId="3114" xr:uid="{00000000-0005-0000-0000-00000E0C0000}"/>
    <cellStyle name="_교량별총괄집계(신리5교)_철거공및포장공(섬진교)_1-2토공(관로)_1.토공" xfId="3115" xr:uid="{00000000-0005-0000-0000-00000F0C0000}"/>
    <cellStyle name="_교량별총괄집계(신리5교)_철거공및포장공(섬진교)_4-1.부대공(공공하수처리시설)" xfId="3116" xr:uid="{00000000-0005-0000-0000-0000100C0000}"/>
    <cellStyle name="_교량별총괄집계(신리5교)_철거공및포장공(섬진교)_4-1.부대공(공공하수처리시설)_1.토공" xfId="3117" xr:uid="{00000000-0005-0000-0000-0000110C0000}"/>
    <cellStyle name="_교량별총괄집계(신리5교)_철거공및포장공(섬진교)_토공(송수펌프장)" xfId="3118" xr:uid="{00000000-0005-0000-0000-0000120C0000}"/>
    <cellStyle name="_교량별총괄집계(신리5교)_철거공및포장공(섬진교)_토공(송수펌프장)_1.토공" xfId="3119" xr:uid="{00000000-0005-0000-0000-0000130C0000}"/>
    <cellStyle name="_교량별총괄집계(신리5교)_철거공및포장공(섬진교)_토공(송수펌프장)_1.토공_1.토공" xfId="3120" xr:uid="{00000000-0005-0000-0000-0000140C0000}"/>
    <cellStyle name="_교량별총괄집계(신리5교)_철거공및포장공(섬진교)_토공(송수펌프장)_1-2토공(관로)" xfId="3121" xr:uid="{00000000-0005-0000-0000-0000150C0000}"/>
    <cellStyle name="_교량별총괄집계(신리5교)_철거공및포장공(섬진교)_토공(송수펌프장)_1-2토공(관로)_1.토공" xfId="3122" xr:uid="{00000000-0005-0000-0000-0000160C0000}"/>
    <cellStyle name="_교량별총괄집계(신리5교)_철거공및포장공(섬진교)_토공(송수펌프장)_4-1.부대공(공공하수처리시설)" xfId="3123" xr:uid="{00000000-0005-0000-0000-0000170C0000}"/>
    <cellStyle name="_교량별총괄집계(신리5교)_철거공및포장공(섬진교)_토공(송수펌프장)_4-1.부대공(공공하수처리시설)_1.토공" xfId="3124" xr:uid="{00000000-0005-0000-0000-0000180C0000}"/>
    <cellStyle name="_교량별총괄집계(신리5교)_철거공및포장공(섬진교)_토공수량" xfId="3125" xr:uid="{00000000-0005-0000-0000-0000190C0000}"/>
    <cellStyle name="_교량별총괄집계(신리5교)_철거공및포장공(섬진교)_토공수량(수정)" xfId="3126" xr:uid="{00000000-0005-0000-0000-00001A0C0000}"/>
    <cellStyle name="_교량별총괄집계(신리5교)_철거공및포장공(섬진교)_토공수량(수정)_1.토공" xfId="3127" xr:uid="{00000000-0005-0000-0000-00001B0C0000}"/>
    <cellStyle name="_교량별총괄집계(신리5교)_철거공및포장공(섬진교)_토공수량(수정)_1.토공_1.토공" xfId="3128" xr:uid="{00000000-0005-0000-0000-00001C0C0000}"/>
    <cellStyle name="_교량별총괄집계(신리5교)_철거공및포장공(섬진교)_토공수량(수정)_1-2토공(관로)" xfId="3129" xr:uid="{00000000-0005-0000-0000-00001D0C0000}"/>
    <cellStyle name="_교량별총괄집계(신리5교)_철거공및포장공(섬진교)_토공수량(수정)_1-2토공(관로)_1.토공" xfId="3130" xr:uid="{00000000-0005-0000-0000-00001E0C0000}"/>
    <cellStyle name="_교량별총괄집계(신리5교)_철거공및포장공(섬진교)_토공수량(수정)_4-1.부대공(공공하수처리시설)" xfId="3131" xr:uid="{00000000-0005-0000-0000-00001F0C0000}"/>
    <cellStyle name="_교량별총괄집계(신리5교)_철거공및포장공(섬진교)_토공수량(수정)_4-1.부대공(공공하수처리시설)_1.토공" xfId="3132" xr:uid="{00000000-0005-0000-0000-0000200C0000}"/>
    <cellStyle name="_교량별총괄집계(신리5교)_철거공및포장공(섬진교)_토공수량_1.토공" xfId="3133" xr:uid="{00000000-0005-0000-0000-0000210C0000}"/>
    <cellStyle name="_교량별총괄집계(신리5교)_철거공및포장공(섬진교)_토공수량_1.토공_1.토공" xfId="3134" xr:uid="{00000000-0005-0000-0000-0000220C0000}"/>
    <cellStyle name="_교량별총괄집계(신리5교)_철거공및포장공(섬진교)_토공수량_1-2토공(관로)" xfId="3135" xr:uid="{00000000-0005-0000-0000-0000230C0000}"/>
    <cellStyle name="_교량별총괄집계(신리5교)_철거공및포장공(섬진교)_토공수량_1-2토공(관로)_1.토공" xfId="3136" xr:uid="{00000000-0005-0000-0000-0000240C0000}"/>
    <cellStyle name="_교량별총괄집계(신리5교)_철거공및포장공(섬진교)_토공수량_4-1.부대공(공공하수처리시설)" xfId="3137" xr:uid="{00000000-0005-0000-0000-0000250C0000}"/>
    <cellStyle name="_교량별총괄집계(신리5교)_철거공및포장공(섬진교)_토공수량_4-1.부대공(공공하수처리시설)_1.토공" xfId="3138" xr:uid="{00000000-0005-0000-0000-0000260C0000}"/>
    <cellStyle name="_교량별총괄집계(신리5교)_철거공및포장공(외이육교)" xfId="3139" xr:uid="{00000000-0005-0000-0000-0000270C0000}"/>
    <cellStyle name="_교량별총괄집계(신리5교)_철거공및포장공(외이육교)_1.토공" xfId="3140" xr:uid="{00000000-0005-0000-0000-0000280C0000}"/>
    <cellStyle name="_교량별총괄집계(신리5교)_철거공및포장공(외이육교)_1.토공_1.토공" xfId="3141" xr:uid="{00000000-0005-0000-0000-0000290C0000}"/>
    <cellStyle name="_교량별총괄집계(신리5교)_철거공및포장공(외이육교)_1-2토공(관로)" xfId="3142" xr:uid="{00000000-0005-0000-0000-00002A0C0000}"/>
    <cellStyle name="_교량별총괄집계(신리5교)_철거공및포장공(외이육교)_1-2토공(관로)_1.토공" xfId="3143" xr:uid="{00000000-0005-0000-0000-00002B0C0000}"/>
    <cellStyle name="_교량별총괄집계(신리5교)_철거공및포장공(외이육교)_4-1.부대공(공공하수처리시설)" xfId="3144" xr:uid="{00000000-0005-0000-0000-00002C0C0000}"/>
    <cellStyle name="_교량별총괄집계(신리5교)_철거공및포장공(외이육교)_4-1.부대공(공공하수처리시설)_1.토공" xfId="3145" xr:uid="{00000000-0005-0000-0000-00002D0C0000}"/>
    <cellStyle name="_교량별총괄집계(신리5교)_철거공및포장공(외이육교)_토공(송수펌프장)" xfId="3146" xr:uid="{00000000-0005-0000-0000-00002E0C0000}"/>
    <cellStyle name="_교량별총괄집계(신리5교)_철거공및포장공(외이육교)_토공(송수펌프장)_1.토공" xfId="3147" xr:uid="{00000000-0005-0000-0000-00002F0C0000}"/>
    <cellStyle name="_교량별총괄집계(신리5교)_철거공및포장공(외이육교)_토공(송수펌프장)_1.토공_1.토공" xfId="3148" xr:uid="{00000000-0005-0000-0000-0000300C0000}"/>
    <cellStyle name="_교량별총괄집계(신리5교)_철거공및포장공(외이육교)_토공(송수펌프장)_1-2토공(관로)" xfId="3149" xr:uid="{00000000-0005-0000-0000-0000310C0000}"/>
    <cellStyle name="_교량별총괄집계(신리5교)_철거공및포장공(외이육교)_토공(송수펌프장)_1-2토공(관로)_1.토공" xfId="3150" xr:uid="{00000000-0005-0000-0000-0000320C0000}"/>
    <cellStyle name="_교량별총괄집계(신리5교)_철거공및포장공(외이육교)_토공(송수펌프장)_4-1.부대공(공공하수처리시설)" xfId="3151" xr:uid="{00000000-0005-0000-0000-0000330C0000}"/>
    <cellStyle name="_교량별총괄집계(신리5교)_철거공및포장공(외이육교)_토공(송수펌프장)_4-1.부대공(공공하수처리시설)_1.토공" xfId="3152" xr:uid="{00000000-0005-0000-0000-0000340C0000}"/>
    <cellStyle name="_교량별총괄집계(신리5교)_철거공및포장공(외이육교)_토공수량" xfId="3153" xr:uid="{00000000-0005-0000-0000-0000350C0000}"/>
    <cellStyle name="_교량별총괄집계(신리5교)_철거공및포장공(외이육교)_토공수량(수정)" xfId="3154" xr:uid="{00000000-0005-0000-0000-0000360C0000}"/>
    <cellStyle name="_교량별총괄집계(신리5교)_철거공및포장공(외이육교)_토공수량(수정)_1.토공" xfId="3155" xr:uid="{00000000-0005-0000-0000-0000370C0000}"/>
    <cellStyle name="_교량별총괄집계(신리5교)_철거공및포장공(외이육교)_토공수량(수정)_1.토공_1.토공" xfId="3156" xr:uid="{00000000-0005-0000-0000-0000380C0000}"/>
    <cellStyle name="_교량별총괄집계(신리5교)_철거공및포장공(외이육교)_토공수량(수정)_1-2토공(관로)" xfId="3157" xr:uid="{00000000-0005-0000-0000-0000390C0000}"/>
    <cellStyle name="_교량별총괄집계(신리5교)_철거공및포장공(외이육교)_토공수량(수정)_1-2토공(관로)_1.토공" xfId="3158" xr:uid="{00000000-0005-0000-0000-00003A0C0000}"/>
    <cellStyle name="_교량별총괄집계(신리5교)_철거공및포장공(외이육교)_토공수량(수정)_4-1.부대공(공공하수처리시설)" xfId="3159" xr:uid="{00000000-0005-0000-0000-00003B0C0000}"/>
    <cellStyle name="_교량별총괄집계(신리5교)_철거공및포장공(외이육교)_토공수량(수정)_4-1.부대공(공공하수처리시설)_1.토공" xfId="3160" xr:uid="{00000000-0005-0000-0000-00003C0C0000}"/>
    <cellStyle name="_교량별총괄집계(신리5교)_철거공및포장공(외이육교)_토공수량_1.토공" xfId="3161" xr:uid="{00000000-0005-0000-0000-00003D0C0000}"/>
    <cellStyle name="_교량별총괄집계(신리5교)_철거공및포장공(외이육교)_토공수량_1.토공_1.토공" xfId="3162" xr:uid="{00000000-0005-0000-0000-00003E0C0000}"/>
    <cellStyle name="_교량별총괄집계(신리5교)_철거공및포장공(외이육교)_토공수량_1-2토공(관로)" xfId="3163" xr:uid="{00000000-0005-0000-0000-00003F0C0000}"/>
    <cellStyle name="_교량별총괄집계(신리5교)_철거공및포장공(외이육교)_토공수량_1-2토공(관로)_1.토공" xfId="3164" xr:uid="{00000000-0005-0000-0000-0000400C0000}"/>
    <cellStyle name="_교량별총괄집계(신리5교)_철거공및포장공(외이육교)_토공수량_4-1.부대공(공공하수처리시설)" xfId="3165" xr:uid="{00000000-0005-0000-0000-0000410C0000}"/>
    <cellStyle name="_교량별총괄집계(신리5교)_철거공및포장공(외이육교)_토공수량_4-1.부대공(공공하수처리시설)_1.토공" xfId="3166" xr:uid="{00000000-0005-0000-0000-0000420C0000}"/>
    <cellStyle name="_교량별총괄집계(신리5교)_토공(송수펌프장)" xfId="3167" xr:uid="{00000000-0005-0000-0000-0000430C0000}"/>
    <cellStyle name="_교량별총괄집계(신리5교)_토공(송수펌프장)_1.토공" xfId="3168" xr:uid="{00000000-0005-0000-0000-0000440C0000}"/>
    <cellStyle name="_교량별총괄집계(신리5교)_토공(송수펌프장)_1.토공_1.토공" xfId="3169" xr:uid="{00000000-0005-0000-0000-0000450C0000}"/>
    <cellStyle name="_교량별총괄집계(신리5교)_토공(송수펌프장)_1-2토공(관로)" xfId="3170" xr:uid="{00000000-0005-0000-0000-0000460C0000}"/>
    <cellStyle name="_교량별총괄집계(신리5교)_토공(송수펌프장)_1-2토공(관로)_1.토공" xfId="3171" xr:uid="{00000000-0005-0000-0000-0000470C0000}"/>
    <cellStyle name="_교량별총괄집계(신리5교)_토공(송수펌프장)_4-1.부대공(공공하수처리시설)" xfId="3172" xr:uid="{00000000-0005-0000-0000-0000480C0000}"/>
    <cellStyle name="_교량별총괄집계(신리5교)_토공(송수펌프장)_4-1.부대공(공공하수처리시설)_1.토공" xfId="3173" xr:uid="{00000000-0005-0000-0000-0000490C0000}"/>
    <cellStyle name="_교량별총괄집계(신리5교)_토공수량" xfId="3174" xr:uid="{00000000-0005-0000-0000-00004A0C0000}"/>
    <cellStyle name="_교량별총괄집계(신리5교)_토공수량(수정)" xfId="3175" xr:uid="{00000000-0005-0000-0000-00004B0C0000}"/>
    <cellStyle name="_교량별총괄집계(신리5교)_토공수량(수정)_1.토공" xfId="3176" xr:uid="{00000000-0005-0000-0000-00004C0C0000}"/>
    <cellStyle name="_교량별총괄집계(신리5교)_토공수량(수정)_1.토공_1.토공" xfId="3177" xr:uid="{00000000-0005-0000-0000-00004D0C0000}"/>
    <cellStyle name="_교량별총괄집계(신리5교)_토공수량(수정)_1-2토공(관로)" xfId="3178" xr:uid="{00000000-0005-0000-0000-00004E0C0000}"/>
    <cellStyle name="_교량별총괄집계(신리5교)_토공수량(수정)_1-2토공(관로)_1.토공" xfId="3179" xr:uid="{00000000-0005-0000-0000-00004F0C0000}"/>
    <cellStyle name="_교량별총괄집계(신리5교)_토공수량(수정)_4-1.부대공(공공하수처리시설)" xfId="3180" xr:uid="{00000000-0005-0000-0000-0000500C0000}"/>
    <cellStyle name="_교량별총괄집계(신리5교)_토공수량(수정)_4-1.부대공(공공하수처리시설)_1.토공" xfId="3181" xr:uid="{00000000-0005-0000-0000-0000510C0000}"/>
    <cellStyle name="_교량별총괄집계(신리5교)_토공수량_1.토공" xfId="3182" xr:uid="{00000000-0005-0000-0000-0000520C0000}"/>
    <cellStyle name="_교량별총괄집계(신리5교)_토공수량_1.토공_1.토공" xfId="3183" xr:uid="{00000000-0005-0000-0000-0000530C0000}"/>
    <cellStyle name="_교량별총괄집계(신리5교)_토공수량_1-2토공(관로)" xfId="3184" xr:uid="{00000000-0005-0000-0000-0000540C0000}"/>
    <cellStyle name="_교량별총괄집계(신리5교)_토공수량_1-2토공(관로)_1.토공" xfId="3185" xr:uid="{00000000-0005-0000-0000-0000550C0000}"/>
    <cellStyle name="_교량별총괄집계(신리5교)_토공수량_4-1.부대공(공공하수처리시설)" xfId="3186" xr:uid="{00000000-0005-0000-0000-0000560C0000}"/>
    <cellStyle name="_교량별총괄집계(신리5교)_토공수량_4-1.부대공(공공하수처리시설)_1.토공" xfId="3187" xr:uid="{00000000-0005-0000-0000-0000570C0000}"/>
    <cellStyle name="_교량집계표" xfId="3188" xr:uid="{00000000-0005-0000-0000-0000580C0000}"/>
    <cellStyle name="_구관1층남여갱의실조성공사(설비내역)" xfId="3189" xr:uid="{00000000-0005-0000-0000-0000590C0000}"/>
    <cellStyle name="_구로지사 증축 및 보수공사 2차(최종)-12.16(신규)" xfId="3190" xr:uid="{00000000-0005-0000-0000-00005A0C0000}"/>
    <cellStyle name="_구로지사 증축 및 보수공사(최종)+개요" xfId="3191" xr:uid="{00000000-0005-0000-0000-00005B0C0000}"/>
    <cellStyle name="_구문소철암투찰" xfId="3192" xr:uid="{00000000-0005-0000-0000-00005C0C0000}"/>
    <cellStyle name="_구문소철암투찰_1.0 3-1공구내역서" xfId="3193" xr:uid="{00000000-0005-0000-0000-00005D0C0000}"/>
    <cellStyle name="_구문소철암투찰_1.0 3-1공구내역서_공정율 계산05년2월분(1일)" xfId="3194" xr:uid="{00000000-0005-0000-0000-00005E0C0000}"/>
    <cellStyle name="_구문소철암투찰_2003실행예산(안)" xfId="3195" xr:uid="{00000000-0005-0000-0000-00005F0C0000}"/>
    <cellStyle name="_구문소철암투찰_2003실행예산(안)_1.0 3-1공구내역서" xfId="3196" xr:uid="{00000000-0005-0000-0000-0000600C0000}"/>
    <cellStyle name="_구문소철암투찰_2003실행예산(안)_1.0 3-1공구내역서_공정율 계산05년2월분(1일)" xfId="3197" xr:uid="{00000000-0005-0000-0000-0000610C0000}"/>
    <cellStyle name="_구문소철암투찰_2003실행예산(안)_골재소운반단가" xfId="3198" xr:uid="{00000000-0005-0000-0000-0000620C0000}"/>
    <cellStyle name="_구문소철암투찰_2003실행예산(안)_포항영일만배후도로건설공사(설계서)" xfId="3199" xr:uid="{00000000-0005-0000-0000-0000630C0000}"/>
    <cellStyle name="_구문소철암투찰_골재소운반단가" xfId="3200" xr:uid="{00000000-0005-0000-0000-0000640C0000}"/>
    <cellStyle name="_구문소철암투찰_공사비 증감 대비표(118S)" xfId="3201" xr:uid="{00000000-0005-0000-0000-0000650C0000}"/>
    <cellStyle name="_구문소철암투찰_공사비 증감 대비표(118S)_골재소운반단가" xfId="3202" xr:uid="{00000000-0005-0000-0000-0000660C0000}"/>
    <cellStyle name="_구문소철암투찰_공사비 증감 대비표(118S)_포항영일만배후도로건설공사(설계서)" xfId="3203" xr:uid="{00000000-0005-0000-0000-0000670C0000}"/>
    <cellStyle name="_구문소철암투찰_광릉투찰" xfId="3204" xr:uid="{00000000-0005-0000-0000-0000680C0000}"/>
    <cellStyle name="_구문소철암투찰_광릉투찰_실행예산서_덕산하수(2년)_040223" xfId="3205" xr:uid="{00000000-0005-0000-0000-0000690C0000}"/>
    <cellStyle name="_구문소철암투찰_광릉투찰_실행예산서_덕산하수(2년)_040302" xfId="3206" xr:uid="{00000000-0005-0000-0000-00006A0C0000}"/>
    <cellStyle name="_구문소철암투찰_광릉투찰_왜관-태평건설" xfId="3207" xr:uid="{00000000-0005-0000-0000-00006B0C0000}"/>
    <cellStyle name="_구문소철암투찰_광릉투찰_왜관-태평건설_실행예산서_덕산하수(2년)_040223" xfId="3208" xr:uid="{00000000-0005-0000-0000-00006C0C0000}"/>
    <cellStyle name="_구문소철암투찰_광릉투찰_왜관-태평건설_실행예산서_덕산하수(2년)_040302" xfId="3209" xr:uid="{00000000-0005-0000-0000-00006D0C0000}"/>
    <cellStyle name="_구문소철암투찰_대전지하철공정현황" xfId="3210" xr:uid="{00000000-0005-0000-0000-00006E0C0000}"/>
    <cellStyle name="_구문소철암투찰_대전지하철공정현황_골재소운반단가" xfId="3211" xr:uid="{00000000-0005-0000-0000-00006F0C0000}"/>
    <cellStyle name="_구문소철암투찰_대전지하철공정현황_대전지하철공정현황" xfId="3212" xr:uid="{00000000-0005-0000-0000-0000700C0000}"/>
    <cellStyle name="_구문소철암투찰_대전지하철공정현황_대전지하철공정현황_골재소운반단가" xfId="3213" xr:uid="{00000000-0005-0000-0000-0000710C0000}"/>
    <cellStyle name="_구문소철암투찰_대전지하철공정현황_대전지하철공정현황_포항영일만배후도로건설공사(설계서)" xfId="3214" xr:uid="{00000000-0005-0000-0000-0000720C0000}"/>
    <cellStyle name="_구문소철암투찰_대전지하철공정현황_포항영일만배후도로건설공사(설계서)" xfId="3215" xr:uid="{00000000-0005-0000-0000-0000730C0000}"/>
    <cellStyle name="_구문소철암투찰_대전지하철공통실행예산(안)" xfId="3216" xr:uid="{00000000-0005-0000-0000-0000740C0000}"/>
    <cellStyle name="_구문소철암투찰_대전지하철공통실행예산(안)_1.0 3-1공구내역서" xfId="3217" xr:uid="{00000000-0005-0000-0000-0000750C0000}"/>
    <cellStyle name="_구문소철암투찰_대전지하철공통실행예산(안)_1.0 3-1공구내역서_공정율 계산05년2월분(1일)" xfId="3218" xr:uid="{00000000-0005-0000-0000-0000760C0000}"/>
    <cellStyle name="_구문소철암투찰_대전지하철공통실행예산(안)_골재소운반단가" xfId="3219" xr:uid="{00000000-0005-0000-0000-0000770C0000}"/>
    <cellStyle name="_구문소철암투찰_대전지하철공통실행예산(안)_포항영일만배후도로건설공사(설계서)" xfId="3220" xr:uid="{00000000-0005-0000-0000-0000780C0000}"/>
    <cellStyle name="_구문소철암투찰_대전지하철실행예산(안)" xfId="3221" xr:uid="{00000000-0005-0000-0000-0000790C0000}"/>
    <cellStyle name="_구문소철암투찰_대전지하철실행예산(안)_1.0 3-1공구내역서" xfId="3222" xr:uid="{00000000-0005-0000-0000-00007A0C0000}"/>
    <cellStyle name="_구문소철암투찰_대전지하철실행예산(안)_1.0 3-1공구내역서_공정율 계산05년2월분(1일)" xfId="3223" xr:uid="{00000000-0005-0000-0000-00007B0C0000}"/>
    <cellStyle name="_구문소철암투찰_대전지하철실행예산(안)_골재소운반단가" xfId="3224" xr:uid="{00000000-0005-0000-0000-00007C0C0000}"/>
    <cellStyle name="_구문소철암투찰_대전지하철실행예산(안)_포항영일만배후도로건설공사(설계서)" xfId="3225" xr:uid="{00000000-0005-0000-0000-00007D0C0000}"/>
    <cellStyle name="_구문소철암투찰_덕풍접합도로실정보고" xfId="3226" xr:uid="{00000000-0005-0000-0000-00007E0C0000}"/>
    <cellStyle name="_구문소철암투찰_덕풍접합도로실정보고_버스정류장" xfId="3227" xr:uid="{00000000-0005-0000-0000-00007F0C0000}"/>
    <cellStyle name="_구문소철암투찰_덕풍접합도로실정보고_볼라드" xfId="3228" xr:uid="{00000000-0005-0000-0000-0000800C0000}"/>
    <cellStyle name="_구문소철암투찰_덕풍접합도로실정보고_진입로" xfId="3229" xr:uid="{00000000-0005-0000-0000-0000810C0000}"/>
    <cellStyle name="_구문소철암투찰_도급내역" xfId="3230" xr:uid="{00000000-0005-0000-0000-0000820C0000}"/>
    <cellStyle name="_구문소철암투찰_도급내역_골재소운반단가" xfId="3231" xr:uid="{00000000-0005-0000-0000-0000830C0000}"/>
    <cellStyle name="_구문소철암투찰_도급내역_포항영일만배후도로건설공사(설계서)" xfId="3232" xr:uid="{00000000-0005-0000-0000-0000840C0000}"/>
    <cellStyle name="_구문소철암투찰_설계도서검토내역" xfId="3233" xr:uid="{00000000-0005-0000-0000-0000850C0000}"/>
    <cellStyle name="_구문소철암투찰_설계도서검토내역_골재소운반단가" xfId="3234" xr:uid="{00000000-0005-0000-0000-0000860C0000}"/>
    <cellStyle name="_구문소철암투찰_설계도서검토내역_포항영일만배후도로건설공사(설계서)" xfId="3235" xr:uid="{00000000-0005-0000-0000-0000870C0000}"/>
    <cellStyle name="_구문소철암투찰_실행예산서_덕산하수(2년)_040223" xfId="3236" xr:uid="{00000000-0005-0000-0000-0000880C0000}"/>
    <cellStyle name="_구문소철암투찰_실행예산서_덕산하수(2년)_040302" xfId="3237" xr:uid="{00000000-0005-0000-0000-0000890C0000}"/>
    <cellStyle name="_구문소철암투찰_왜관-태평건설" xfId="3238" xr:uid="{00000000-0005-0000-0000-00008A0C0000}"/>
    <cellStyle name="_구문소철암투찰_왜관-태평건설_실행예산서_덕산하수(2년)_040223" xfId="3239" xr:uid="{00000000-0005-0000-0000-00008B0C0000}"/>
    <cellStyle name="_구문소철암투찰_왜관-태평건설_실행예산서_덕산하수(2년)_040302" xfId="3240" xr:uid="{00000000-0005-0000-0000-00008C0C0000}"/>
    <cellStyle name="_구문소철암투찰_지하철누락수량수정" xfId="3241" xr:uid="{00000000-0005-0000-0000-00008D0C0000}"/>
    <cellStyle name="_구문소철암투찰_지하철누락수량수정_골재소운반단가" xfId="3242" xr:uid="{00000000-0005-0000-0000-00008E0C0000}"/>
    <cellStyle name="_구문소철암투찰_지하철누락수량수정_포항영일만배후도로건설공사(설계서)" xfId="3243" xr:uid="{00000000-0005-0000-0000-00008F0C0000}"/>
    <cellStyle name="_구문소철암투찰_포항영일만배후도로건설공사(설계서)" xfId="3244" xr:uid="{00000000-0005-0000-0000-0000900C0000}"/>
    <cellStyle name="_구시지구보고서" xfId="3245" xr:uid="{00000000-0005-0000-0000-0000910C0000}"/>
    <cellStyle name="_구조물공" xfId="3246" xr:uid="{00000000-0005-0000-0000-0000920C0000}"/>
    <cellStyle name="_구즉내역서" xfId="3247" xr:uid="{00000000-0005-0000-0000-0000930C0000}"/>
    <cellStyle name="_국도23호선영암연소지구내역서" xfId="3248" xr:uid="{00000000-0005-0000-0000-0000940C0000}"/>
    <cellStyle name="_국도36호선설계예산서" xfId="3249" xr:uid="{00000000-0005-0000-0000-0000950C0000}"/>
    <cellStyle name="_국도38호선통리지구내역서" xfId="3250" xr:uid="{00000000-0005-0000-0000-0000960C0000}"/>
    <cellStyle name="_국도42호선여량지구오르막차로" xfId="3251" xr:uid="{00000000-0005-0000-0000-0000970C0000}"/>
    <cellStyle name="_국수교수량" xfId="3252" xr:uid="{00000000-0005-0000-0000-0000980C0000}"/>
    <cellStyle name="_국수교수량_L형옹벽(STA.0+12~0+70)우측" xfId="3253" xr:uid="{00000000-0005-0000-0000-0000990C0000}"/>
    <cellStyle name="_국수교수량_고현설계설명서" xfId="3254" xr:uid="{00000000-0005-0000-0000-00009A0C0000}"/>
    <cellStyle name="_국수교수량_고현설계설명서_설계예산서" xfId="3255" xr:uid="{00000000-0005-0000-0000-00009B0C0000}"/>
    <cellStyle name="_국수교수량_반중력식옹벽" xfId="3256" xr:uid="{00000000-0005-0000-0000-00009C0C0000}"/>
    <cellStyle name="_국수교수량_백마지하차도(BOX구간)" xfId="3257" xr:uid="{00000000-0005-0000-0000-00009D0C0000}"/>
    <cellStyle name="_국수교수량_백마지하차도(BOX구간)_U-type&quot;1~2&quot;" xfId="3258" xr:uid="{00000000-0005-0000-0000-00009E0C0000}"/>
    <cellStyle name="_국수교수량_백마지하차도(BOX구간)_백마지하차도(BOX구간)" xfId="3259" xr:uid="{00000000-0005-0000-0000-00009F0C0000}"/>
    <cellStyle name="_국수교수량_백마지하차도(BOX구간)_백마지하차도U-TYPE" xfId="3260" xr:uid="{00000000-0005-0000-0000-0000A00C0000}"/>
    <cellStyle name="_국수교수량_백마지하차도(BOX구간)_일산지하차도U-TYPE" xfId="3261" xr:uid="{00000000-0005-0000-0000-0000A10C0000}"/>
    <cellStyle name="_국수교수량_백마지하차도U-TYPE" xfId="3262" xr:uid="{00000000-0005-0000-0000-0000A20C0000}"/>
    <cellStyle name="_국수교수량_백마지하차도U-TYPE_U-type&quot;1~2&quot;" xfId="3263" xr:uid="{00000000-0005-0000-0000-0000A30C0000}"/>
    <cellStyle name="_국수교수량_백마지하차도U-TYPE_백마지하차도U-TYPE" xfId="3264" xr:uid="{00000000-0005-0000-0000-0000A40C0000}"/>
    <cellStyle name="_국수교수량_백마지하차도U-TYPE_일산지하차도U-TYPE" xfId="3265" xr:uid="{00000000-0005-0000-0000-0000A50C0000}"/>
    <cellStyle name="_국수교수량_서재-발주" xfId="3266" xr:uid="{00000000-0005-0000-0000-0000A60C0000}"/>
    <cellStyle name="_국수교수량_서재-발주_설계예산서" xfId="3267" xr:uid="{00000000-0005-0000-0000-0000A70C0000}"/>
    <cellStyle name="_국수교수량_수로1련box수량" xfId="3268" xr:uid="{00000000-0005-0000-0000-0000A80C0000}"/>
    <cellStyle name="_국수교수량_안흥교집계표" xfId="3269" xr:uid="{00000000-0005-0000-0000-0000A90C0000}"/>
    <cellStyle name="_국수교수량_역T형옹벽(백마)" xfId="3270" xr:uid="{00000000-0005-0000-0000-0000AA0C0000}"/>
    <cellStyle name="_국수교수량_청담1교" xfId="3271" xr:uid="{00000000-0005-0000-0000-0000AB0C0000}"/>
    <cellStyle name="_국수교수량_평사교총괄집계표" xfId="3272" xr:uid="{00000000-0005-0000-0000-0000AC0C0000}"/>
    <cellStyle name="_국수교수량_평사교총괄집계표_U-type&quot;1~2&quot;" xfId="3273" xr:uid="{00000000-0005-0000-0000-0000AD0C0000}"/>
    <cellStyle name="_국수교수량_평사교총괄집계표_백마지하차도(BOX구간)" xfId="3274" xr:uid="{00000000-0005-0000-0000-0000AE0C0000}"/>
    <cellStyle name="_국수교수량_평사교총괄집계표_백마지하차도U-TYPE" xfId="3275" xr:uid="{00000000-0005-0000-0000-0000AF0C0000}"/>
    <cellStyle name="_국수교수량_평사교총괄집계표_일산지하차도U-TYPE" xfId="3276" xr:uid="{00000000-0005-0000-0000-0000B00C0000}"/>
    <cellStyle name="_국토46호선 수인터널외 3개소 운영관리 용역" xfId="3277" xr:uid="{00000000-0005-0000-0000-0000B10C0000}"/>
    <cellStyle name="_군산택지내역서-최종" xfId="3278" xr:uid="{00000000-0005-0000-0000-0000B20C0000}"/>
    <cellStyle name="_군산택지내역서-최종_고양관광문화단지(직영부대공)" xfId="3279" xr:uid="{00000000-0005-0000-0000-0000B30C0000}"/>
    <cellStyle name="_금강상류 천내제 하천개수공사(8.25)" xfId="3280" xr:uid="{00000000-0005-0000-0000-0000B40C0000}"/>
    <cellStyle name="_금산제수량" xfId="3281" xr:uid="{00000000-0005-0000-0000-0000B50C0000}"/>
    <cellStyle name="_금산제수량(70m)" xfId="3282" xr:uid="{00000000-0005-0000-0000-0000B60C0000}"/>
    <cellStyle name="_금산제수량(70m)_1-4.가시설공" xfId="3283" xr:uid="{00000000-0005-0000-0000-0000B70C0000}"/>
    <cellStyle name="_금산제수량(70m)_1-4.가시설공_1-4.가시설공" xfId="3284" xr:uid="{00000000-0005-0000-0000-0000B80C0000}"/>
    <cellStyle name="_금산제수량(70m)_2.포장공(제1지구)" xfId="3285" xr:uid="{00000000-0005-0000-0000-0000B90C0000}"/>
    <cellStyle name="_금산제수량(70m)_2.포장공(제1지구)_1-4.가시설공" xfId="3286" xr:uid="{00000000-0005-0000-0000-0000BA0C0000}"/>
    <cellStyle name="_금산제수량(70m)_2.포장공(제1지구)_1-4.가시설공_1-4.가시설공" xfId="3287" xr:uid="{00000000-0005-0000-0000-0000BB0C0000}"/>
    <cellStyle name="_금산제수량(70m)_관로부(백신)" xfId="3288" xr:uid="{00000000-0005-0000-0000-0000BC0C0000}"/>
    <cellStyle name="_금산제수량(70m)_취수시설" xfId="3289" xr:uid="{00000000-0005-0000-0000-0000BD0C0000}"/>
    <cellStyle name="_금산제수량(70m)_토적계산서" xfId="3290" xr:uid="{00000000-0005-0000-0000-0000BE0C0000}"/>
    <cellStyle name="_금산제수량(전체최종)" xfId="3291" xr:uid="{00000000-0005-0000-0000-0000BF0C0000}"/>
    <cellStyle name="_금산제수량(전체최종)_1-4.가시설공" xfId="3292" xr:uid="{00000000-0005-0000-0000-0000C00C0000}"/>
    <cellStyle name="_금산제수량(전체최종)_1-4.가시설공_1-4.가시설공" xfId="3293" xr:uid="{00000000-0005-0000-0000-0000C10C0000}"/>
    <cellStyle name="_금산제수량(전체최종)_2.포장공(제1지구)" xfId="3294" xr:uid="{00000000-0005-0000-0000-0000C20C0000}"/>
    <cellStyle name="_금산제수량(전체최종)_2.포장공(제1지구)_1-4.가시설공" xfId="3295" xr:uid="{00000000-0005-0000-0000-0000C30C0000}"/>
    <cellStyle name="_금산제수량(전체최종)_2.포장공(제1지구)_1-4.가시설공_1-4.가시설공" xfId="3296" xr:uid="{00000000-0005-0000-0000-0000C40C0000}"/>
    <cellStyle name="_금산제수량(전체최종)_관로부(백신)" xfId="3297" xr:uid="{00000000-0005-0000-0000-0000C50C0000}"/>
    <cellStyle name="_금산제수량(전체최종)_취수시설" xfId="3298" xr:uid="{00000000-0005-0000-0000-0000C60C0000}"/>
    <cellStyle name="_금산제수량(전체최종)_토적계산서" xfId="3299" xr:uid="{00000000-0005-0000-0000-0000C70C0000}"/>
    <cellStyle name="_금산제수량산출서" xfId="3300" xr:uid="{00000000-0005-0000-0000-0000C80C0000}"/>
    <cellStyle name="_금산제수량산출서_1-4.가시설공" xfId="3301" xr:uid="{00000000-0005-0000-0000-0000C90C0000}"/>
    <cellStyle name="_금산제수량산출서_1-4.가시설공_1-4.가시설공" xfId="3302" xr:uid="{00000000-0005-0000-0000-0000CA0C0000}"/>
    <cellStyle name="_금산제수량산출서_2.포장공(제1지구)" xfId="3303" xr:uid="{00000000-0005-0000-0000-0000CB0C0000}"/>
    <cellStyle name="_금산제수량산출서_2.포장공(제1지구)_1-4.가시설공" xfId="3304" xr:uid="{00000000-0005-0000-0000-0000CC0C0000}"/>
    <cellStyle name="_금산제수량산출서_2.포장공(제1지구)_1-4.가시설공_1-4.가시설공" xfId="3305" xr:uid="{00000000-0005-0000-0000-0000CD0C0000}"/>
    <cellStyle name="_금산제수량산출서_관로부(백신)" xfId="3306" xr:uid="{00000000-0005-0000-0000-0000CE0C0000}"/>
    <cellStyle name="_금산제수량산출서_취수시설" xfId="3307" xr:uid="{00000000-0005-0000-0000-0000CF0C0000}"/>
    <cellStyle name="_금산제수량산출서_토적계산서" xfId="3308" xr:uid="{00000000-0005-0000-0000-0000D00C0000}"/>
    <cellStyle name="_금일지구" xfId="3309" xr:uid="{00000000-0005-0000-0000-0000D10C0000}"/>
    <cellStyle name="_금천청소년수련관(토목林)" xfId="3310" xr:uid="{00000000-0005-0000-0000-0000D20C0000}"/>
    <cellStyle name="_기계경비" xfId="3311" xr:uid="{00000000-0005-0000-0000-0000D30C0000}"/>
    <cellStyle name="_기계경비(2002년8월)1104일자" xfId="3312" xr:uid="{00000000-0005-0000-0000-0000D40C0000}"/>
    <cellStyle name="_기계경비(2002년8월14일자)(사업소)" xfId="3313" xr:uid="{00000000-0005-0000-0000-0000D50C0000}"/>
    <cellStyle name="_기계경비(작업용)" xfId="3314" xr:uid="{00000000-0005-0000-0000-0000D60C0000}"/>
    <cellStyle name="_기계경비(작업용)_단산" xfId="3315" xr:uid="{00000000-0005-0000-0000-0000D70C0000}"/>
    <cellStyle name="_기계경비(작업용)_복사본 오마풍양단산" xfId="3316" xr:uid="{00000000-0005-0000-0000-0000D80C0000}"/>
    <cellStyle name="_기계경비(작업용)_복사본 오마풍양단산_오마풍양단산" xfId="3317" xr:uid="{00000000-0005-0000-0000-0000D90C0000}"/>
    <cellStyle name="_기계경비(작업용)_오마풍양단산" xfId="3318" xr:uid="{00000000-0005-0000-0000-0000DA0C0000}"/>
    <cellStyle name="_기계경비(작업용)_오마풍양일위" xfId="3319" xr:uid="{00000000-0005-0000-0000-0000DB0C0000}"/>
    <cellStyle name="_기계경비_산출서" xfId="3320" xr:uid="{00000000-0005-0000-0000-0000DC0C0000}"/>
    <cellStyle name="_기성검사원" xfId="3321" xr:uid="{00000000-0005-0000-0000-0000DD0C0000}"/>
    <cellStyle name="_기성검사원_내역서" xfId="3322" xr:uid="{00000000-0005-0000-0000-0000DE0C0000}"/>
    <cellStyle name="_기안" xfId="3323" xr:uid="{00000000-0005-0000-0000-0000DF0C0000}"/>
    <cellStyle name="_기안_kcc 광양항(선산토건)" xfId="3324" xr:uid="{00000000-0005-0000-0000-0000E00C0000}"/>
    <cellStyle name="_기안_kcc 보령시(선산토건)" xfId="3325" xr:uid="{00000000-0005-0000-0000-0000E10C0000}"/>
    <cellStyle name="_기안_내역(총괄)" xfId="3326" xr:uid="{00000000-0005-0000-0000-0000E20C0000}"/>
    <cellStyle name="_기안_토목공사" xfId="3327" xr:uid="{00000000-0005-0000-0000-0000E30C0000}"/>
    <cellStyle name="_기준단가021018" xfId="3328" xr:uid="{00000000-0005-0000-0000-0000E40C0000}"/>
    <cellStyle name="_기준단가021018_보성임성철도" xfId="3329" xr:uid="{00000000-0005-0000-0000-0000E50C0000}"/>
    <cellStyle name="_기타경비" xfId="3330" xr:uid="{00000000-0005-0000-0000-0000E60C0000}"/>
    <cellStyle name="_김윤철" xfId="3331" xr:uid="{00000000-0005-0000-0000-0000E70C0000}"/>
    <cellStyle name="_깨기수량(부대)" xfId="3332" xr:uid="{00000000-0005-0000-0000-0000E80C0000}"/>
    <cellStyle name="_깨기수량(부대)_1.토공" xfId="3333" xr:uid="{00000000-0005-0000-0000-0000E90C0000}"/>
    <cellStyle name="_깨기수량(부대)_1.토공_1.토공" xfId="3334" xr:uid="{00000000-0005-0000-0000-0000EA0C0000}"/>
    <cellStyle name="_깨기수량(부대)_1-2토공(관로)" xfId="3335" xr:uid="{00000000-0005-0000-0000-0000EB0C0000}"/>
    <cellStyle name="_깨기수량(부대)_1-2토공(관로)_1.토공" xfId="3336" xr:uid="{00000000-0005-0000-0000-0000EC0C0000}"/>
    <cellStyle name="_깨기수량(부대)_4-1.부대공(공공하수처리시설)" xfId="3337" xr:uid="{00000000-0005-0000-0000-0000ED0C0000}"/>
    <cellStyle name="_깨기수량(부대)_4-1.부대공(공공하수처리시설)_1.토공" xfId="3338" xr:uid="{00000000-0005-0000-0000-0000EE0C0000}"/>
    <cellStyle name="_깨기수량(부대)_깨기수량(부대)" xfId="3339" xr:uid="{00000000-0005-0000-0000-0000EF0C0000}"/>
    <cellStyle name="_깨기수량(부대)_깨기수량(부대)_1.토공" xfId="3340" xr:uid="{00000000-0005-0000-0000-0000F00C0000}"/>
    <cellStyle name="_깨기수량(부대)_깨기수량(부대)_1.토공_1.토공" xfId="3341" xr:uid="{00000000-0005-0000-0000-0000F10C0000}"/>
    <cellStyle name="_깨기수량(부대)_깨기수량(부대)_1-2토공(관로)" xfId="3342" xr:uid="{00000000-0005-0000-0000-0000F20C0000}"/>
    <cellStyle name="_깨기수량(부대)_깨기수량(부대)_1-2토공(관로)_1.토공" xfId="3343" xr:uid="{00000000-0005-0000-0000-0000F30C0000}"/>
    <cellStyle name="_깨기수량(부대)_깨기수량(부대)_4-1.부대공(공공하수처리시설)" xfId="3344" xr:uid="{00000000-0005-0000-0000-0000F40C0000}"/>
    <cellStyle name="_깨기수량(부대)_깨기수량(부대)_4-1.부대공(공공하수처리시설)_1.토공" xfId="3345" xr:uid="{00000000-0005-0000-0000-0000F50C0000}"/>
    <cellStyle name="_나곡3교P2파일항타결과" xfId="3346" xr:uid="{00000000-0005-0000-0000-0000F60C0000}"/>
    <cellStyle name="_남방가설사무실" xfId="3347" xr:uid="{00000000-0005-0000-0000-0000F70C0000}"/>
    <cellStyle name="_남양도로" xfId="3348" xr:uid="{00000000-0005-0000-0000-0000F80C0000}"/>
    <cellStyle name="_내역(4월기준)" xfId="3349" xr:uid="{00000000-0005-0000-0000-0000F90C0000}"/>
    <cellStyle name="_내역(991895-7)" xfId="3350" xr:uid="{00000000-0005-0000-0000-0000FA0C0000}"/>
    <cellStyle name="_내역(991895-7)-01" xfId="3351" xr:uid="{00000000-0005-0000-0000-0000FB0C0000}"/>
    <cellStyle name="_내역(991895-7)-12-3일작업" xfId="3352" xr:uid="{00000000-0005-0000-0000-0000FC0C0000}"/>
    <cellStyle name="_내역(덤프2차)" xfId="3353" xr:uid="{00000000-0005-0000-0000-0000FD0C0000}"/>
    <cellStyle name="_내역(총괄)" xfId="3354" xr:uid="{00000000-0005-0000-0000-0000FE0C0000}"/>
    <cellStyle name="_내역(통신)" xfId="3355" xr:uid="{00000000-0005-0000-0000-0000FF0C0000}"/>
    <cellStyle name="_내역및수량(전면도로)1-11" xfId="3356" xr:uid="{00000000-0005-0000-0000-0000000D0000}"/>
    <cellStyle name="_내역및수량(전면도로)1-19" xfId="3357" xr:uid="{00000000-0005-0000-0000-0000010D0000}"/>
    <cellStyle name="_내역및수량산출서(실적)" xfId="3358" xr:uid="{00000000-0005-0000-0000-0000020D0000}"/>
    <cellStyle name="_내역및수량산출서(위례성길)-new" xfId="3359" xr:uid="{00000000-0005-0000-0000-0000030D0000}"/>
    <cellStyle name="_내역서" xfId="3360" xr:uid="{00000000-0005-0000-0000-0000040D0000}"/>
    <cellStyle name="_내역서 (전후 - 총괄)" xfId="3361" xr:uid="{00000000-0005-0000-0000-0000050D0000}"/>
    <cellStyle name="_내역서( 부지임대료제외)" xfId="3362" xr:uid="{00000000-0005-0000-0000-0000060D0000}"/>
    <cellStyle name="_내역서( 부지임대료제외)_1" xfId="3363" xr:uid="{00000000-0005-0000-0000-0000070D0000}"/>
    <cellStyle name="_내역서(밀양시)" xfId="3364" xr:uid="{00000000-0005-0000-0000-0000080D0000}"/>
    <cellStyle name="_내역서(서남권)" xfId="3365" xr:uid="{00000000-0005-0000-0000-0000090D0000}"/>
    <cellStyle name="_내역서(실행간접비조정_2)" xfId="3366" xr:uid="{00000000-0005-0000-0000-00000A0D0000}"/>
    <cellStyle name="_내역서(전기)" xfId="3367" xr:uid="{00000000-0005-0000-0000-00000B0D0000}"/>
    <cellStyle name="_내역서(토목)" xfId="3368" xr:uid="{00000000-0005-0000-0000-00000C0D0000}"/>
    <cellStyle name="_내역서+개요(월배통신)" xfId="3369" xr:uid="{00000000-0005-0000-0000-00000D0D0000}"/>
    <cellStyle name="_내역서+개요(전기)-6.7(최종)" xfId="3370" xr:uid="{00000000-0005-0000-0000-00000E0D0000}"/>
    <cellStyle name="_내역서+개요(통신)" xfId="3371" xr:uid="{00000000-0005-0000-0000-00000F0D0000}"/>
    <cellStyle name="_내용연수관련(참고)" xfId="3372" xr:uid="{00000000-0005-0000-0000-0000100D0000}"/>
    <cellStyle name="_노물1공구" xfId="3373" xr:uid="{00000000-0005-0000-0000-0000110D0000}"/>
    <cellStyle name="_노물안길" xfId="3374" xr:uid="{00000000-0005-0000-0000-0000120D0000}"/>
    <cellStyle name="_노천1지구1공구" xfId="3375" xr:uid="{00000000-0005-0000-0000-0000130D0000}"/>
    <cellStyle name="_노천1지구2공구" xfId="3376" xr:uid="{00000000-0005-0000-0000-0000140D0000}"/>
    <cellStyle name="_노천1지구2공구_고현설계설명서" xfId="3377" xr:uid="{00000000-0005-0000-0000-0000150D0000}"/>
    <cellStyle name="_노천1지구2공구_고현설계설명서_설계예산서" xfId="3378" xr:uid="{00000000-0005-0000-0000-0000160D0000}"/>
    <cellStyle name="_노천1지구2공구_서재-발주" xfId="3379" xr:uid="{00000000-0005-0000-0000-0000170D0000}"/>
    <cellStyle name="_노천1지구2공구_서재-발주_설계예산서" xfId="3380" xr:uid="{00000000-0005-0000-0000-0000180D0000}"/>
    <cellStyle name="_노천3지구3공구" xfId="3381" xr:uid="{00000000-0005-0000-0000-0000190D0000}"/>
    <cellStyle name="_녹래제(금회)" xfId="3382" xr:uid="{00000000-0005-0000-0000-00001A0D0000}"/>
    <cellStyle name="_농소투찰(32152)" xfId="3383" xr:uid="{00000000-0005-0000-0000-00001B0D0000}"/>
    <cellStyle name="_농소투찰(32152)_실행예산서_덕산하수(2년)_040223" xfId="3384" xr:uid="{00000000-0005-0000-0000-00001C0D0000}"/>
    <cellStyle name="_농소투찰(32152)_실행예산서_덕산하수(2년)_040302" xfId="3385" xr:uid="{00000000-0005-0000-0000-00001D0D0000}"/>
    <cellStyle name="_농소투찰(32152)_왜관-태평건설" xfId="3386" xr:uid="{00000000-0005-0000-0000-00001E0D0000}"/>
    <cellStyle name="_농소투찰(32152)_왜관-태평건설_실행예산서_덕산하수(2년)_040223" xfId="3387" xr:uid="{00000000-0005-0000-0000-00001F0D0000}"/>
    <cellStyle name="_농소투찰(32152)_왜관-태평건설_실행예산서_덕산하수(2년)_040302" xfId="3388" xr:uid="{00000000-0005-0000-0000-0000200D0000}"/>
    <cellStyle name="_농협(ESC-2차)개요" xfId="3389" xr:uid="{00000000-0005-0000-0000-0000210D0000}"/>
    <cellStyle name="_단가산출서" xfId="3390" xr:uid="{00000000-0005-0000-0000-0000220D0000}"/>
    <cellStyle name="_단가산출서(고령-성주3국도건설공사)" xfId="3391" xr:uid="{00000000-0005-0000-0000-0000230D0000}"/>
    <cellStyle name="_단가산출서(풍각-화양간국도)-(삼전건설)" xfId="3392" xr:uid="{00000000-0005-0000-0000-0000240D0000}"/>
    <cellStyle name="_단가표" xfId="3393" xr:uid="{00000000-0005-0000-0000-0000250D0000}"/>
    <cellStyle name="_단계별토공(사업소2안)" xfId="3394" xr:uid="{00000000-0005-0000-0000-0000260D0000}"/>
    <cellStyle name="_단계시험계획(금산5블록)(1)" xfId="3395" xr:uid="{00000000-0005-0000-0000-0000270D0000}"/>
    <cellStyle name="_단계시험계획(금산5블록)(1)_관망모델(금산10블록, 현재)" xfId="3396" xr:uid="{00000000-0005-0000-0000-0000280D0000}"/>
    <cellStyle name="_단계시험계획(금산5블록)(1)_관망모델(금산2블록, 현재)" xfId="3397" xr:uid="{00000000-0005-0000-0000-0000290D0000}"/>
    <cellStyle name="_단계시험계획(금산5블록)(1)_관망모델(금산3,11블록, 현재)" xfId="3398" xr:uid="{00000000-0005-0000-0000-00002A0D0000}"/>
    <cellStyle name="_단계시험계획(금산5블록)(1)_관망모델(금산5블록, 현재)" xfId="3399" xr:uid="{00000000-0005-0000-0000-00002B0D0000}"/>
    <cellStyle name="_단계시험계획(금산5블록)(1)_관망모델(금산7블록, 현재)" xfId="3400" xr:uid="{00000000-0005-0000-0000-00002C0D0000}"/>
    <cellStyle name="_단계천(수량)" xfId="3401" xr:uid="{00000000-0005-0000-0000-00002D0D0000}"/>
    <cellStyle name="_단계천(수량)_1-4.가시설공" xfId="3402" xr:uid="{00000000-0005-0000-0000-00002E0D0000}"/>
    <cellStyle name="_단계천(수량)_1-4.가시설공_1-4.가시설공" xfId="3403" xr:uid="{00000000-0005-0000-0000-00002F0D0000}"/>
    <cellStyle name="_단계천(수량)_2.포장공(제1지구)" xfId="3404" xr:uid="{00000000-0005-0000-0000-0000300D0000}"/>
    <cellStyle name="_단계천(수량)_2.포장공(제1지구)_1-4.가시설공" xfId="3405" xr:uid="{00000000-0005-0000-0000-0000310D0000}"/>
    <cellStyle name="_단계천(수량)_2.포장공(제1지구)_1-4.가시설공_1-4.가시설공" xfId="3406" xr:uid="{00000000-0005-0000-0000-0000320D0000}"/>
    <cellStyle name="_단계천(수량)_관로부(백신)" xfId="3407" xr:uid="{00000000-0005-0000-0000-0000330D0000}"/>
    <cellStyle name="_단계천(수량)_취수시설" xfId="3408" xr:uid="{00000000-0005-0000-0000-0000340D0000}"/>
    <cellStyle name="_단계천(수량)_토적계산서" xfId="3409" xr:uid="{00000000-0005-0000-0000-0000350D0000}"/>
    <cellStyle name="_단위(관파취)" xfId="3410" xr:uid="{00000000-0005-0000-0000-0000360D0000}"/>
    <cellStyle name="_단위공사비" xfId="3411" xr:uid="{00000000-0005-0000-0000-0000370D0000}"/>
    <cellStyle name="_담양북하보고서(진짜)" xfId="3412" xr:uid="{00000000-0005-0000-0000-0000380D0000}"/>
    <cellStyle name="_대곡이설(투찰)" xfId="3413" xr:uid="{00000000-0005-0000-0000-0000390D0000}"/>
    <cellStyle name="_대곡이설(투찰)_1" xfId="3414" xr:uid="{00000000-0005-0000-0000-00003A0D0000}"/>
    <cellStyle name="_대곡이설(투찰)_1_경찰서-터미널간도로(투찰)②" xfId="3415" xr:uid="{00000000-0005-0000-0000-00003B0D0000}"/>
    <cellStyle name="_대곡이설(투찰)_1_경찰서-터미널간도로(투찰)②_마현생창(동양고속)" xfId="3416" xr:uid="{00000000-0005-0000-0000-00003C0D0000}"/>
    <cellStyle name="_대곡이설(투찰)_1_경찰서-터미널간도로(투찰)②_마현생창(동양고속)_실행예산서_덕산하수(2년)_040223" xfId="3417" xr:uid="{00000000-0005-0000-0000-00003D0D0000}"/>
    <cellStyle name="_대곡이설(투찰)_1_경찰서-터미널간도로(투찰)②_마현생창(동양고속)_실행예산서_덕산하수(2년)_040302" xfId="3418" xr:uid="{00000000-0005-0000-0000-00003E0D0000}"/>
    <cellStyle name="_대곡이설(투찰)_1_경찰서-터미널간도로(투찰)②_마현생창(동양고속)_왜관-태평건설" xfId="3419" xr:uid="{00000000-0005-0000-0000-00003F0D0000}"/>
    <cellStyle name="_대곡이설(투찰)_1_경찰서-터미널간도로(투찰)②_마현생창(동양고속)_왜관-태평건설_실행예산서_덕산하수(2년)_040223" xfId="3420" xr:uid="{00000000-0005-0000-0000-0000400D0000}"/>
    <cellStyle name="_대곡이설(투찰)_1_경찰서-터미널간도로(투찰)②_마현생창(동양고속)_왜관-태평건설_실행예산서_덕산하수(2년)_040302" xfId="3421" xr:uid="{00000000-0005-0000-0000-0000410D0000}"/>
    <cellStyle name="_대곡이설(투찰)_1_경찰서-터미널간도로(투찰)②_실행예산서_덕산하수(2년)_040223" xfId="3422" xr:uid="{00000000-0005-0000-0000-0000420D0000}"/>
    <cellStyle name="_대곡이설(투찰)_1_경찰서-터미널간도로(투찰)②_실행예산서_덕산하수(2년)_040302" xfId="3423" xr:uid="{00000000-0005-0000-0000-0000430D0000}"/>
    <cellStyle name="_대곡이설(투찰)_1_경찰서-터미널간도로(투찰)②_왜관-태평건설" xfId="3424" xr:uid="{00000000-0005-0000-0000-0000440D0000}"/>
    <cellStyle name="_대곡이설(투찰)_1_경찰서-터미널간도로(투찰)②_왜관-태평건설_실행예산서_덕산하수(2년)_040223" xfId="3425" xr:uid="{00000000-0005-0000-0000-0000450D0000}"/>
    <cellStyle name="_대곡이설(투찰)_1_경찰서-터미널간도로(투찰)②_왜관-태평건설_실행예산서_덕산하수(2년)_040302" xfId="3426" xr:uid="{00000000-0005-0000-0000-0000460D0000}"/>
    <cellStyle name="_대곡이설(투찰)_1_마현생창(동양고속)" xfId="3427" xr:uid="{00000000-0005-0000-0000-0000470D0000}"/>
    <cellStyle name="_대곡이설(투찰)_1_마현생창(동양고속)_실행예산서_덕산하수(2년)_040223" xfId="3428" xr:uid="{00000000-0005-0000-0000-0000480D0000}"/>
    <cellStyle name="_대곡이설(투찰)_1_마현생창(동양고속)_실행예산서_덕산하수(2년)_040302" xfId="3429" xr:uid="{00000000-0005-0000-0000-0000490D0000}"/>
    <cellStyle name="_대곡이설(투찰)_1_마현생창(동양고속)_왜관-태평건설" xfId="3430" xr:uid="{00000000-0005-0000-0000-00004A0D0000}"/>
    <cellStyle name="_대곡이설(투찰)_1_마현생창(동양고속)_왜관-태평건설_실행예산서_덕산하수(2년)_040223" xfId="3431" xr:uid="{00000000-0005-0000-0000-00004B0D0000}"/>
    <cellStyle name="_대곡이설(투찰)_1_마현생창(동양고속)_왜관-태평건설_실행예산서_덕산하수(2년)_040302" xfId="3432" xr:uid="{00000000-0005-0000-0000-00004C0D0000}"/>
    <cellStyle name="_대곡이설(투찰)_1_봉무지방산업단지도로(투찰)②" xfId="3433" xr:uid="{00000000-0005-0000-0000-00004D0D0000}"/>
    <cellStyle name="_대곡이설(투찰)_1_봉무지방산업단지도로(투찰)②_마현생창(동양고속)" xfId="3434" xr:uid="{00000000-0005-0000-0000-00004E0D0000}"/>
    <cellStyle name="_대곡이설(투찰)_1_봉무지방산업단지도로(투찰)②_마현생창(동양고속)_실행예산서_덕산하수(2년)_040223" xfId="3435" xr:uid="{00000000-0005-0000-0000-00004F0D0000}"/>
    <cellStyle name="_대곡이설(투찰)_1_봉무지방산업단지도로(투찰)②_마현생창(동양고속)_실행예산서_덕산하수(2년)_040302" xfId="3436" xr:uid="{00000000-0005-0000-0000-0000500D0000}"/>
    <cellStyle name="_대곡이설(투찰)_1_봉무지방산업단지도로(투찰)②_마현생창(동양고속)_왜관-태평건설" xfId="3437" xr:uid="{00000000-0005-0000-0000-0000510D0000}"/>
    <cellStyle name="_대곡이설(투찰)_1_봉무지방산업단지도로(투찰)②_마현생창(동양고속)_왜관-태평건설_실행예산서_덕산하수(2년)_040223" xfId="3438" xr:uid="{00000000-0005-0000-0000-0000520D0000}"/>
    <cellStyle name="_대곡이설(투찰)_1_봉무지방산업단지도로(투찰)②_마현생창(동양고속)_왜관-태평건설_실행예산서_덕산하수(2년)_040302" xfId="3439" xr:uid="{00000000-0005-0000-0000-0000530D0000}"/>
    <cellStyle name="_대곡이설(투찰)_1_봉무지방산업단지도로(투찰)②_실행예산서_덕산하수(2년)_040223" xfId="3440" xr:uid="{00000000-0005-0000-0000-0000540D0000}"/>
    <cellStyle name="_대곡이설(투찰)_1_봉무지방산업단지도로(투찰)②_실행예산서_덕산하수(2년)_040302" xfId="3441" xr:uid="{00000000-0005-0000-0000-0000550D0000}"/>
    <cellStyle name="_대곡이설(투찰)_1_봉무지방산업단지도로(투찰)②_왜관-태평건설" xfId="3442" xr:uid="{00000000-0005-0000-0000-0000560D0000}"/>
    <cellStyle name="_대곡이설(투찰)_1_봉무지방산업단지도로(투찰)②_왜관-태평건설_실행예산서_덕산하수(2년)_040223" xfId="3443" xr:uid="{00000000-0005-0000-0000-0000570D0000}"/>
    <cellStyle name="_대곡이설(투찰)_1_봉무지방산업단지도로(투찰)②_왜관-태평건설_실행예산서_덕산하수(2년)_040302" xfId="3444" xr:uid="{00000000-0005-0000-0000-0000580D0000}"/>
    <cellStyle name="_대곡이설(투찰)_1_봉무지방산업단지도로(투찰)②+0.250%" xfId="3445" xr:uid="{00000000-0005-0000-0000-0000590D0000}"/>
    <cellStyle name="_대곡이설(투찰)_1_봉무지방산업단지도로(투찰)②+0.250%_마현생창(동양고속)" xfId="3446" xr:uid="{00000000-0005-0000-0000-00005A0D0000}"/>
    <cellStyle name="_대곡이설(투찰)_1_봉무지방산업단지도로(투찰)②+0.250%_마현생창(동양고속)_실행예산서_덕산하수(2년)_040223" xfId="3447" xr:uid="{00000000-0005-0000-0000-00005B0D0000}"/>
    <cellStyle name="_대곡이설(투찰)_1_봉무지방산업단지도로(투찰)②+0.250%_마현생창(동양고속)_실행예산서_덕산하수(2년)_040302" xfId="3448" xr:uid="{00000000-0005-0000-0000-00005C0D0000}"/>
    <cellStyle name="_대곡이설(투찰)_1_봉무지방산업단지도로(투찰)②+0.250%_마현생창(동양고속)_왜관-태평건설" xfId="3449" xr:uid="{00000000-0005-0000-0000-00005D0D0000}"/>
    <cellStyle name="_대곡이설(투찰)_1_봉무지방산업단지도로(투찰)②+0.250%_마현생창(동양고속)_왜관-태평건설_실행예산서_덕산하수(2년)_040223" xfId="3450" xr:uid="{00000000-0005-0000-0000-00005E0D0000}"/>
    <cellStyle name="_대곡이설(투찰)_1_봉무지방산업단지도로(투찰)②+0.250%_마현생창(동양고속)_왜관-태평건설_실행예산서_덕산하수(2년)_040302" xfId="3451" xr:uid="{00000000-0005-0000-0000-00005F0D0000}"/>
    <cellStyle name="_대곡이설(투찰)_1_봉무지방산업단지도로(투찰)②+0.250%_실행예산서_덕산하수(2년)_040223" xfId="3452" xr:uid="{00000000-0005-0000-0000-0000600D0000}"/>
    <cellStyle name="_대곡이설(투찰)_1_봉무지방산업단지도로(투찰)②+0.250%_실행예산서_덕산하수(2년)_040302" xfId="3453" xr:uid="{00000000-0005-0000-0000-0000610D0000}"/>
    <cellStyle name="_대곡이설(투찰)_1_봉무지방산업단지도로(투찰)②+0.250%_왜관-태평건설" xfId="3454" xr:uid="{00000000-0005-0000-0000-0000620D0000}"/>
    <cellStyle name="_대곡이설(투찰)_1_봉무지방산업단지도로(투찰)②+0.250%_왜관-태평건설_실행예산서_덕산하수(2년)_040223" xfId="3455" xr:uid="{00000000-0005-0000-0000-0000630D0000}"/>
    <cellStyle name="_대곡이설(투찰)_1_봉무지방산업단지도로(투찰)②+0.250%_왜관-태평건설_실행예산서_덕산하수(2년)_040302" xfId="3456" xr:uid="{00000000-0005-0000-0000-0000640D0000}"/>
    <cellStyle name="_대곡이설(투찰)_1_실행예산서_덕산하수(2년)_040223" xfId="3457" xr:uid="{00000000-0005-0000-0000-0000650D0000}"/>
    <cellStyle name="_대곡이설(투찰)_1_실행예산서_덕산하수(2년)_040302" xfId="3458" xr:uid="{00000000-0005-0000-0000-0000660D0000}"/>
    <cellStyle name="_대곡이설(투찰)_1_왜관-태평건설" xfId="3459" xr:uid="{00000000-0005-0000-0000-0000670D0000}"/>
    <cellStyle name="_대곡이설(투찰)_1_왜관-태평건설_실행예산서_덕산하수(2년)_040223" xfId="3460" xr:uid="{00000000-0005-0000-0000-0000680D0000}"/>
    <cellStyle name="_대곡이설(투찰)_1_왜관-태평건설_실행예산서_덕산하수(2년)_040302" xfId="3461" xr:uid="{00000000-0005-0000-0000-0000690D0000}"/>
    <cellStyle name="_대곡이설(투찰)_1_합덕-신례원(2공구)투찰" xfId="3462" xr:uid="{00000000-0005-0000-0000-00006A0D0000}"/>
    <cellStyle name="_대곡이설(투찰)_1_합덕-신례원(2공구)투찰_경찰서-터미널간도로(투찰)②" xfId="3463" xr:uid="{00000000-0005-0000-0000-00006B0D0000}"/>
    <cellStyle name="_대곡이설(투찰)_1_합덕-신례원(2공구)투찰_경찰서-터미널간도로(투찰)②_마현생창(동양고속)" xfId="3464" xr:uid="{00000000-0005-0000-0000-00006C0D0000}"/>
    <cellStyle name="_대곡이설(투찰)_1_합덕-신례원(2공구)투찰_경찰서-터미널간도로(투찰)②_마현생창(동양고속)_실행예산서_덕산하수(2년)_040223" xfId="3465" xr:uid="{00000000-0005-0000-0000-00006D0D0000}"/>
    <cellStyle name="_대곡이설(투찰)_1_합덕-신례원(2공구)투찰_경찰서-터미널간도로(투찰)②_마현생창(동양고속)_실행예산서_덕산하수(2년)_040302" xfId="3466" xr:uid="{00000000-0005-0000-0000-00006E0D0000}"/>
    <cellStyle name="_대곡이설(투찰)_1_합덕-신례원(2공구)투찰_경찰서-터미널간도로(투찰)②_마현생창(동양고속)_왜관-태평건설" xfId="3467" xr:uid="{00000000-0005-0000-0000-00006F0D0000}"/>
    <cellStyle name="_대곡이설(투찰)_1_합덕-신례원(2공구)투찰_경찰서-터미널간도로(투찰)②_마현생창(동양고속)_왜관-태평건설_실행예산서_덕산하수(2년)_040223" xfId="3468" xr:uid="{00000000-0005-0000-0000-0000700D0000}"/>
    <cellStyle name="_대곡이설(투찰)_1_합덕-신례원(2공구)투찰_경찰서-터미널간도로(투찰)②_마현생창(동양고속)_왜관-태평건설_실행예산서_덕산하수(2년)_040302" xfId="3469" xr:uid="{00000000-0005-0000-0000-0000710D0000}"/>
    <cellStyle name="_대곡이설(투찰)_1_합덕-신례원(2공구)투찰_경찰서-터미널간도로(투찰)②_실행예산서_덕산하수(2년)_040223" xfId="3470" xr:uid="{00000000-0005-0000-0000-0000720D0000}"/>
    <cellStyle name="_대곡이설(투찰)_1_합덕-신례원(2공구)투찰_경찰서-터미널간도로(투찰)②_실행예산서_덕산하수(2년)_040302" xfId="3471" xr:uid="{00000000-0005-0000-0000-0000730D0000}"/>
    <cellStyle name="_대곡이설(투찰)_1_합덕-신례원(2공구)투찰_경찰서-터미널간도로(투찰)②_왜관-태평건설" xfId="3472" xr:uid="{00000000-0005-0000-0000-0000740D0000}"/>
    <cellStyle name="_대곡이설(투찰)_1_합덕-신례원(2공구)투찰_경찰서-터미널간도로(투찰)②_왜관-태평건설_실행예산서_덕산하수(2년)_040223" xfId="3473" xr:uid="{00000000-0005-0000-0000-0000750D0000}"/>
    <cellStyle name="_대곡이설(투찰)_1_합덕-신례원(2공구)투찰_경찰서-터미널간도로(투찰)②_왜관-태평건설_실행예산서_덕산하수(2년)_040302" xfId="3474" xr:uid="{00000000-0005-0000-0000-0000760D0000}"/>
    <cellStyle name="_대곡이설(투찰)_1_합덕-신례원(2공구)투찰_마현생창(동양고속)" xfId="3475" xr:uid="{00000000-0005-0000-0000-0000770D0000}"/>
    <cellStyle name="_대곡이설(투찰)_1_합덕-신례원(2공구)투찰_마현생창(동양고속)_실행예산서_덕산하수(2년)_040223" xfId="3476" xr:uid="{00000000-0005-0000-0000-0000780D0000}"/>
    <cellStyle name="_대곡이설(투찰)_1_합덕-신례원(2공구)투찰_마현생창(동양고속)_실행예산서_덕산하수(2년)_040302" xfId="3477" xr:uid="{00000000-0005-0000-0000-0000790D0000}"/>
    <cellStyle name="_대곡이설(투찰)_1_합덕-신례원(2공구)투찰_마현생창(동양고속)_왜관-태평건설" xfId="3478" xr:uid="{00000000-0005-0000-0000-00007A0D0000}"/>
    <cellStyle name="_대곡이설(투찰)_1_합덕-신례원(2공구)투찰_마현생창(동양고속)_왜관-태평건설_실행예산서_덕산하수(2년)_040223" xfId="3479" xr:uid="{00000000-0005-0000-0000-00007B0D0000}"/>
    <cellStyle name="_대곡이설(투찰)_1_합덕-신례원(2공구)투찰_마현생창(동양고속)_왜관-태평건설_실행예산서_덕산하수(2년)_040302" xfId="3480" xr:uid="{00000000-0005-0000-0000-00007C0D0000}"/>
    <cellStyle name="_대곡이설(투찰)_1_합덕-신례원(2공구)투찰_봉무지방산업단지도로(투찰)②" xfId="3481" xr:uid="{00000000-0005-0000-0000-00007D0D0000}"/>
    <cellStyle name="_대곡이설(투찰)_1_합덕-신례원(2공구)투찰_봉무지방산업단지도로(투찰)②_마현생창(동양고속)" xfId="3482" xr:uid="{00000000-0005-0000-0000-00007E0D0000}"/>
    <cellStyle name="_대곡이설(투찰)_1_합덕-신례원(2공구)투찰_봉무지방산업단지도로(투찰)②_마현생창(동양고속)_실행예산서_덕산하수(2년)_040223" xfId="3483" xr:uid="{00000000-0005-0000-0000-00007F0D0000}"/>
    <cellStyle name="_대곡이설(투찰)_1_합덕-신례원(2공구)투찰_봉무지방산업단지도로(투찰)②_마현생창(동양고속)_실행예산서_덕산하수(2년)_040302" xfId="3484" xr:uid="{00000000-0005-0000-0000-0000800D0000}"/>
    <cellStyle name="_대곡이설(투찰)_1_합덕-신례원(2공구)투찰_봉무지방산업단지도로(투찰)②_마현생창(동양고속)_왜관-태평건설" xfId="3485" xr:uid="{00000000-0005-0000-0000-0000810D0000}"/>
    <cellStyle name="_대곡이설(투찰)_1_합덕-신례원(2공구)투찰_봉무지방산업단지도로(투찰)②_마현생창(동양고속)_왜관-태평건설_실행예산서_덕산하수(2년)_040223" xfId="3486" xr:uid="{00000000-0005-0000-0000-0000820D0000}"/>
    <cellStyle name="_대곡이설(투찰)_1_합덕-신례원(2공구)투찰_봉무지방산업단지도로(투찰)②_마현생창(동양고속)_왜관-태평건설_실행예산서_덕산하수(2년)_040302" xfId="3487" xr:uid="{00000000-0005-0000-0000-0000830D0000}"/>
    <cellStyle name="_대곡이설(투찰)_1_합덕-신례원(2공구)투찰_봉무지방산업단지도로(투찰)②_실행예산서_덕산하수(2년)_040223" xfId="3488" xr:uid="{00000000-0005-0000-0000-0000840D0000}"/>
    <cellStyle name="_대곡이설(투찰)_1_합덕-신례원(2공구)투찰_봉무지방산업단지도로(투찰)②_실행예산서_덕산하수(2년)_040302" xfId="3489" xr:uid="{00000000-0005-0000-0000-0000850D0000}"/>
    <cellStyle name="_대곡이설(투찰)_1_합덕-신례원(2공구)투찰_봉무지방산업단지도로(투찰)②_왜관-태평건설" xfId="3490" xr:uid="{00000000-0005-0000-0000-0000860D0000}"/>
    <cellStyle name="_대곡이설(투찰)_1_합덕-신례원(2공구)투찰_봉무지방산업단지도로(투찰)②_왜관-태평건설_실행예산서_덕산하수(2년)_040223" xfId="3491" xr:uid="{00000000-0005-0000-0000-0000870D0000}"/>
    <cellStyle name="_대곡이설(투찰)_1_합덕-신례원(2공구)투찰_봉무지방산업단지도로(투찰)②_왜관-태평건설_실행예산서_덕산하수(2년)_040302" xfId="3492" xr:uid="{00000000-0005-0000-0000-0000880D0000}"/>
    <cellStyle name="_대곡이설(투찰)_1_합덕-신례원(2공구)투찰_봉무지방산업단지도로(투찰)②+0.250%" xfId="3493" xr:uid="{00000000-0005-0000-0000-0000890D0000}"/>
    <cellStyle name="_대곡이설(투찰)_1_합덕-신례원(2공구)투찰_봉무지방산업단지도로(투찰)②+0.250%_마현생창(동양고속)" xfId="3494" xr:uid="{00000000-0005-0000-0000-00008A0D0000}"/>
    <cellStyle name="_대곡이설(투찰)_1_합덕-신례원(2공구)투찰_봉무지방산업단지도로(투찰)②+0.250%_마현생창(동양고속)_실행예산서_덕산하수(2년)_040223" xfId="3495" xr:uid="{00000000-0005-0000-0000-00008B0D0000}"/>
    <cellStyle name="_대곡이설(투찰)_1_합덕-신례원(2공구)투찰_봉무지방산업단지도로(투찰)②+0.250%_마현생창(동양고속)_실행예산서_덕산하수(2년)_040302" xfId="3496" xr:uid="{00000000-0005-0000-0000-00008C0D0000}"/>
    <cellStyle name="_대곡이설(투찰)_1_합덕-신례원(2공구)투찰_봉무지방산업단지도로(투찰)②+0.250%_마현생창(동양고속)_왜관-태평건설" xfId="3497" xr:uid="{00000000-0005-0000-0000-00008D0D0000}"/>
    <cellStyle name="_대곡이설(투찰)_1_합덕-신례원(2공구)투찰_봉무지방산업단지도로(투찰)②+0.250%_마현생창(동양고속)_왜관-태평건설_실행예산서_덕산하수(2년)_040223" xfId="3498" xr:uid="{00000000-0005-0000-0000-00008E0D0000}"/>
    <cellStyle name="_대곡이설(투찰)_1_합덕-신례원(2공구)투찰_봉무지방산업단지도로(투찰)②+0.250%_마현생창(동양고속)_왜관-태평건설_실행예산서_덕산하수(2년)_040302" xfId="3499" xr:uid="{00000000-0005-0000-0000-00008F0D0000}"/>
    <cellStyle name="_대곡이설(투찰)_1_합덕-신례원(2공구)투찰_봉무지방산업단지도로(투찰)②+0.250%_실행예산서_덕산하수(2년)_040223" xfId="3500" xr:uid="{00000000-0005-0000-0000-0000900D0000}"/>
    <cellStyle name="_대곡이설(투찰)_1_합덕-신례원(2공구)투찰_봉무지방산업단지도로(투찰)②+0.250%_실행예산서_덕산하수(2년)_040302" xfId="3501" xr:uid="{00000000-0005-0000-0000-0000910D0000}"/>
    <cellStyle name="_대곡이설(투찰)_1_합덕-신례원(2공구)투찰_봉무지방산업단지도로(투찰)②+0.250%_왜관-태평건설" xfId="3502" xr:uid="{00000000-0005-0000-0000-0000920D0000}"/>
    <cellStyle name="_대곡이설(투찰)_1_합덕-신례원(2공구)투찰_봉무지방산업단지도로(투찰)②+0.250%_왜관-태평건설_실행예산서_덕산하수(2년)_040223" xfId="3503" xr:uid="{00000000-0005-0000-0000-0000930D0000}"/>
    <cellStyle name="_대곡이설(투찰)_1_합덕-신례원(2공구)투찰_봉무지방산업단지도로(투찰)②+0.250%_왜관-태평건설_실행예산서_덕산하수(2년)_040302" xfId="3504" xr:uid="{00000000-0005-0000-0000-0000940D0000}"/>
    <cellStyle name="_대곡이설(투찰)_1_합덕-신례원(2공구)투찰_실행예산서_덕산하수(2년)_040223" xfId="3505" xr:uid="{00000000-0005-0000-0000-0000950D0000}"/>
    <cellStyle name="_대곡이설(투찰)_1_합덕-신례원(2공구)투찰_실행예산서_덕산하수(2년)_040302" xfId="3506" xr:uid="{00000000-0005-0000-0000-0000960D0000}"/>
    <cellStyle name="_대곡이설(투찰)_1_합덕-신례원(2공구)투찰_왜관-태평건설" xfId="3507" xr:uid="{00000000-0005-0000-0000-0000970D0000}"/>
    <cellStyle name="_대곡이설(투찰)_1_합덕-신례원(2공구)투찰_왜관-태평건설_실행예산서_덕산하수(2년)_040223" xfId="3508" xr:uid="{00000000-0005-0000-0000-0000980D0000}"/>
    <cellStyle name="_대곡이설(투찰)_1_합덕-신례원(2공구)투찰_왜관-태평건설_실행예산서_덕산하수(2년)_040302" xfId="3509" xr:uid="{00000000-0005-0000-0000-0000990D0000}"/>
    <cellStyle name="_대곡이설(투찰)_1_합덕-신례원(2공구)투찰_합덕-신례원(2공구)투찰" xfId="3510" xr:uid="{00000000-0005-0000-0000-00009A0D0000}"/>
    <cellStyle name="_대곡이설(투찰)_1_합덕-신례원(2공구)투찰_합덕-신례원(2공구)투찰_경찰서-터미널간도로(투찰)②" xfId="3511" xr:uid="{00000000-0005-0000-0000-00009B0D0000}"/>
    <cellStyle name="_대곡이설(투찰)_1_합덕-신례원(2공구)투찰_합덕-신례원(2공구)투찰_경찰서-터미널간도로(투찰)②_마현생창(동양고속)" xfId="3512" xr:uid="{00000000-0005-0000-0000-00009C0D0000}"/>
    <cellStyle name="_대곡이설(투찰)_1_합덕-신례원(2공구)투찰_합덕-신례원(2공구)투찰_경찰서-터미널간도로(투찰)②_마현생창(동양고속)_실행예산서_덕산하수(2년)_040223" xfId="3513" xr:uid="{00000000-0005-0000-0000-00009D0D0000}"/>
    <cellStyle name="_대곡이설(투찰)_1_합덕-신례원(2공구)투찰_합덕-신례원(2공구)투찰_경찰서-터미널간도로(투찰)②_마현생창(동양고속)_실행예산서_덕산하수(2년)_040302" xfId="3514" xr:uid="{00000000-0005-0000-0000-00009E0D0000}"/>
    <cellStyle name="_대곡이설(투찰)_1_합덕-신례원(2공구)투찰_합덕-신례원(2공구)투찰_경찰서-터미널간도로(투찰)②_마현생창(동양고속)_왜관-태평건설" xfId="3515" xr:uid="{00000000-0005-0000-0000-00009F0D0000}"/>
    <cellStyle name="_대곡이설(투찰)_1_합덕-신례원(2공구)투찰_합덕-신례원(2공구)투찰_경찰서-터미널간도로(투찰)②_마현생창(동양고속)_왜관-태평건설_실행예산서_덕산하수(2년)_040223" xfId="3516" xr:uid="{00000000-0005-0000-0000-0000A00D0000}"/>
    <cellStyle name="_대곡이설(투찰)_1_합덕-신례원(2공구)투찰_합덕-신례원(2공구)투찰_경찰서-터미널간도로(투찰)②_마현생창(동양고속)_왜관-태평건설_실행예산서_덕산하수(2년)_040302" xfId="3517" xr:uid="{00000000-0005-0000-0000-0000A10D0000}"/>
    <cellStyle name="_대곡이설(투찰)_1_합덕-신례원(2공구)투찰_합덕-신례원(2공구)투찰_경찰서-터미널간도로(투찰)②_실행예산서_덕산하수(2년)_040223" xfId="3518" xr:uid="{00000000-0005-0000-0000-0000A20D0000}"/>
    <cellStyle name="_대곡이설(투찰)_1_합덕-신례원(2공구)투찰_합덕-신례원(2공구)투찰_경찰서-터미널간도로(투찰)②_실행예산서_덕산하수(2년)_040302" xfId="3519" xr:uid="{00000000-0005-0000-0000-0000A30D0000}"/>
    <cellStyle name="_대곡이설(투찰)_1_합덕-신례원(2공구)투찰_합덕-신례원(2공구)투찰_경찰서-터미널간도로(투찰)②_왜관-태평건설" xfId="3520" xr:uid="{00000000-0005-0000-0000-0000A40D0000}"/>
    <cellStyle name="_대곡이설(투찰)_1_합덕-신례원(2공구)투찰_합덕-신례원(2공구)투찰_경찰서-터미널간도로(투찰)②_왜관-태평건설_실행예산서_덕산하수(2년)_040223" xfId="3521" xr:uid="{00000000-0005-0000-0000-0000A50D0000}"/>
    <cellStyle name="_대곡이설(투찰)_1_합덕-신례원(2공구)투찰_합덕-신례원(2공구)투찰_경찰서-터미널간도로(투찰)②_왜관-태평건설_실행예산서_덕산하수(2년)_040302" xfId="3522" xr:uid="{00000000-0005-0000-0000-0000A60D0000}"/>
    <cellStyle name="_대곡이설(투찰)_1_합덕-신례원(2공구)투찰_합덕-신례원(2공구)투찰_마현생창(동양고속)" xfId="3523" xr:uid="{00000000-0005-0000-0000-0000A70D0000}"/>
    <cellStyle name="_대곡이설(투찰)_1_합덕-신례원(2공구)투찰_합덕-신례원(2공구)투찰_마현생창(동양고속)_실행예산서_덕산하수(2년)_040223" xfId="3524" xr:uid="{00000000-0005-0000-0000-0000A80D0000}"/>
    <cellStyle name="_대곡이설(투찰)_1_합덕-신례원(2공구)투찰_합덕-신례원(2공구)투찰_마현생창(동양고속)_실행예산서_덕산하수(2년)_040302" xfId="3525" xr:uid="{00000000-0005-0000-0000-0000A90D0000}"/>
    <cellStyle name="_대곡이설(투찰)_1_합덕-신례원(2공구)투찰_합덕-신례원(2공구)투찰_마현생창(동양고속)_왜관-태평건설" xfId="3526" xr:uid="{00000000-0005-0000-0000-0000AA0D0000}"/>
    <cellStyle name="_대곡이설(투찰)_1_합덕-신례원(2공구)투찰_합덕-신례원(2공구)투찰_마현생창(동양고속)_왜관-태평건설_실행예산서_덕산하수(2년)_040223" xfId="3527" xr:uid="{00000000-0005-0000-0000-0000AB0D0000}"/>
    <cellStyle name="_대곡이설(투찰)_1_합덕-신례원(2공구)투찰_합덕-신례원(2공구)투찰_마현생창(동양고속)_왜관-태평건설_실행예산서_덕산하수(2년)_040302" xfId="3528" xr:uid="{00000000-0005-0000-0000-0000AC0D0000}"/>
    <cellStyle name="_대곡이설(투찰)_1_합덕-신례원(2공구)투찰_합덕-신례원(2공구)투찰_봉무지방산업단지도로(투찰)②" xfId="3529" xr:uid="{00000000-0005-0000-0000-0000AD0D0000}"/>
    <cellStyle name="_대곡이설(투찰)_1_합덕-신례원(2공구)투찰_합덕-신례원(2공구)투찰_봉무지방산업단지도로(투찰)②_마현생창(동양고속)" xfId="3530" xr:uid="{00000000-0005-0000-0000-0000AE0D0000}"/>
    <cellStyle name="_대곡이설(투찰)_1_합덕-신례원(2공구)투찰_합덕-신례원(2공구)투찰_봉무지방산업단지도로(투찰)②_마현생창(동양고속)_실행예산서_덕산하수(2년)_040223" xfId="3531" xr:uid="{00000000-0005-0000-0000-0000AF0D0000}"/>
    <cellStyle name="_대곡이설(투찰)_1_합덕-신례원(2공구)투찰_합덕-신례원(2공구)투찰_봉무지방산업단지도로(투찰)②_마현생창(동양고속)_실행예산서_덕산하수(2년)_040302" xfId="3532" xr:uid="{00000000-0005-0000-0000-0000B00D0000}"/>
    <cellStyle name="_대곡이설(투찰)_1_합덕-신례원(2공구)투찰_합덕-신례원(2공구)투찰_봉무지방산업단지도로(투찰)②_마현생창(동양고속)_왜관-태평건설" xfId="3533" xr:uid="{00000000-0005-0000-0000-0000B10D0000}"/>
    <cellStyle name="_대곡이설(투찰)_1_합덕-신례원(2공구)투찰_합덕-신례원(2공구)투찰_봉무지방산업단지도로(투찰)②_마현생창(동양고속)_왜관-태평건설_실행예산서_덕산하수(2년)_040223" xfId="3534" xr:uid="{00000000-0005-0000-0000-0000B20D0000}"/>
    <cellStyle name="_대곡이설(투찰)_1_합덕-신례원(2공구)투찰_합덕-신례원(2공구)투찰_봉무지방산업단지도로(투찰)②_마현생창(동양고속)_왜관-태평건설_실행예산서_덕산하수(2년)_040302" xfId="3535" xr:uid="{00000000-0005-0000-0000-0000B30D0000}"/>
    <cellStyle name="_대곡이설(투찰)_1_합덕-신례원(2공구)투찰_합덕-신례원(2공구)투찰_봉무지방산업단지도로(투찰)②_실행예산서_덕산하수(2년)_040223" xfId="3536" xr:uid="{00000000-0005-0000-0000-0000B40D0000}"/>
    <cellStyle name="_대곡이설(투찰)_1_합덕-신례원(2공구)투찰_합덕-신례원(2공구)투찰_봉무지방산업단지도로(투찰)②_실행예산서_덕산하수(2년)_040302" xfId="3537" xr:uid="{00000000-0005-0000-0000-0000B50D0000}"/>
    <cellStyle name="_대곡이설(투찰)_1_합덕-신례원(2공구)투찰_합덕-신례원(2공구)투찰_봉무지방산업단지도로(투찰)②_왜관-태평건설" xfId="3538" xr:uid="{00000000-0005-0000-0000-0000B60D0000}"/>
    <cellStyle name="_대곡이설(투찰)_1_합덕-신례원(2공구)투찰_합덕-신례원(2공구)투찰_봉무지방산업단지도로(투찰)②_왜관-태평건설_실행예산서_덕산하수(2년)_040223" xfId="3539" xr:uid="{00000000-0005-0000-0000-0000B70D0000}"/>
    <cellStyle name="_대곡이설(투찰)_1_합덕-신례원(2공구)투찰_합덕-신례원(2공구)투찰_봉무지방산업단지도로(투찰)②_왜관-태평건설_실행예산서_덕산하수(2년)_040302" xfId="3540" xr:uid="{00000000-0005-0000-0000-0000B80D0000}"/>
    <cellStyle name="_대곡이설(투찰)_1_합덕-신례원(2공구)투찰_합덕-신례원(2공구)투찰_봉무지방산업단지도로(투찰)②+0.250%" xfId="3541" xr:uid="{00000000-0005-0000-0000-0000B90D0000}"/>
    <cellStyle name="_대곡이설(투찰)_1_합덕-신례원(2공구)투찰_합덕-신례원(2공구)투찰_봉무지방산업단지도로(투찰)②+0.250%_마현생창(동양고속)" xfId="3542" xr:uid="{00000000-0005-0000-0000-0000BA0D0000}"/>
    <cellStyle name="_대곡이설(투찰)_1_합덕-신례원(2공구)투찰_합덕-신례원(2공구)투찰_봉무지방산업단지도로(투찰)②+0.250%_마현생창(동양고속)_실행예산서_덕산하수(2년)_040223" xfId="3543" xr:uid="{00000000-0005-0000-0000-0000BB0D0000}"/>
    <cellStyle name="_대곡이설(투찰)_1_합덕-신례원(2공구)투찰_합덕-신례원(2공구)투찰_봉무지방산업단지도로(투찰)②+0.250%_마현생창(동양고속)_실행예산서_덕산하수(2년)_040302" xfId="3544" xr:uid="{00000000-0005-0000-0000-0000BC0D0000}"/>
    <cellStyle name="_대곡이설(투찰)_1_합덕-신례원(2공구)투찰_합덕-신례원(2공구)투찰_봉무지방산업단지도로(투찰)②+0.250%_마현생창(동양고속)_왜관-태평건설" xfId="3545" xr:uid="{00000000-0005-0000-0000-0000BD0D0000}"/>
    <cellStyle name="_대곡이설(투찰)_1_합덕-신례원(2공구)투찰_합덕-신례원(2공구)투찰_봉무지방산업단지도로(투찰)②+0.250%_마현생창(동양고속)_왜관-태평건설_실행예산서_덕산하수(2년)_040223" xfId="3546" xr:uid="{00000000-0005-0000-0000-0000BE0D0000}"/>
    <cellStyle name="_대곡이설(투찰)_1_합덕-신례원(2공구)투찰_합덕-신례원(2공구)투찰_봉무지방산업단지도로(투찰)②+0.250%_마현생창(동양고속)_왜관-태평건설_실행예산서_덕산하수(2년)_040302" xfId="3547" xr:uid="{00000000-0005-0000-0000-0000BF0D0000}"/>
    <cellStyle name="_대곡이설(투찰)_1_합덕-신례원(2공구)투찰_합덕-신례원(2공구)투찰_봉무지방산업단지도로(투찰)②+0.250%_실행예산서_덕산하수(2년)_040223" xfId="3548" xr:uid="{00000000-0005-0000-0000-0000C00D0000}"/>
    <cellStyle name="_대곡이설(투찰)_1_합덕-신례원(2공구)투찰_합덕-신례원(2공구)투찰_봉무지방산업단지도로(투찰)②+0.250%_실행예산서_덕산하수(2년)_040302" xfId="3549" xr:uid="{00000000-0005-0000-0000-0000C10D0000}"/>
    <cellStyle name="_대곡이설(투찰)_1_합덕-신례원(2공구)투찰_합덕-신례원(2공구)투찰_봉무지방산업단지도로(투찰)②+0.250%_왜관-태평건설" xfId="3550" xr:uid="{00000000-0005-0000-0000-0000C20D0000}"/>
    <cellStyle name="_대곡이설(투찰)_1_합덕-신례원(2공구)투찰_합덕-신례원(2공구)투찰_봉무지방산업단지도로(투찰)②+0.250%_왜관-태평건설_실행예산서_덕산하수(2년)_040223" xfId="3551" xr:uid="{00000000-0005-0000-0000-0000C30D0000}"/>
    <cellStyle name="_대곡이설(투찰)_1_합덕-신례원(2공구)투찰_합덕-신례원(2공구)투찰_봉무지방산업단지도로(투찰)②+0.250%_왜관-태평건설_실행예산서_덕산하수(2년)_040302" xfId="3552" xr:uid="{00000000-0005-0000-0000-0000C40D0000}"/>
    <cellStyle name="_대곡이설(투찰)_1_합덕-신례원(2공구)투찰_합덕-신례원(2공구)투찰_실행예산서_덕산하수(2년)_040223" xfId="3553" xr:uid="{00000000-0005-0000-0000-0000C50D0000}"/>
    <cellStyle name="_대곡이설(투찰)_1_합덕-신례원(2공구)투찰_합덕-신례원(2공구)투찰_실행예산서_덕산하수(2년)_040302" xfId="3554" xr:uid="{00000000-0005-0000-0000-0000C60D0000}"/>
    <cellStyle name="_대곡이설(투찰)_1_합덕-신례원(2공구)투찰_합덕-신례원(2공구)투찰_왜관-태평건설" xfId="3555" xr:uid="{00000000-0005-0000-0000-0000C70D0000}"/>
    <cellStyle name="_대곡이설(투찰)_1_합덕-신례원(2공구)투찰_합덕-신례원(2공구)투찰_왜관-태평건설_실행예산서_덕산하수(2년)_040223" xfId="3556" xr:uid="{00000000-0005-0000-0000-0000C80D0000}"/>
    <cellStyle name="_대곡이설(투찰)_1_합덕-신례원(2공구)투찰_합덕-신례원(2공구)투찰_왜관-태평건설_실행예산서_덕산하수(2년)_040302" xfId="3557" xr:uid="{00000000-0005-0000-0000-0000C90D0000}"/>
    <cellStyle name="_대곡이설(투찰)_경찰서-터미널간도로(투찰)②" xfId="3558" xr:uid="{00000000-0005-0000-0000-0000CA0D0000}"/>
    <cellStyle name="_대곡이설(투찰)_경찰서-터미널간도로(투찰)②_마현생창(동양고속)" xfId="3559" xr:uid="{00000000-0005-0000-0000-0000CB0D0000}"/>
    <cellStyle name="_대곡이설(투찰)_경찰서-터미널간도로(투찰)②_마현생창(동양고속)_실행예산서_덕산하수(2년)_040223" xfId="3560" xr:uid="{00000000-0005-0000-0000-0000CC0D0000}"/>
    <cellStyle name="_대곡이설(투찰)_경찰서-터미널간도로(투찰)②_마현생창(동양고속)_실행예산서_덕산하수(2년)_040302" xfId="3561" xr:uid="{00000000-0005-0000-0000-0000CD0D0000}"/>
    <cellStyle name="_대곡이설(투찰)_경찰서-터미널간도로(투찰)②_마현생창(동양고속)_왜관-태평건설" xfId="3562" xr:uid="{00000000-0005-0000-0000-0000CE0D0000}"/>
    <cellStyle name="_대곡이설(투찰)_경찰서-터미널간도로(투찰)②_마현생창(동양고속)_왜관-태평건설_실행예산서_덕산하수(2년)_040223" xfId="3563" xr:uid="{00000000-0005-0000-0000-0000CF0D0000}"/>
    <cellStyle name="_대곡이설(투찰)_경찰서-터미널간도로(투찰)②_마현생창(동양고속)_왜관-태평건설_실행예산서_덕산하수(2년)_040302" xfId="3564" xr:uid="{00000000-0005-0000-0000-0000D00D0000}"/>
    <cellStyle name="_대곡이설(투찰)_경찰서-터미널간도로(투찰)②_실행예산서_덕산하수(2년)_040223" xfId="3565" xr:uid="{00000000-0005-0000-0000-0000D10D0000}"/>
    <cellStyle name="_대곡이설(투찰)_경찰서-터미널간도로(투찰)②_실행예산서_덕산하수(2년)_040302" xfId="3566" xr:uid="{00000000-0005-0000-0000-0000D20D0000}"/>
    <cellStyle name="_대곡이설(투찰)_경찰서-터미널간도로(투찰)②_왜관-태평건설" xfId="3567" xr:uid="{00000000-0005-0000-0000-0000D30D0000}"/>
    <cellStyle name="_대곡이설(투찰)_경찰서-터미널간도로(투찰)②_왜관-태평건설_실행예산서_덕산하수(2년)_040223" xfId="3568" xr:uid="{00000000-0005-0000-0000-0000D40D0000}"/>
    <cellStyle name="_대곡이설(투찰)_경찰서-터미널간도로(투찰)②_왜관-태평건설_실행예산서_덕산하수(2년)_040302" xfId="3569" xr:uid="{00000000-0005-0000-0000-0000D50D0000}"/>
    <cellStyle name="_대곡이설(투찰)_도덕-고흥도로(투찰)" xfId="3570" xr:uid="{00000000-0005-0000-0000-0000D60D0000}"/>
    <cellStyle name="_대곡이설(투찰)_도덕-고흥도로(투찰)_경찰서-터미널간도로(투찰)②" xfId="3571" xr:uid="{00000000-0005-0000-0000-0000D70D0000}"/>
    <cellStyle name="_대곡이설(투찰)_도덕-고흥도로(투찰)_경찰서-터미널간도로(투찰)②_마현생창(동양고속)" xfId="3572" xr:uid="{00000000-0005-0000-0000-0000D80D0000}"/>
    <cellStyle name="_대곡이설(투찰)_도덕-고흥도로(투찰)_경찰서-터미널간도로(투찰)②_마현생창(동양고속)_실행예산서_덕산하수(2년)_040223" xfId="3573" xr:uid="{00000000-0005-0000-0000-0000D90D0000}"/>
    <cellStyle name="_대곡이설(투찰)_도덕-고흥도로(투찰)_경찰서-터미널간도로(투찰)②_마현생창(동양고속)_실행예산서_덕산하수(2년)_040302" xfId="3574" xr:uid="{00000000-0005-0000-0000-0000DA0D0000}"/>
    <cellStyle name="_대곡이설(투찰)_도덕-고흥도로(투찰)_경찰서-터미널간도로(투찰)②_마현생창(동양고속)_왜관-태평건설" xfId="3575" xr:uid="{00000000-0005-0000-0000-0000DB0D0000}"/>
    <cellStyle name="_대곡이설(투찰)_도덕-고흥도로(투찰)_경찰서-터미널간도로(투찰)②_마현생창(동양고속)_왜관-태평건설_실행예산서_덕산하수(2년)_040223" xfId="3576" xr:uid="{00000000-0005-0000-0000-0000DC0D0000}"/>
    <cellStyle name="_대곡이설(투찰)_도덕-고흥도로(투찰)_경찰서-터미널간도로(투찰)②_마현생창(동양고속)_왜관-태평건설_실행예산서_덕산하수(2년)_040302" xfId="3577" xr:uid="{00000000-0005-0000-0000-0000DD0D0000}"/>
    <cellStyle name="_대곡이설(투찰)_도덕-고흥도로(투찰)_경찰서-터미널간도로(투찰)②_실행예산서_덕산하수(2년)_040223" xfId="3578" xr:uid="{00000000-0005-0000-0000-0000DE0D0000}"/>
    <cellStyle name="_대곡이설(투찰)_도덕-고흥도로(투찰)_경찰서-터미널간도로(투찰)②_실행예산서_덕산하수(2년)_040302" xfId="3579" xr:uid="{00000000-0005-0000-0000-0000DF0D0000}"/>
    <cellStyle name="_대곡이설(투찰)_도덕-고흥도로(투찰)_경찰서-터미널간도로(투찰)②_왜관-태평건설" xfId="3580" xr:uid="{00000000-0005-0000-0000-0000E00D0000}"/>
    <cellStyle name="_대곡이설(투찰)_도덕-고흥도로(투찰)_경찰서-터미널간도로(투찰)②_왜관-태평건설_실행예산서_덕산하수(2년)_040223" xfId="3581" xr:uid="{00000000-0005-0000-0000-0000E10D0000}"/>
    <cellStyle name="_대곡이설(투찰)_도덕-고흥도로(투찰)_경찰서-터미널간도로(투찰)②_왜관-태평건설_실행예산서_덕산하수(2년)_040302" xfId="3582" xr:uid="{00000000-0005-0000-0000-0000E20D0000}"/>
    <cellStyle name="_대곡이설(투찰)_도덕-고흥도로(투찰)_마현생창(동양고속)" xfId="3583" xr:uid="{00000000-0005-0000-0000-0000E30D0000}"/>
    <cellStyle name="_대곡이설(투찰)_도덕-고흥도로(투찰)_마현생창(동양고속)_실행예산서_덕산하수(2년)_040223" xfId="3584" xr:uid="{00000000-0005-0000-0000-0000E40D0000}"/>
    <cellStyle name="_대곡이설(투찰)_도덕-고흥도로(투찰)_마현생창(동양고속)_실행예산서_덕산하수(2년)_040302" xfId="3585" xr:uid="{00000000-0005-0000-0000-0000E50D0000}"/>
    <cellStyle name="_대곡이설(투찰)_도덕-고흥도로(투찰)_마현생창(동양고속)_왜관-태평건설" xfId="3586" xr:uid="{00000000-0005-0000-0000-0000E60D0000}"/>
    <cellStyle name="_대곡이설(투찰)_도덕-고흥도로(투찰)_마현생창(동양고속)_왜관-태평건설_실행예산서_덕산하수(2년)_040223" xfId="3587" xr:uid="{00000000-0005-0000-0000-0000E70D0000}"/>
    <cellStyle name="_대곡이설(투찰)_도덕-고흥도로(투찰)_마현생창(동양고속)_왜관-태평건설_실행예산서_덕산하수(2년)_040302" xfId="3588" xr:uid="{00000000-0005-0000-0000-0000E80D0000}"/>
    <cellStyle name="_대곡이설(투찰)_도덕-고흥도로(투찰)_봉무지방산업단지도로(투찰)②" xfId="3589" xr:uid="{00000000-0005-0000-0000-0000E90D0000}"/>
    <cellStyle name="_대곡이설(투찰)_도덕-고흥도로(투찰)_봉무지방산업단지도로(투찰)②_마현생창(동양고속)" xfId="3590" xr:uid="{00000000-0005-0000-0000-0000EA0D0000}"/>
    <cellStyle name="_대곡이설(투찰)_도덕-고흥도로(투찰)_봉무지방산업단지도로(투찰)②_마현생창(동양고속)_실행예산서_덕산하수(2년)_040223" xfId="3591" xr:uid="{00000000-0005-0000-0000-0000EB0D0000}"/>
    <cellStyle name="_대곡이설(투찰)_도덕-고흥도로(투찰)_봉무지방산업단지도로(투찰)②_마현생창(동양고속)_실행예산서_덕산하수(2년)_040302" xfId="3592" xr:uid="{00000000-0005-0000-0000-0000EC0D0000}"/>
    <cellStyle name="_대곡이설(투찰)_도덕-고흥도로(투찰)_봉무지방산업단지도로(투찰)②_마현생창(동양고속)_왜관-태평건설" xfId="3593" xr:uid="{00000000-0005-0000-0000-0000ED0D0000}"/>
    <cellStyle name="_대곡이설(투찰)_도덕-고흥도로(투찰)_봉무지방산업단지도로(투찰)②_마현생창(동양고속)_왜관-태평건설_실행예산서_덕산하수(2년)_040223" xfId="3594" xr:uid="{00000000-0005-0000-0000-0000EE0D0000}"/>
    <cellStyle name="_대곡이설(투찰)_도덕-고흥도로(투찰)_봉무지방산업단지도로(투찰)②_마현생창(동양고속)_왜관-태평건설_실행예산서_덕산하수(2년)_040302" xfId="3595" xr:uid="{00000000-0005-0000-0000-0000EF0D0000}"/>
    <cellStyle name="_대곡이설(투찰)_도덕-고흥도로(투찰)_봉무지방산업단지도로(투찰)②_실행예산서_덕산하수(2년)_040223" xfId="3596" xr:uid="{00000000-0005-0000-0000-0000F00D0000}"/>
    <cellStyle name="_대곡이설(투찰)_도덕-고흥도로(투찰)_봉무지방산업단지도로(투찰)②_실행예산서_덕산하수(2년)_040302" xfId="3597" xr:uid="{00000000-0005-0000-0000-0000F10D0000}"/>
    <cellStyle name="_대곡이설(투찰)_도덕-고흥도로(투찰)_봉무지방산업단지도로(투찰)②_왜관-태평건설" xfId="3598" xr:uid="{00000000-0005-0000-0000-0000F20D0000}"/>
    <cellStyle name="_대곡이설(투찰)_도덕-고흥도로(투찰)_봉무지방산업단지도로(투찰)②_왜관-태평건설_실행예산서_덕산하수(2년)_040223" xfId="3599" xr:uid="{00000000-0005-0000-0000-0000F30D0000}"/>
    <cellStyle name="_대곡이설(투찰)_도덕-고흥도로(투찰)_봉무지방산업단지도로(투찰)②_왜관-태평건설_실행예산서_덕산하수(2년)_040302" xfId="3600" xr:uid="{00000000-0005-0000-0000-0000F40D0000}"/>
    <cellStyle name="_대곡이설(투찰)_도덕-고흥도로(투찰)_봉무지방산업단지도로(투찰)②+0.250%" xfId="3601" xr:uid="{00000000-0005-0000-0000-0000F50D0000}"/>
    <cellStyle name="_대곡이설(투찰)_도덕-고흥도로(투찰)_봉무지방산업단지도로(투찰)②+0.250%_마현생창(동양고속)" xfId="3602" xr:uid="{00000000-0005-0000-0000-0000F60D0000}"/>
    <cellStyle name="_대곡이설(투찰)_도덕-고흥도로(투찰)_봉무지방산업단지도로(투찰)②+0.250%_마현생창(동양고속)_실행예산서_덕산하수(2년)_040223" xfId="3603" xr:uid="{00000000-0005-0000-0000-0000F70D0000}"/>
    <cellStyle name="_대곡이설(투찰)_도덕-고흥도로(투찰)_봉무지방산업단지도로(투찰)②+0.250%_마현생창(동양고속)_실행예산서_덕산하수(2년)_040302" xfId="3604" xr:uid="{00000000-0005-0000-0000-0000F80D0000}"/>
    <cellStyle name="_대곡이설(투찰)_도덕-고흥도로(투찰)_봉무지방산업단지도로(투찰)②+0.250%_마현생창(동양고속)_왜관-태평건설" xfId="3605" xr:uid="{00000000-0005-0000-0000-0000F90D0000}"/>
    <cellStyle name="_대곡이설(투찰)_도덕-고흥도로(투찰)_봉무지방산업단지도로(투찰)②+0.250%_마현생창(동양고속)_왜관-태평건설_실행예산서_덕산하수(2년)_040223" xfId="3606" xr:uid="{00000000-0005-0000-0000-0000FA0D0000}"/>
    <cellStyle name="_대곡이설(투찰)_도덕-고흥도로(투찰)_봉무지방산업단지도로(투찰)②+0.250%_마현생창(동양고속)_왜관-태평건설_실행예산서_덕산하수(2년)_040302" xfId="3607" xr:uid="{00000000-0005-0000-0000-0000FB0D0000}"/>
    <cellStyle name="_대곡이설(투찰)_도덕-고흥도로(투찰)_봉무지방산업단지도로(투찰)②+0.250%_실행예산서_덕산하수(2년)_040223" xfId="3608" xr:uid="{00000000-0005-0000-0000-0000FC0D0000}"/>
    <cellStyle name="_대곡이설(투찰)_도덕-고흥도로(투찰)_봉무지방산업단지도로(투찰)②+0.250%_실행예산서_덕산하수(2년)_040302" xfId="3609" xr:uid="{00000000-0005-0000-0000-0000FD0D0000}"/>
    <cellStyle name="_대곡이설(투찰)_도덕-고흥도로(투찰)_봉무지방산업단지도로(투찰)②+0.250%_왜관-태평건설" xfId="3610" xr:uid="{00000000-0005-0000-0000-0000FE0D0000}"/>
    <cellStyle name="_대곡이설(투찰)_도덕-고흥도로(투찰)_봉무지방산업단지도로(투찰)②+0.250%_왜관-태평건설_실행예산서_덕산하수(2년)_040223" xfId="3611" xr:uid="{00000000-0005-0000-0000-0000FF0D0000}"/>
    <cellStyle name="_대곡이설(투찰)_도덕-고흥도로(투찰)_봉무지방산업단지도로(투찰)②+0.250%_왜관-태평건설_실행예산서_덕산하수(2년)_040302" xfId="3612" xr:uid="{00000000-0005-0000-0000-0000000E0000}"/>
    <cellStyle name="_대곡이설(투찰)_도덕-고흥도로(투찰)_실행예산서_덕산하수(2년)_040223" xfId="3613" xr:uid="{00000000-0005-0000-0000-0000010E0000}"/>
    <cellStyle name="_대곡이설(투찰)_도덕-고흥도로(투찰)_실행예산서_덕산하수(2년)_040302" xfId="3614" xr:uid="{00000000-0005-0000-0000-0000020E0000}"/>
    <cellStyle name="_대곡이설(투찰)_도덕-고흥도로(투찰)_왜관-태평건설" xfId="3615" xr:uid="{00000000-0005-0000-0000-0000030E0000}"/>
    <cellStyle name="_대곡이설(투찰)_도덕-고흥도로(투찰)_왜관-태평건설_실행예산서_덕산하수(2년)_040223" xfId="3616" xr:uid="{00000000-0005-0000-0000-0000040E0000}"/>
    <cellStyle name="_대곡이설(투찰)_도덕-고흥도로(투찰)_왜관-태평건설_실행예산서_덕산하수(2년)_040302" xfId="3617" xr:uid="{00000000-0005-0000-0000-0000050E0000}"/>
    <cellStyle name="_대곡이설(투찰)_도덕-고흥도로(투찰)_합덕-신례원(2공구)투찰" xfId="3618" xr:uid="{00000000-0005-0000-0000-0000060E0000}"/>
    <cellStyle name="_대곡이설(투찰)_도덕-고흥도로(투찰)_합덕-신례원(2공구)투찰_경찰서-터미널간도로(투찰)②" xfId="3619" xr:uid="{00000000-0005-0000-0000-0000070E0000}"/>
    <cellStyle name="_대곡이설(투찰)_도덕-고흥도로(투찰)_합덕-신례원(2공구)투찰_경찰서-터미널간도로(투찰)②_마현생창(동양고속)" xfId="3620" xr:uid="{00000000-0005-0000-0000-0000080E0000}"/>
    <cellStyle name="_대곡이설(투찰)_도덕-고흥도로(투찰)_합덕-신례원(2공구)투찰_경찰서-터미널간도로(투찰)②_마현생창(동양고속)_실행예산서_덕산하수(2년)_040223" xfId="3621" xr:uid="{00000000-0005-0000-0000-0000090E0000}"/>
    <cellStyle name="_대곡이설(투찰)_도덕-고흥도로(투찰)_합덕-신례원(2공구)투찰_경찰서-터미널간도로(투찰)②_마현생창(동양고속)_실행예산서_덕산하수(2년)_040302" xfId="3622" xr:uid="{00000000-0005-0000-0000-00000A0E0000}"/>
    <cellStyle name="_대곡이설(투찰)_도덕-고흥도로(투찰)_합덕-신례원(2공구)투찰_경찰서-터미널간도로(투찰)②_마현생창(동양고속)_왜관-태평건설" xfId="3623" xr:uid="{00000000-0005-0000-0000-00000B0E0000}"/>
    <cellStyle name="_대곡이설(투찰)_도덕-고흥도로(투찰)_합덕-신례원(2공구)투찰_경찰서-터미널간도로(투찰)②_마현생창(동양고속)_왜관-태평건설_실행예산서_덕산하수(2년)_040223" xfId="3624" xr:uid="{00000000-0005-0000-0000-00000C0E0000}"/>
    <cellStyle name="_대곡이설(투찰)_도덕-고흥도로(투찰)_합덕-신례원(2공구)투찰_경찰서-터미널간도로(투찰)②_마현생창(동양고속)_왜관-태평건설_실행예산서_덕산하수(2년)_040302" xfId="3625" xr:uid="{00000000-0005-0000-0000-00000D0E0000}"/>
    <cellStyle name="_대곡이설(투찰)_도덕-고흥도로(투찰)_합덕-신례원(2공구)투찰_경찰서-터미널간도로(투찰)②_실행예산서_덕산하수(2년)_040223" xfId="3626" xr:uid="{00000000-0005-0000-0000-00000E0E0000}"/>
    <cellStyle name="_대곡이설(투찰)_도덕-고흥도로(투찰)_합덕-신례원(2공구)투찰_경찰서-터미널간도로(투찰)②_실행예산서_덕산하수(2년)_040302" xfId="3627" xr:uid="{00000000-0005-0000-0000-00000F0E0000}"/>
    <cellStyle name="_대곡이설(투찰)_도덕-고흥도로(투찰)_합덕-신례원(2공구)투찰_경찰서-터미널간도로(투찰)②_왜관-태평건설" xfId="3628" xr:uid="{00000000-0005-0000-0000-0000100E0000}"/>
    <cellStyle name="_대곡이설(투찰)_도덕-고흥도로(투찰)_합덕-신례원(2공구)투찰_경찰서-터미널간도로(투찰)②_왜관-태평건설_실행예산서_덕산하수(2년)_040223" xfId="3629" xr:uid="{00000000-0005-0000-0000-0000110E0000}"/>
    <cellStyle name="_대곡이설(투찰)_도덕-고흥도로(투찰)_합덕-신례원(2공구)투찰_경찰서-터미널간도로(투찰)②_왜관-태평건설_실행예산서_덕산하수(2년)_040302" xfId="3630" xr:uid="{00000000-0005-0000-0000-0000120E0000}"/>
    <cellStyle name="_대곡이설(투찰)_도덕-고흥도로(투찰)_합덕-신례원(2공구)투찰_마현생창(동양고속)" xfId="3631" xr:uid="{00000000-0005-0000-0000-0000130E0000}"/>
    <cellStyle name="_대곡이설(투찰)_도덕-고흥도로(투찰)_합덕-신례원(2공구)투찰_마현생창(동양고속)_실행예산서_덕산하수(2년)_040223" xfId="3632" xr:uid="{00000000-0005-0000-0000-0000140E0000}"/>
    <cellStyle name="_대곡이설(투찰)_도덕-고흥도로(투찰)_합덕-신례원(2공구)투찰_마현생창(동양고속)_실행예산서_덕산하수(2년)_040302" xfId="3633" xr:uid="{00000000-0005-0000-0000-0000150E0000}"/>
    <cellStyle name="_대곡이설(투찰)_도덕-고흥도로(투찰)_합덕-신례원(2공구)투찰_마현생창(동양고속)_왜관-태평건설" xfId="3634" xr:uid="{00000000-0005-0000-0000-0000160E0000}"/>
    <cellStyle name="_대곡이설(투찰)_도덕-고흥도로(투찰)_합덕-신례원(2공구)투찰_마현생창(동양고속)_왜관-태평건설_실행예산서_덕산하수(2년)_040223" xfId="3635" xr:uid="{00000000-0005-0000-0000-0000170E0000}"/>
    <cellStyle name="_대곡이설(투찰)_도덕-고흥도로(투찰)_합덕-신례원(2공구)투찰_마현생창(동양고속)_왜관-태평건설_실행예산서_덕산하수(2년)_040302" xfId="3636" xr:uid="{00000000-0005-0000-0000-0000180E0000}"/>
    <cellStyle name="_대곡이설(투찰)_도덕-고흥도로(투찰)_합덕-신례원(2공구)투찰_봉무지방산업단지도로(투찰)②" xfId="3637" xr:uid="{00000000-0005-0000-0000-0000190E0000}"/>
    <cellStyle name="_대곡이설(투찰)_도덕-고흥도로(투찰)_합덕-신례원(2공구)투찰_봉무지방산업단지도로(투찰)②_마현생창(동양고속)" xfId="3638" xr:uid="{00000000-0005-0000-0000-00001A0E0000}"/>
    <cellStyle name="_대곡이설(투찰)_도덕-고흥도로(투찰)_합덕-신례원(2공구)투찰_봉무지방산업단지도로(투찰)②_마현생창(동양고속)_실행예산서_덕산하수(2년)_040223" xfId="3639" xr:uid="{00000000-0005-0000-0000-00001B0E0000}"/>
    <cellStyle name="_대곡이설(투찰)_도덕-고흥도로(투찰)_합덕-신례원(2공구)투찰_봉무지방산업단지도로(투찰)②_마현생창(동양고속)_실행예산서_덕산하수(2년)_040302" xfId="3640" xr:uid="{00000000-0005-0000-0000-00001C0E0000}"/>
    <cellStyle name="_대곡이설(투찰)_도덕-고흥도로(투찰)_합덕-신례원(2공구)투찰_봉무지방산업단지도로(투찰)②_마현생창(동양고속)_왜관-태평건설" xfId="3641" xr:uid="{00000000-0005-0000-0000-00001D0E0000}"/>
    <cellStyle name="_대곡이설(투찰)_도덕-고흥도로(투찰)_합덕-신례원(2공구)투찰_봉무지방산업단지도로(투찰)②_마현생창(동양고속)_왜관-태평건설_실행예산서_덕산하수(2년)_040223" xfId="3642" xr:uid="{00000000-0005-0000-0000-00001E0E0000}"/>
    <cellStyle name="_대곡이설(투찰)_도덕-고흥도로(투찰)_합덕-신례원(2공구)투찰_봉무지방산업단지도로(투찰)②_마현생창(동양고속)_왜관-태평건설_실행예산서_덕산하수(2년)_040302" xfId="3643" xr:uid="{00000000-0005-0000-0000-00001F0E0000}"/>
    <cellStyle name="_대곡이설(투찰)_도덕-고흥도로(투찰)_합덕-신례원(2공구)투찰_봉무지방산업단지도로(투찰)②_실행예산서_덕산하수(2년)_040223" xfId="3644" xr:uid="{00000000-0005-0000-0000-0000200E0000}"/>
    <cellStyle name="_대곡이설(투찰)_도덕-고흥도로(투찰)_합덕-신례원(2공구)투찰_봉무지방산업단지도로(투찰)②_실행예산서_덕산하수(2년)_040302" xfId="3645" xr:uid="{00000000-0005-0000-0000-0000210E0000}"/>
    <cellStyle name="_대곡이설(투찰)_도덕-고흥도로(투찰)_합덕-신례원(2공구)투찰_봉무지방산업단지도로(투찰)②_왜관-태평건설" xfId="3646" xr:uid="{00000000-0005-0000-0000-0000220E0000}"/>
    <cellStyle name="_대곡이설(투찰)_도덕-고흥도로(투찰)_합덕-신례원(2공구)투찰_봉무지방산업단지도로(투찰)②_왜관-태평건설_실행예산서_덕산하수(2년)_040223" xfId="3647" xr:uid="{00000000-0005-0000-0000-0000230E0000}"/>
    <cellStyle name="_대곡이설(투찰)_도덕-고흥도로(투찰)_합덕-신례원(2공구)투찰_봉무지방산업단지도로(투찰)②_왜관-태평건설_실행예산서_덕산하수(2년)_040302" xfId="3648" xr:uid="{00000000-0005-0000-0000-0000240E0000}"/>
    <cellStyle name="_대곡이설(투찰)_도덕-고흥도로(투찰)_합덕-신례원(2공구)투찰_봉무지방산업단지도로(투찰)②+0.250%" xfId="3649" xr:uid="{00000000-0005-0000-0000-0000250E0000}"/>
    <cellStyle name="_대곡이설(투찰)_도덕-고흥도로(투찰)_합덕-신례원(2공구)투찰_봉무지방산업단지도로(투찰)②+0.250%_마현생창(동양고속)" xfId="3650" xr:uid="{00000000-0005-0000-0000-0000260E0000}"/>
    <cellStyle name="_대곡이설(투찰)_도덕-고흥도로(투찰)_합덕-신례원(2공구)투찰_봉무지방산업단지도로(투찰)②+0.250%_마현생창(동양고속)_실행예산서_덕산하수(2년)_040223" xfId="3651" xr:uid="{00000000-0005-0000-0000-0000270E0000}"/>
    <cellStyle name="_대곡이설(투찰)_도덕-고흥도로(투찰)_합덕-신례원(2공구)투찰_봉무지방산업단지도로(투찰)②+0.250%_마현생창(동양고속)_실행예산서_덕산하수(2년)_040302" xfId="3652" xr:uid="{00000000-0005-0000-0000-0000280E0000}"/>
    <cellStyle name="_대곡이설(투찰)_도덕-고흥도로(투찰)_합덕-신례원(2공구)투찰_봉무지방산업단지도로(투찰)②+0.250%_마현생창(동양고속)_왜관-태평건설" xfId="3653" xr:uid="{00000000-0005-0000-0000-0000290E0000}"/>
    <cellStyle name="_대곡이설(투찰)_도덕-고흥도로(투찰)_합덕-신례원(2공구)투찰_봉무지방산업단지도로(투찰)②+0.250%_마현생창(동양고속)_왜관-태평건설_실행예산서_덕산하수(2년)_040223" xfId="3654" xr:uid="{00000000-0005-0000-0000-00002A0E0000}"/>
    <cellStyle name="_대곡이설(투찰)_도덕-고흥도로(투찰)_합덕-신례원(2공구)투찰_봉무지방산업단지도로(투찰)②+0.250%_마현생창(동양고속)_왜관-태평건설_실행예산서_덕산하수(2년)_040302" xfId="3655" xr:uid="{00000000-0005-0000-0000-00002B0E0000}"/>
    <cellStyle name="_대곡이설(투찰)_도덕-고흥도로(투찰)_합덕-신례원(2공구)투찰_봉무지방산업단지도로(투찰)②+0.250%_실행예산서_덕산하수(2년)_040223" xfId="3656" xr:uid="{00000000-0005-0000-0000-00002C0E0000}"/>
    <cellStyle name="_대곡이설(투찰)_도덕-고흥도로(투찰)_합덕-신례원(2공구)투찰_봉무지방산업단지도로(투찰)②+0.250%_실행예산서_덕산하수(2년)_040302" xfId="3657" xr:uid="{00000000-0005-0000-0000-00002D0E0000}"/>
    <cellStyle name="_대곡이설(투찰)_도덕-고흥도로(투찰)_합덕-신례원(2공구)투찰_봉무지방산업단지도로(투찰)②+0.250%_왜관-태평건설" xfId="3658" xr:uid="{00000000-0005-0000-0000-00002E0E0000}"/>
    <cellStyle name="_대곡이설(투찰)_도덕-고흥도로(투찰)_합덕-신례원(2공구)투찰_봉무지방산업단지도로(투찰)②+0.250%_왜관-태평건설_실행예산서_덕산하수(2년)_040223" xfId="3659" xr:uid="{00000000-0005-0000-0000-00002F0E0000}"/>
    <cellStyle name="_대곡이설(투찰)_도덕-고흥도로(투찰)_합덕-신례원(2공구)투찰_봉무지방산업단지도로(투찰)②+0.250%_왜관-태평건설_실행예산서_덕산하수(2년)_040302" xfId="3660" xr:uid="{00000000-0005-0000-0000-0000300E0000}"/>
    <cellStyle name="_대곡이설(투찰)_도덕-고흥도로(투찰)_합덕-신례원(2공구)투찰_실행예산서_덕산하수(2년)_040223" xfId="3661" xr:uid="{00000000-0005-0000-0000-0000310E0000}"/>
    <cellStyle name="_대곡이설(투찰)_도덕-고흥도로(투찰)_합덕-신례원(2공구)투찰_실행예산서_덕산하수(2년)_040302" xfId="3662" xr:uid="{00000000-0005-0000-0000-0000320E0000}"/>
    <cellStyle name="_대곡이설(투찰)_도덕-고흥도로(투찰)_합덕-신례원(2공구)투찰_왜관-태평건설" xfId="3663" xr:uid="{00000000-0005-0000-0000-0000330E0000}"/>
    <cellStyle name="_대곡이설(투찰)_도덕-고흥도로(투찰)_합덕-신례원(2공구)투찰_왜관-태평건설_실행예산서_덕산하수(2년)_040223" xfId="3664" xr:uid="{00000000-0005-0000-0000-0000340E0000}"/>
    <cellStyle name="_대곡이설(투찰)_도덕-고흥도로(투찰)_합덕-신례원(2공구)투찰_왜관-태평건설_실행예산서_덕산하수(2년)_040302" xfId="3665" xr:uid="{00000000-0005-0000-0000-0000350E0000}"/>
    <cellStyle name="_대곡이설(투찰)_도덕-고흥도로(투찰)_합덕-신례원(2공구)투찰_합덕-신례원(2공구)투찰" xfId="3666" xr:uid="{00000000-0005-0000-0000-0000360E0000}"/>
    <cellStyle name="_대곡이설(투찰)_도덕-고흥도로(투찰)_합덕-신례원(2공구)투찰_합덕-신례원(2공구)투찰_경찰서-터미널간도로(투찰)②" xfId="3667" xr:uid="{00000000-0005-0000-0000-0000370E0000}"/>
    <cellStyle name="_대곡이설(투찰)_도덕-고흥도로(투찰)_합덕-신례원(2공구)투찰_합덕-신례원(2공구)투찰_경찰서-터미널간도로(투찰)②_마현생창(동양고속)" xfId="3668" xr:uid="{00000000-0005-0000-0000-0000380E0000}"/>
    <cellStyle name="_대곡이설(투찰)_도덕-고흥도로(투찰)_합덕-신례원(2공구)투찰_합덕-신례원(2공구)투찰_경찰서-터미널간도로(투찰)②_마현생창(동양고속)_실행예산서_덕산하수(2년)_040223" xfId="3669" xr:uid="{00000000-0005-0000-0000-0000390E0000}"/>
    <cellStyle name="_대곡이설(투찰)_도덕-고흥도로(투찰)_합덕-신례원(2공구)투찰_합덕-신례원(2공구)투찰_경찰서-터미널간도로(투찰)②_마현생창(동양고속)_실행예산서_덕산하수(2년)_040302" xfId="3670" xr:uid="{00000000-0005-0000-0000-00003A0E0000}"/>
    <cellStyle name="_대곡이설(투찰)_도덕-고흥도로(투찰)_합덕-신례원(2공구)투찰_합덕-신례원(2공구)투찰_경찰서-터미널간도로(투찰)②_마현생창(동양고속)_왜관-태평건설" xfId="3671" xr:uid="{00000000-0005-0000-0000-00003B0E0000}"/>
    <cellStyle name="_대곡이설(투찰)_도덕-고흥도로(투찰)_합덕-신례원(2공구)투찰_합덕-신례원(2공구)투찰_경찰서-터미널간도로(투찰)②_마현생창(동양고속)_왜관-태평건설_실행예산서_덕산하수(2년)_040223" xfId="3672" xr:uid="{00000000-0005-0000-0000-00003C0E0000}"/>
    <cellStyle name="_대곡이설(투찰)_도덕-고흥도로(투찰)_합덕-신례원(2공구)투찰_합덕-신례원(2공구)투찰_경찰서-터미널간도로(투찰)②_마현생창(동양고속)_왜관-태평건설_실행예산서_덕산하수(2년)_040302" xfId="3673" xr:uid="{00000000-0005-0000-0000-00003D0E0000}"/>
    <cellStyle name="_대곡이설(투찰)_도덕-고흥도로(투찰)_합덕-신례원(2공구)투찰_합덕-신례원(2공구)투찰_경찰서-터미널간도로(투찰)②_실행예산서_덕산하수(2년)_040223" xfId="3674" xr:uid="{00000000-0005-0000-0000-00003E0E0000}"/>
    <cellStyle name="_대곡이설(투찰)_도덕-고흥도로(투찰)_합덕-신례원(2공구)투찰_합덕-신례원(2공구)투찰_경찰서-터미널간도로(투찰)②_실행예산서_덕산하수(2년)_040302" xfId="3675" xr:uid="{00000000-0005-0000-0000-00003F0E0000}"/>
    <cellStyle name="_대곡이설(투찰)_도덕-고흥도로(투찰)_합덕-신례원(2공구)투찰_합덕-신례원(2공구)투찰_경찰서-터미널간도로(투찰)②_왜관-태평건설" xfId="3676" xr:uid="{00000000-0005-0000-0000-0000400E0000}"/>
    <cellStyle name="_대곡이설(투찰)_도덕-고흥도로(투찰)_합덕-신례원(2공구)투찰_합덕-신례원(2공구)투찰_경찰서-터미널간도로(투찰)②_왜관-태평건설_실행예산서_덕산하수(2년)_040223" xfId="3677" xr:uid="{00000000-0005-0000-0000-0000410E0000}"/>
    <cellStyle name="_대곡이설(투찰)_도덕-고흥도로(투찰)_합덕-신례원(2공구)투찰_합덕-신례원(2공구)투찰_경찰서-터미널간도로(투찰)②_왜관-태평건설_실행예산서_덕산하수(2년)_040302" xfId="3678" xr:uid="{00000000-0005-0000-0000-0000420E0000}"/>
    <cellStyle name="_대곡이설(투찰)_도덕-고흥도로(투찰)_합덕-신례원(2공구)투찰_합덕-신례원(2공구)투찰_마현생창(동양고속)" xfId="3679" xr:uid="{00000000-0005-0000-0000-0000430E0000}"/>
    <cellStyle name="_대곡이설(투찰)_도덕-고흥도로(투찰)_합덕-신례원(2공구)투찰_합덕-신례원(2공구)투찰_마현생창(동양고속)_실행예산서_덕산하수(2년)_040223" xfId="3680" xr:uid="{00000000-0005-0000-0000-0000440E0000}"/>
    <cellStyle name="_대곡이설(투찰)_도덕-고흥도로(투찰)_합덕-신례원(2공구)투찰_합덕-신례원(2공구)투찰_마현생창(동양고속)_실행예산서_덕산하수(2년)_040302" xfId="3681" xr:uid="{00000000-0005-0000-0000-0000450E0000}"/>
    <cellStyle name="_대곡이설(투찰)_도덕-고흥도로(투찰)_합덕-신례원(2공구)투찰_합덕-신례원(2공구)투찰_마현생창(동양고속)_왜관-태평건설" xfId="3682" xr:uid="{00000000-0005-0000-0000-0000460E0000}"/>
    <cellStyle name="_대곡이설(투찰)_도덕-고흥도로(투찰)_합덕-신례원(2공구)투찰_합덕-신례원(2공구)투찰_마현생창(동양고속)_왜관-태평건설_실행예산서_덕산하수(2년)_040223" xfId="3683" xr:uid="{00000000-0005-0000-0000-0000470E0000}"/>
    <cellStyle name="_대곡이설(투찰)_도덕-고흥도로(투찰)_합덕-신례원(2공구)투찰_합덕-신례원(2공구)투찰_마현생창(동양고속)_왜관-태평건설_실행예산서_덕산하수(2년)_040302" xfId="3684" xr:uid="{00000000-0005-0000-0000-0000480E0000}"/>
    <cellStyle name="_대곡이설(투찰)_도덕-고흥도로(투찰)_합덕-신례원(2공구)투찰_합덕-신례원(2공구)투찰_봉무지방산업단지도로(투찰)②" xfId="3685" xr:uid="{00000000-0005-0000-0000-0000490E0000}"/>
    <cellStyle name="_대곡이설(투찰)_도덕-고흥도로(투찰)_합덕-신례원(2공구)투찰_합덕-신례원(2공구)투찰_봉무지방산업단지도로(투찰)②_마현생창(동양고속)" xfId="3686" xr:uid="{00000000-0005-0000-0000-00004A0E0000}"/>
    <cellStyle name="_대곡이설(투찰)_도덕-고흥도로(투찰)_합덕-신례원(2공구)투찰_합덕-신례원(2공구)투찰_봉무지방산업단지도로(투찰)②_마현생창(동양고속)_실행예산서_덕산하수(2년)_040223" xfId="3687" xr:uid="{00000000-0005-0000-0000-00004B0E0000}"/>
    <cellStyle name="_대곡이설(투찰)_도덕-고흥도로(투찰)_합덕-신례원(2공구)투찰_합덕-신례원(2공구)투찰_봉무지방산업단지도로(투찰)②_마현생창(동양고속)_실행예산서_덕산하수(2년)_040302" xfId="3688" xr:uid="{00000000-0005-0000-0000-00004C0E0000}"/>
    <cellStyle name="_대곡이설(투찰)_도덕-고흥도로(투찰)_합덕-신례원(2공구)투찰_합덕-신례원(2공구)투찰_봉무지방산업단지도로(투찰)②_마현생창(동양고속)_왜관-태평건설" xfId="3689" xr:uid="{00000000-0005-0000-0000-00004D0E0000}"/>
    <cellStyle name="_대곡이설(투찰)_도덕-고흥도로(투찰)_합덕-신례원(2공구)투찰_합덕-신례원(2공구)투찰_봉무지방산업단지도로(투찰)②_마현생창(동양고속)_왜관-태평건설_실행예산서_덕산하수(2년)_040223" xfId="3690" xr:uid="{00000000-0005-0000-0000-00004E0E0000}"/>
    <cellStyle name="_대곡이설(투찰)_도덕-고흥도로(투찰)_합덕-신례원(2공구)투찰_합덕-신례원(2공구)투찰_봉무지방산업단지도로(투찰)②_마현생창(동양고속)_왜관-태평건설_실행예산서_덕산하수(2년)_040302" xfId="3691" xr:uid="{00000000-0005-0000-0000-00004F0E0000}"/>
    <cellStyle name="_대곡이설(투찰)_도덕-고흥도로(투찰)_합덕-신례원(2공구)투찰_합덕-신례원(2공구)투찰_봉무지방산업단지도로(투찰)②_실행예산서_덕산하수(2년)_040223" xfId="3692" xr:uid="{00000000-0005-0000-0000-0000500E0000}"/>
    <cellStyle name="_대곡이설(투찰)_도덕-고흥도로(투찰)_합덕-신례원(2공구)투찰_합덕-신례원(2공구)투찰_봉무지방산업단지도로(투찰)②_실행예산서_덕산하수(2년)_040302" xfId="3693" xr:uid="{00000000-0005-0000-0000-0000510E0000}"/>
    <cellStyle name="_대곡이설(투찰)_도덕-고흥도로(투찰)_합덕-신례원(2공구)투찰_합덕-신례원(2공구)투찰_봉무지방산업단지도로(투찰)②_왜관-태평건설" xfId="3694" xr:uid="{00000000-0005-0000-0000-0000520E0000}"/>
    <cellStyle name="_대곡이설(투찰)_도덕-고흥도로(투찰)_합덕-신례원(2공구)투찰_합덕-신례원(2공구)투찰_봉무지방산업단지도로(투찰)②_왜관-태평건설_실행예산서_덕산하수(2년)_040223" xfId="3695" xr:uid="{00000000-0005-0000-0000-0000530E0000}"/>
    <cellStyle name="_대곡이설(투찰)_도덕-고흥도로(투찰)_합덕-신례원(2공구)투찰_합덕-신례원(2공구)투찰_봉무지방산업단지도로(투찰)②_왜관-태평건설_실행예산서_덕산하수(2년)_040302" xfId="3696" xr:uid="{00000000-0005-0000-0000-0000540E0000}"/>
    <cellStyle name="_대곡이설(투찰)_도덕-고흥도로(투찰)_합덕-신례원(2공구)투찰_합덕-신례원(2공구)투찰_봉무지방산업단지도로(투찰)②+0.250%" xfId="3697" xr:uid="{00000000-0005-0000-0000-0000550E0000}"/>
    <cellStyle name="_대곡이설(투찰)_도덕-고흥도로(투찰)_합덕-신례원(2공구)투찰_합덕-신례원(2공구)투찰_봉무지방산업단지도로(투찰)②+0.250%_마현생창(동양고속)" xfId="3698" xr:uid="{00000000-0005-0000-0000-0000560E0000}"/>
    <cellStyle name="_대곡이설(투찰)_도덕-고흥도로(투찰)_합덕-신례원(2공구)투찰_합덕-신례원(2공구)투찰_봉무지방산업단지도로(투찰)②+0.250%_마현생창(동양고속)_실행예산서_덕산하수(2년)_040223" xfId="3699" xr:uid="{00000000-0005-0000-0000-0000570E0000}"/>
    <cellStyle name="_대곡이설(투찰)_도덕-고흥도로(투찰)_합덕-신례원(2공구)투찰_합덕-신례원(2공구)투찰_봉무지방산업단지도로(투찰)②+0.250%_마현생창(동양고속)_실행예산서_덕산하수(2년)_040302" xfId="3700" xr:uid="{00000000-0005-0000-0000-0000580E0000}"/>
    <cellStyle name="_대곡이설(투찰)_도덕-고흥도로(투찰)_합덕-신례원(2공구)투찰_합덕-신례원(2공구)투찰_봉무지방산업단지도로(투찰)②+0.250%_마현생창(동양고속)_왜관-태평건설" xfId="3701" xr:uid="{00000000-0005-0000-0000-0000590E0000}"/>
    <cellStyle name="_대곡이설(투찰)_도덕-고흥도로(투찰)_합덕-신례원(2공구)투찰_합덕-신례원(2공구)투찰_봉무지방산업단지도로(투찰)②+0.250%_마현생창(동양고속)_왜관-태평건설_실행예산서_덕산하수(2년)_040223" xfId="3702" xr:uid="{00000000-0005-0000-0000-00005A0E0000}"/>
    <cellStyle name="_대곡이설(투찰)_도덕-고흥도로(투찰)_합덕-신례원(2공구)투찰_합덕-신례원(2공구)투찰_봉무지방산업단지도로(투찰)②+0.250%_마현생창(동양고속)_왜관-태평건설_실행예산서_덕산하수(2년)_040302" xfId="3703" xr:uid="{00000000-0005-0000-0000-00005B0E0000}"/>
    <cellStyle name="_대곡이설(투찰)_도덕-고흥도로(투찰)_합덕-신례원(2공구)투찰_합덕-신례원(2공구)투찰_봉무지방산업단지도로(투찰)②+0.250%_실행예산서_덕산하수(2년)_040223" xfId="3704" xr:uid="{00000000-0005-0000-0000-00005C0E0000}"/>
    <cellStyle name="_대곡이설(투찰)_도덕-고흥도로(투찰)_합덕-신례원(2공구)투찰_합덕-신례원(2공구)투찰_봉무지방산업단지도로(투찰)②+0.250%_실행예산서_덕산하수(2년)_040302" xfId="3705" xr:uid="{00000000-0005-0000-0000-00005D0E0000}"/>
    <cellStyle name="_대곡이설(투찰)_도덕-고흥도로(투찰)_합덕-신례원(2공구)투찰_합덕-신례원(2공구)투찰_봉무지방산업단지도로(투찰)②+0.250%_왜관-태평건설" xfId="3706" xr:uid="{00000000-0005-0000-0000-00005E0E0000}"/>
    <cellStyle name="_대곡이설(투찰)_도덕-고흥도로(투찰)_합덕-신례원(2공구)투찰_합덕-신례원(2공구)투찰_봉무지방산업단지도로(투찰)②+0.250%_왜관-태평건설_실행예산서_덕산하수(2년)_040223" xfId="3707" xr:uid="{00000000-0005-0000-0000-00005F0E0000}"/>
    <cellStyle name="_대곡이설(투찰)_도덕-고흥도로(투찰)_합덕-신례원(2공구)투찰_합덕-신례원(2공구)투찰_봉무지방산업단지도로(투찰)②+0.250%_왜관-태평건설_실행예산서_덕산하수(2년)_040302" xfId="3708" xr:uid="{00000000-0005-0000-0000-0000600E0000}"/>
    <cellStyle name="_대곡이설(투찰)_도덕-고흥도로(투찰)_합덕-신례원(2공구)투찰_합덕-신례원(2공구)투찰_실행예산서_덕산하수(2년)_040223" xfId="3709" xr:uid="{00000000-0005-0000-0000-0000610E0000}"/>
    <cellStyle name="_대곡이설(투찰)_도덕-고흥도로(투찰)_합덕-신례원(2공구)투찰_합덕-신례원(2공구)투찰_실행예산서_덕산하수(2년)_040302" xfId="3710" xr:uid="{00000000-0005-0000-0000-0000620E0000}"/>
    <cellStyle name="_대곡이설(투찰)_도덕-고흥도로(투찰)_합덕-신례원(2공구)투찰_합덕-신례원(2공구)투찰_왜관-태평건설" xfId="3711" xr:uid="{00000000-0005-0000-0000-0000630E0000}"/>
    <cellStyle name="_대곡이설(투찰)_도덕-고흥도로(투찰)_합덕-신례원(2공구)투찰_합덕-신례원(2공구)투찰_왜관-태평건설_실행예산서_덕산하수(2년)_040223" xfId="3712" xr:uid="{00000000-0005-0000-0000-0000640E0000}"/>
    <cellStyle name="_대곡이설(투찰)_도덕-고흥도로(투찰)_합덕-신례원(2공구)투찰_합덕-신례원(2공구)투찰_왜관-태평건설_실행예산서_덕산하수(2년)_040302" xfId="3713" xr:uid="{00000000-0005-0000-0000-0000650E0000}"/>
    <cellStyle name="_대곡이설(투찰)_마현생창(동양고속)" xfId="3714" xr:uid="{00000000-0005-0000-0000-0000660E0000}"/>
    <cellStyle name="_대곡이설(투찰)_마현생창(동양고속)_실행예산서_덕산하수(2년)_040223" xfId="3715" xr:uid="{00000000-0005-0000-0000-0000670E0000}"/>
    <cellStyle name="_대곡이설(투찰)_마현생창(동양고속)_실행예산서_덕산하수(2년)_040302" xfId="3716" xr:uid="{00000000-0005-0000-0000-0000680E0000}"/>
    <cellStyle name="_대곡이설(투찰)_마현생창(동양고속)_왜관-태평건설" xfId="3717" xr:uid="{00000000-0005-0000-0000-0000690E0000}"/>
    <cellStyle name="_대곡이설(투찰)_마현생창(동양고속)_왜관-태평건설_실행예산서_덕산하수(2년)_040223" xfId="3718" xr:uid="{00000000-0005-0000-0000-00006A0E0000}"/>
    <cellStyle name="_대곡이설(투찰)_마현생창(동양고속)_왜관-태평건설_실행예산서_덕산하수(2년)_040302" xfId="3719" xr:uid="{00000000-0005-0000-0000-00006B0E0000}"/>
    <cellStyle name="_대곡이설(투찰)_봉무지방산업단지도로(투찰)②" xfId="3720" xr:uid="{00000000-0005-0000-0000-00006C0E0000}"/>
    <cellStyle name="_대곡이설(투찰)_봉무지방산업단지도로(투찰)②_마현생창(동양고속)" xfId="3721" xr:uid="{00000000-0005-0000-0000-00006D0E0000}"/>
    <cellStyle name="_대곡이설(투찰)_봉무지방산업단지도로(투찰)②_마현생창(동양고속)_실행예산서_덕산하수(2년)_040223" xfId="3722" xr:uid="{00000000-0005-0000-0000-00006E0E0000}"/>
    <cellStyle name="_대곡이설(투찰)_봉무지방산업단지도로(투찰)②_마현생창(동양고속)_실행예산서_덕산하수(2년)_040302" xfId="3723" xr:uid="{00000000-0005-0000-0000-00006F0E0000}"/>
    <cellStyle name="_대곡이설(투찰)_봉무지방산업단지도로(투찰)②_마현생창(동양고속)_왜관-태평건설" xfId="3724" xr:uid="{00000000-0005-0000-0000-0000700E0000}"/>
    <cellStyle name="_대곡이설(투찰)_봉무지방산업단지도로(투찰)②_마현생창(동양고속)_왜관-태평건설_실행예산서_덕산하수(2년)_040223" xfId="3725" xr:uid="{00000000-0005-0000-0000-0000710E0000}"/>
    <cellStyle name="_대곡이설(투찰)_봉무지방산업단지도로(투찰)②_마현생창(동양고속)_왜관-태평건설_실행예산서_덕산하수(2년)_040302" xfId="3726" xr:uid="{00000000-0005-0000-0000-0000720E0000}"/>
    <cellStyle name="_대곡이설(투찰)_봉무지방산업단지도로(투찰)②_실행예산서_덕산하수(2년)_040223" xfId="3727" xr:uid="{00000000-0005-0000-0000-0000730E0000}"/>
    <cellStyle name="_대곡이설(투찰)_봉무지방산업단지도로(투찰)②_실행예산서_덕산하수(2년)_040302" xfId="3728" xr:uid="{00000000-0005-0000-0000-0000740E0000}"/>
    <cellStyle name="_대곡이설(투찰)_봉무지방산업단지도로(투찰)②_왜관-태평건설" xfId="3729" xr:uid="{00000000-0005-0000-0000-0000750E0000}"/>
    <cellStyle name="_대곡이설(투찰)_봉무지방산업단지도로(투찰)②_왜관-태평건설_실행예산서_덕산하수(2년)_040223" xfId="3730" xr:uid="{00000000-0005-0000-0000-0000760E0000}"/>
    <cellStyle name="_대곡이설(투찰)_봉무지방산업단지도로(투찰)②_왜관-태평건설_실행예산서_덕산하수(2년)_040302" xfId="3731" xr:uid="{00000000-0005-0000-0000-0000770E0000}"/>
    <cellStyle name="_대곡이설(투찰)_봉무지방산업단지도로(투찰)②+0.250%" xfId="3732" xr:uid="{00000000-0005-0000-0000-0000780E0000}"/>
    <cellStyle name="_대곡이설(투찰)_봉무지방산업단지도로(투찰)②+0.250%_마현생창(동양고속)" xfId="3733" xr:uid="{00000000-0005-0000-0000-0000790E0000}"/>
    <cellStyle name="_대곡이설(투찰)_봉무지방산업단지도로(투찰)②+0.250%_마현생창(동양고속)_실행예산서_덕산하수(2년)_040223" xfId="3734" xr:uid="{00000000-0005-0000-0000-00007A0E0000}"/>
    <cellStyle name="_대곡이설(투찰)_봉무지방산업단지도로(투찰)②+0.250%_마현생창(동양고속)_실행예산서_덕산하수(2년)_040302" xfId="3735" xr:uid="{00000000-0005-0000-0000-00007B0E0000}"/>
    <cellStyle name="_대곡이설(투찰)_봉무지방산업단지도로(투찰)②+0.250%_마현생창(동양고속)_왜관-태평건설" xfId="3736" xr:uid="{00000000-0005-0000-0000-00007C0E0000}"/>
    <cellStyle name="_대곡이설(투찰)_봉무지방산업단지도로(투찰)②+0.250%_마현생창(동양고속)_왜관-태평건설_실행예산서_덕산하수(2년)_040223" xfId="3737" xr:uid="{00000000-0005-0000-0000-00007D0E0000}"/>
    <cellStyle name="_대곡이설(투찰)_봉무지방산업단지도로(투찰)②+0.250%_마현생창(동양고속)_왜관-태평건설_실행예산서_덕산하수(2년)_040302" xfId="3738" xr:uid="{00000000-0005-0000-0000-00007E0E0000}"/>
    <cellStyle name="_대곡이설(투찰)_봉무지방산업단지도로(투찰)②+0.250%_실행예산서_덕산하수(2년)_040223" xfId="3739" xr:uid="{00000000-0005-0000-0000-00007F0E0000}"/>
    <cellStyle name="_대곡이설(투찰)_봉무지방산업단지도로(투찰)②+0.250%_실행예산서_덕산하수(2년)_040302" xfId="3740" xr:uid="{00000000-0005-0000-0000-0000800E0000}"/>
    <cellStyle name="_대곡이설(투찰)_봉무지방산업단지도로(투찰)②+0.250%_왜관-태평건설" xfId="3741" xr:uid="{00000000-0005-0000-0000-0000810E0000}"/>
    <cellStyle name="_대곡이설(투찰)_봉무지방산업단지도로(투찰)②+0.250%_왜관-태평건설_실행예산서_덕산하수(2년)_040223" xfId="3742" xr:uid="{00000000-0005-0000-0000-0000820E0000}"/>
    <cellStyle name="_대곡이설(투찰)_봉무지방산업단지도로(투찰)②+0.250%_왜관-태평건설_실행예산서_덕산하수(2년)_040302" xfId="3743" xr:uid="{00000000-0005-0000-0000-0000830E0000}"/>
    <cellStyle name="_대곡이설(투찰)_실행예산서_덕산하수(2년)_040223" xfId="3744" xr:uid="{00000000-0005-0000-0000-0000840E0000}"/>
    <cellStyle name="_대곡이설(투찰)_실행예산서_덕산하수(2년)_040302" xfId="3745" xr:uid="{00000000-0005-0000-0000-0000850E0000}"/>
    <cellStyle name="_대곡이설(투찰)_안산부대(투찰)⑤" xfId="3746" xr:uid="{00000000-0005-0000-0000-0000860E0000}"/>
    <cellStyle name="_대곡이설(투찰)_안산부대(투찰)⑤_경찰서-터미널간도로(투찰)②" xfId="3747" xr:uid="{00000000-0005-0000-0000-0000870E0000}"/>
    <cellStyle name="_대곡이설(투찰)_안산부대(투찰)⑤_경찰서-터미널간도로(투찰)②_마현생창(동양고속)" xfId="3748" xr:uid="{00000000-0005-0000-0000-0000880E0000}"/>
    <cellStyle name="_대곡이설(투찰)_안산부대(투찰)⑤_경찰서-터미널간도로(투찰)②_마현생창(동양고속)_실행예산서_덕산하수(2년)_040223" xfId="3749" xr:uid="{00000000-0005-0000-0000-0000890E0000}"/>
    <cellStyle name="_대곡이설(투찰)_안산부대(투찰)⑤_경찰서-터미널간도로(투찰)②_마현생창(동양고속)_실행예산서_덕산하수(2년)_040302" xfId="3750" xr:uid="{00000000-0005-0000-0000-00008A0E0000}"/>
    <cellStyle name="_대곡이설(투찰)_안산부대(투찰)⑤_경찰서-터미널간도로(투찰)②_마현생창(동양고속)_왜관-태평건설" xfId="3751" xr:uid="{00000000-0005-0000-0000-00008B0E0000}"/>
    <cellStyle name="_대곡이설(투찰)_안산부대(투찰)⑤_경찰서-터미널간도로(투찰)②_마현생창(동양고속)_왜관-태평건설_실행예산서_덕산하수(2년)_040223" xfId="3752" xr:uid="{00000000-0005-0000-0000-00008C0E0000}"/>
    <cellStyle name="_대곡이설(투찰)_안산부대(투찰)⑤_경찰서-터미널간도로(투찰)②_마현생창(동양고속)_왜관-태평건설_실행예산서_덕산하수(2년)_040302" xfId="3753" xr:uid="{00000000-0005-0000-0000-00008D0E0000}"/>
    <cellStyle name="_대곡이설(투찰)_안산부대(투찰)⑤_경찰서-터미널간도로(투찰)②_실행예산서_덕산하수(2년)_040223" xfId="3754" xr:uid="{00000000-0005-0000-0000-00008E0E0000}"/>
    <cellStyle name="_대곡이설(투찰)_안산부대(투찰)⑤_경찰서-터미널간도로(투찰)②_실행예산서_덕산하수(2년)_040302" xfId="3755" xr:uid="{00000000-0005-0000-0000-00008F0E0000}"/>
    <cellStyle name="_대곡이설(투찰)_안산부대(투찰)⑤_경찰서-터미널간도로(투찰)②_왜관-태평건설" xfId="3756" xr:uid="{00000000-0005-0000-0000-0000900E0000}"/>
    <cellStyle name="_대곡이설(투찰)_안산부대(투찰)⑤_경찰서-터미널간도로(투찰)②_왜관-태평건설_실행예산서_덕산하수(2년)_040223" xfId="3757" xr:uid="{00000000-0005-0000-0000-0000910E0000}"/>
    <cellStyle name="_대곡이설(투찰)_안산부대(투찰)⑤_경찰서-터미널간도로(투찰)②_왜관-태평건설_실행예산서_덕산하수(2년)_040302" xfId="3758" xr:uid="{00000000-0005-0000-0000-0000920E0000}"/>
    <cellStyle name="_대곡이설(투찰)_안산부대(투찰)⑤_마현생창(동양고속)" xfId="3759" xr:uid="{00000000-0005-0000-0000-0000930E0000}"/>
    <cellStyle name="_대곡이설(투찰)_안산부대(투찰)⑤_마현생창(동양고속)_실행예산서_덕산하수(2년)_040223" xfId="3760" xr:uid="{00000000-0005-0000-0000-0000940E0000}"/>
    <cellStyle name="_대곡이설(투찰)_안산부대(투찰)⑤_마현생창(동양고속)_실행예산서_덕산하수(2년)_040302" xfId="3761" xr:uid="{00000000-0005-0000-0000-0000950E0000}"/>
    <cellStyle name="_대곡이설(투찰)_안산부대(투찰)⑤_마현생창(동양고속)_왜관-태평건설" xfId="3762" xr:uid="{00000000-0005-0000-0000-0000960E0000}"/>
    <cellStyle name="_대곡이설(투찰)_안산부대(투찰)⑤_마현생창(동양고속)_왜관-태평건설_실행예산서_덕산하수(2년)_040223" xfId="3763" xr:uid="{00000000-0005-0000-0000-0000970E0000}"/>
    <cellStyle name="_대곡이설(투찰)_안산부대(투찰)⑤_마현생창(동양고속)_왜관-태평건설_실행예산서_덕산하수(2년)_040302" xfId="3764" xr:uid="{00000000-0005-0000-0000-0000980E0000}"/>
    <cellStyle name="_대곡이설(투찰)_안산부대(투찰)⑤_봉무지방산업단지도로(투찰)②" xfId="3765" xr:uid="{00000000-0005-0000-0000-0000990E0000}"/>
    <cellStyle name="_대곡이설(투찰)_안산부대(투찰)⑤_봉무지방산업단지도로(투찰)②_마현생창(동양고속)" xfId="3766" xr:uid="{00000000-0005-0000-0000-00009A0E0000}"/>
    <cellStyle name="_대곡이설(투찰)_안산부대(투찰)⑤_봉무지방산업단지도로(투찰)②_마현생창(동양고속)_실행예산서_덕산하수(2년)_040223" xfId="3767" xr:uid="{00000000-0005-0000-0000-00009B0E0000}"/>
    <cellStyle name="_대곡이설(투찰)_안산부대(투찰)⑤_봉무지방산업단지도로(투찰)②_마현생창(동양고속)_실행예산서_덕산하수(2년)_040302" xfId="3768" xr:uid="{00000000-0005-0000-0000-00009C0E0000}"/>
    <cellStyle name="_대곡이설(투찰)_안산부대(투찰)⑤_봉무지방산업단지도로(투찰)②_마현생창(동양고속)_왜관-태평건설" xfId="3769" xr:uid="{00000000-0005-0000-0000-00009D0E0000}"/>
    <cellStyle name="_대곡이설(투찰)_안산부대(투찰)⑤_봉무지방산업단지도로(투찰)②_마현생창(동양고속)_왜관-태평건설_실행예산서_덕산하수(2년)_040223" xfId="3770" xr:uid="{00000000-0005-0000-0000-00009E0E0000}"/>
    <cellStyle name="_대곡이설(투찰)_안산부대(투찰)⑤_봉무지방산업단지도로(투찰)②_마현생창(동양고속)_왜관-태평건설_실행예산서_덕산하수(2년)_040302" xfId="3771" xr:uid="{00000000-0005-0000-0000-00009F0E0000}"/>
    <cellStyle name="_대곡이설(투찰)_안산부대(투찰)⑤_봉무지방산업단지도로(투찰)②_실행예산서_덕산하수(2년)_040223" xfId="3772" xr:uid="{00000000-0005-0000-0000-0000A00E0000}"/>
    <cellStyle name="_대곡이설(투찰)_안산부대(투찰)⑤_봉무지방산업단지도로(투찰)②_실행예산서_덕산하수(2년)_040302" xfId="3773" xr:uid="{00000000-0005-0000-0000-0000A10E0000}"/>
    <cellStyle name="_대곡이설(투찰)_안산부대(투찰)⑤_봉무지방산업단지도로(투찰)②_왜관-태평건설" xfId="3774" xr:uid="{00000000-0005-0000-0000-0000A20E0000}"/>
    <cellStyle name="_대곡이설(투찰)_안산부대(투찰)⑤_봉무지방산업단지도로(투찰)②_왜관-태평건설_실행예산서_덕산하수(2년)_040223" xfId="3775" xr:uid="{00000000-0005-0000-0000-0000A30E0000}"/>
    <cellStyle name="_대곡이설(투찰)_안산부대(투찰)⑤_봉무지방산업단지도로(투찰)②_왜관-태평건설_실행예산서_덕산하수(2년)_040302" xfId="3776" xr:uid="{00000000-0005-0000-0000-0000A40E0000}"/>
    <cellStyle name="_대곡이설(투찰)_안산부대(투찰)⑤_봉무지방산업단지도로(투찰)②+0.250%" xfId="3777" xr:uid="{00000000-0005-0000-0000-0000A50E0000}"/>
    <cellStyle name="_대곡이설(투찰)_안산부대(투찰)⑤_봉무지방산업단지도로(투찰)②+0.250%_마현생창(동양고속)" xfId="3778" xr:uid="{00000000-0005-0000-0000-0000A60E0000}"/>
    <cellStyle name="_대곡이설(투찰)_안산부대(투찰)⑤_봉무지방산업단지도로(투찰)②+0.250%_마현생창(동양고속)_실행예산서_덕산하수(2년)_040223" xfId="3779" xr:uid="{00000000-0005-0000-0000-0000A70E0000}"/>
    <cellStyle name="_대곡이설(투찰)_안산부대(투찰)⑤_봉무지방산업단지도로(투찰)②+0.250%_마현생창(동양고속)_실행예산서_덕산하수(2년)_040302" xfId="3780" xr:uid="{00000000-0005-0000-0000-0000A80E0000}"/>
    <cellStyle name="_대곡이설(투찰)_안산부대(투찰)⑤_봉무지방산업단지도로(투찰)②+0.250%_마현생창(동양고속)_왜관-태평건설" xfId="3781" xr:uid="{00000000-0005-0000-0000-0000A90E0000}"/>
    <cellStyle name="_대곡이설(투찰)_안산부대(투찰)⑤_봉무지방산업단지도로(투찰)②+0.250%_마현생창(동양고속)_왜관-태평건설_실행예산서_덕산하수(2년)_040223" xfId="3782" xr:uid="{00000000-0005-0000-0000-0000AA0E0000}"/>
    <cellStyle name="_대곡이설(투찰)_안산부대(투찰)⑤_봉무지방산업단지도로(투찰)②+0.250%_마현생창(동양고속)_왜관-태평건설_실행예산서_덕산하수(2년)_040302" xfId="3783" xr:uid="{00000000-0005-0000-0000-0000AB0E0000}"/>
    <cellStyle name="_대곡이설(투찰)_안산부대(투찰)⑤_봉무지방산업단지도로(투찰)②+0.250%_실행예산서_덕산하수(2년)_040223" xfId="3784" xr:uid="{00000000-0005-0000-0000-0000AC0E0000}"/>
    <cellStyle name="_대곡이설(투찰)_안산부대(투찰)⑤_봉무지방산업단지도로(투찰)②+0.250%_실행예산서_덕산하수(2년)_040302" xfId="3785" xr:uid="{00000000-0005-0000-0000-0000AD0E0000}"/>
    <cellStyle name="_대곡이설(투찰)_안산부대(투찰)⑤_봉무지방산업단지도로(투찰)②+0.250%_왜관-태평건설" xfId="3786" xr:uid="{00000000-0005-0000-0000-0000AE0E0000}"/>
    <cellStyle name="_대곡이설(투찰)_안산부대(투찰)⑤_봉무지방산업단지도로(투찰)②+0.250%_왜관-태평건설_실행예산서_덕산하수(2년)_040223" xfId="3787" xr:uid="{00000000-0005-0000-0000-0000AF0E0000}"/>
    <cellStyle name="_대곡이설(투찰)_안산부대(투찰)⑤_봉무지방산업단지도로(투찰)②+0.250%_왜관-태평건설_실행예산서_덕산하수(2년)_040302" xfId="3788" xr:uid="{00000000-0005-0000-0000-0000B00E0000}"/>
    <cellStyle name="_대곡이설(투찰)_안산부대(투찰)⑤_실행예산서_덕산하수(2년)_040223" xfId="3789" xr:uid="{00000000-0005-0000-0000-0000B10E0000}"/>
    <cellStyle name="_대곡이설(투찰)_안산부대(투찰)⑤_실행예산서_덕산하수(2년)_040302" xfId="3790" xr:uid="{00000000-0005-0000-0000-0000B20E0000}"/>
    <cellStyle name="_대곡이설(투찰)_안산부대(투찰)⑤_왜관-태평건설" xfId="3791" xr:uid="{00000000-0005-0000-0000-0000B30E0000}"/>
    <cellStyle name="_대곡이설(투찰)_안산부대(투찰)⑤_왜관-태평건설_실행예산서_덕산하수(2년)_040223" xfId="3792" xr:uid="{00000000-0005-0000-0000-0000B40E0000}"/>
    <cellStyle name="_대곡이설(투찰)_안산부대(투찰)⑤_왜관-태평건설_실행예산서_덕산하수(2년)_040302" xfId="3793" xr:uid="{00000000-0005-0000-0000-0000B50E0000}"/>
    <cellStyle name="_대곡이설(투찰)_안산부대(투찰)⑤_합덕-신례원(2공구)투찰" xfId="3794" xr:uid="{00000000-0005-0000-0000-0000B60E0000}"/>
    <cellStyle name="_대곡이설(투찰)_안산부대(투찰)⑤_합덕-신례원(2공구)투찰_경찰서-터미널간도로(투찰)②" xfId="3795" xr:uid="{00000000-0005-0000-0000-0000B70E0000}"/>
    <cellStyle name="_대곡이설(투찰)_안산부대(투찰)⑤_합덕-신례원(2공구)투찰_경찰서-터미널간도로(투찰)②_마현생창(동양고속)" xfId="3796" xr:uid="{00000000-0005-0000-0000-0000B80E0000}"/>
    <cellStyle name="_대곡이설(투찰)_안산부대(투찰)⑤_합덕-신례원(2공구)투찰_경찰서-터미널간도로(투찰)②_마현생창(동양고속)_실행예산서_덕산하수(2년)_040223" xfId="3797" xr:uid="{00000000-0005-0000-0000-0000B90E0000}"/>
    <cellStyle name="_대곡이설(투찰)_안산부대(투찰)⑤_합덕-신례원(2공구)투찰_경찰서-터미널간도로(투찰)②_마현생창(동양고속)_실행예산서_덕산하수(2년)_040302" xfId="3798" xr:uid="{00000000-0005-0000-0000-0000BA0E0000}"/>
    <cellStyle name="_대곡이설(투찰)_안산부대(투찰)⑤_합덕-신례원(2공구)투찰_경찰서-터미널간도로(투찰)②_마현생창(동양고속)_왜관-태평건설" xfId="3799" xr:uid="{00000000-0005-0000-0000-0000BB0E0000}"/>
    <cellStyle name="_대곡이설(투찰)_안산부대(투찰)⑤_합덕-신례원(2공구)투찰_경찰서-터미널간도로(투찰)②_마현생창(동양고속)_왜관-태평건설_실행예산서_덕산하수(2년)_040223" xfId="3800" xr:uid="{00000000-0005-0000-0000-0000BC0E0000}"/>
    <cellStyle name="_대곡이설(투찰)_안산부대(투찰)⑤_합덕-신례원(2공구)투찰_경찰서-터미널간도로(투찰)②_마현생창(동양고속)_왜관-태평건설_실행예산서_덕산하수(2년)_040302" xfId="3801" xr:uid="{00000000-0005-0000-0000-0000BD0E0000}"/>
    <cellStyle name="_대곡이설(투찰)_안산부대(투찰)⑤_합덕-신례원(2공구)투찰_경찰서-터미널간도로(투찰)②_실행예산서_덕산하수(2년)_040223" xfId="3802" xr:uid="{00000000-0005-0000-0000-0000BE0E0000}"/>
    <cellStyle name="_대곡이설(투찰)_안산부대(투찰)⑤_합덕-신례원(2공구)투찰_경찰서-터미널간도로(투찰)②_실행예산서_덕산하수(2년)_040302" xfId="3803" xr:uid="{00000000-0005-0000-0000-0000BF0E0000}"/>
    <cellStyle name="_대곡이설(투찰)_안산부대(투찰)⑤_합덕-신례원(2공구)투찰_경찰서-터미널간도로(투찰)②_왜관-태평건설" xfId="3804" xr:uid="{00000000-0005-0000-0000-0000C00E0000}"/>
    <cellStyle name="_대곡이설(투찰)_안산부대(투찰)⑤_합덕-신례원(2공구)투찰_경찰서-터미널간도로(투찰)②_왜관-태평건설_실행예산서_덕산하수(2년)_040223" xfId="3805" xr:uid="{00000000-0005-0000-0000-0000C10E0000}"/>
    <cellStyle name="_대곡이설(투찰)_안산부대(투찰)⑤_합덕-신례원(2공구)투찰_경찰서-터미널간도로(투찰)②_왜관-태평건설_실행예산서_덕산하수(2년)_040302" xfId="3806" xr:uid="{00000000-0005-0000-0000-0000C20E0000}"/>
    <cellStyle name="_대곡이설(투찰)_안산부대(투찰)⑤_합덕-신례원(2공구)투찰_마현생창(동양고속)" xfId="3807" xr:uid="{00000000-0005-0000-0000-0000C30E0000}"/>
    <cellStyle name="_대곡이설(투찰)_안산부대(투찰)⑤_합덕-신례원(2공구)투찰_마현생창(동양고속)_실행예산서_덕산하수(2년)_040223" xfId="3808" xr:uid="{00000000-0005-0000-0000-0000C40E0000}"/>
    <cellStyle name="_대곡이설(투찰)_안산부대(투찰)⑤_합덕-신례원(2공구)투찰_마현생창(동양고속)_실행예산서_덕산하수(2년)_040302" xfId="3809" xr:uid="{00000000-0005-0000-0000-0000C50E0000}"/>
    <cellStyle name="_대곡이설(투찰)_안산부대(투찰)⑤_합덕-신례원(2공구)투찰_마현생창(동양고속)_왜관-태평건설" xfId="3810" xr:uid="{00000000-0005-0000-0000-0000C60E0000}"/>
    <cellStyle name="_대곡이설(투찰)_안산부대(투찰)⑤_합덕-신례원(2공구)투찰_마현생창(동양고속)_왜관-태평건설_실행예산서_덕산하수(2년)_040223" xfId="3811" xr:uid="{00000000-0005-0000-0000-0000C70E0000}"/>
    <cellStyle name="_대곡이설(투찰)_안산부대(투찰)⑤_합덕-신례원(2공구)투찰_마현생창(동양고속)_왜관-태평건설_실행예산서_덕산하수(2년)_040302" xfId="3812" xr:uid="{00000000-0005-0000-0000-0000C80E0000}"/>
    <cellStyle name="_대곡이설(투찰)_안산부대(투찰)⑤_합덕-신례원(2공구)투찰_봉무지방산업단지도로(투찰)②" xfId="3813" xr:uid="{00000000-0005-0000-0000-0000C90E0000}"/>
    <cellStyle name="_대곡이설(투찰)_안산부대(투찰)⑤_합덕-신례원(2공구)투찰_봉무지방산업단지도로(투찰)②_마현생창(동양고속)" xfId="3814" xr:uid="{00000000-0005-0000-0000-0000CA0E0000}"/>
    <cellStyle name="_대곡이설(투찰)_안산부대(투찰)⑤_합덕-신례원(2공구)투찰_봉무지방산업단지도로(투찰)②_마현생창(동양고속)_실행예산서_덕산하수(2년)_040223" xfId="3815" xr:uid="{00000000-0005-0000-0000-0000CB0E0000}"/>
    <cellStyle name="_대곡이설(투찰)_안산부대(투찰)⑤_합덕-신례원(2공구)투찰_봉무지방산업단지도로(투찰)②_마현생창(동양고속)_실행예산서_덕산하수(2년)_040302" xfId="3816" xr:uid="{00000000-0005-0000-0000-0000CC0E0000}"/>
    <cellStyle name="_대곡이설(투찰)_안산부대(투찰)⑤_합덕-신례원(2공구)투찰_봉무지방산업단지도로(투찰)②_마현생창(동양고속)_왜관-태평건설" xfId="3817" xr:uid="{00000000-0005-0000-0000-0000CD0E0000}"/>
    <cellStyle name="_대곡이설(투찰)_안산부대(투찰)⑤_합덕-신례원(2공구)투찰_봉무지방산업단지도로(투찰)②_마현생창(동양고속)_왜관-태평건설_실행예산서_덕산하수(2년)_040223" xfId="3818" xr:uid="{00000000-0005-0000-0000-0000CE0E0000}"/>
    <cellStyle name="_대곡이설(투찰)_안산부대(투찰)⑤_합덕-신례원(2공구)투찰_봉무지방산업단지도로(투찰)②_마현생창(동양고속)_왜관-태평건설_실행예산서_덕산하수(2년)_040302" xfId="3819" xr:uid="{00000000-0005-0000-0000-0000CF0E0000}"/>
    <cellStyle name="_대곡이설(투찰)_안산부대(투찰)⑤_합덕-신례원(2공구)투찰_봉무지방산업단지도로(투찰)②_실행예산서_덕산하수(2년)_040223" xfId="3820" xr:uid="{00000000-0005-0000-0000-0000D00E0000}"/>
    <cellStyle name="_대곡이설(투찰)_안산부대(투찰)⑤_합덕-신례원(2공구)투찰_봉무지방산업단지도로(투찰)②_실행예산서_덕산하수(2년)_040302" xfId="3821" xr:uid="{00000000-0005-0000-0000-0000D10E0000}"/>
    <cellStyle name="_대곡이설(투찰)_안산부대(투찰)⑤_합덕-신례원(2공구)투찰_봉무지방산업단지도로(투찰)②_왜관-태평건설" xfId="3822" xr:uid="{00000000-0005-0000-0000-0000D20E0000}"/>
    <cellStyle name="_대곡이설(투찰)_안산부대(투찰)⑤_합덕-신례원(2공구)투찰_봉무지방산업단지도로(투찰)②_왜관-태평건설_실행예산서_덕산하수(2년)_040223" xfId="3823" xr:uid="{00000000-0005-0000-0000-0000D30E0000}"/>
    <cellStyle name="_대곡이설(투찰)_안산부대(투찰)⑤_합덕-신례원(2공구)투찰_봉무지방산업단지도로(투찰)②_왜관-태평건설_실행예산서_덕산하수(2년)_040302" xfId="3824" xr:uid="{00000000-0005-0000-0000-0000D40E0000}"/>
    <cellStyle name="_대곡이설(투찰)_안산부대(투찰)⑤_합덕-신례원(2공구)투찰_봉무지방산업단지도로(투찰)②+0.250%" xfId="3825" xr:uid="{00000000-0005-0000-0000-0000D50E0000}"/>
    <cellStyle name="_대곡이설(투찰)_안산부대(투찰)⑤_합덕-신례원(2공구)투찰_봉무지방산업단지도로(투찰)②+0.250%_마현생창(동양고속)" xfId="3826" xr:uid="{00000000-0005-0000-0000-0000D60E0000}"/>
    <cellStyle name="_대곡이설(투찰)_안산부대(투찰)⑤_합덕-신례원(2공구)투찰_봉무지방산업단지도로(투찰)②+0.250%_마현생창(동양고속)_실행예산서_덕산하수(2년)_040223" xfId="3827" xr:uid="{00000000-0005-0000-0000-0000D70E0000}"/>
    <cellStyle name="_대곡이설(투찰)_안산부대(투찰)⑤_합덕-신례원(2공구)투찰_봉무지방산업단지도로(투찰)②+0.250%_마현생창(동양고속)_실행예산서_덕산하수(2년)_040302" xfId="3828" xr:uid="{00000000-0005-0000-0000-0000D80E0000}"/>
    <cellStyle name="_대곡이설(투찰)_안산부대(투찰)⑤_합덕-신례원(2공구)투찰_봉무지방산업단지도로(투찰)②+0.250%_마현생창(동양고속)_왜관-태평건설" xfId="3829" xr:uid="{00000000-0005-0000-0000-0000D90E0000}"/>
    <cellStyle name="_대곡이설(투찰)_안산부대(투찰)⑤_합덕-신례원(2공구)투찰_봉무지방산업단지도로(투찰)②+0.250%_마현생창(동양고속)_왜관-태평건설_실행예산서_덕산하수(2년)_040223" xfId="3830" xr:uid="{00000000-0005-0000-0000-0000DA0E0000}"/>
    <cellStyle name="_대곡이설(투찰)_안산부대(투찰)⑤_합덕-신례원(2공구)투찰_봉무지방산업단지도로(투찰)②+0.250%_마현생창(동양고속)_왜관-태평건설_실행예산서_덕산하수(2년)_040302" xfId="3831" xr:uid="{00000000-0005-0000-0000-0000DB0E0000}"/>
    <cellStyle name="_대곡이설(투찰)_안산부대(투찰)⑤_합덕-신례원(2공구)투찰_봉무지방산업단지도로(투찰)②+0.250%_실행예산서_덕산하수(2년)_040223" xfId="3832" xr:uid="{00000000-0005-0000-0000-0000DC0E0000}"/>
    <cellStyle name="_대곡이설(투찰)_안산부대(투찰)⑤_합덕-신례원(2공구)투찰_봉무지방산업단지도로(투찰)②+0.250%_실행예산서_덕산하수(2년)_040302" xfId="3833" xr:uid="{00000000-0005-0000-0000-0000DD0E0000}"/>
    <cellStyle name="_대곡이설(투찰)_안산부대(투찰)⑤_합덕-신례원(2공구)투찰_봉무지방산업단지도로(투찰)②+0.250%_왜관-태평건설" xfId="3834" xr:uid="{00000000-0005-0000-0000-0000DE0E0000}"/>
    <cellStyle name="_대곡이설(투찰)_안산부대(투찰)⑤_합덕-신례원(2공구)투찰_봉무지방산업단지도로(투찰)②+0.250%_왜관-태평건설_실행예산서_덕산하수(2년)_040223" xfId="3835" xr:uid="{00000000-0005-0000-0000-0000DF0E0000}"/>
    <cellStyle name="_대곡이설(투찰)_안산부대(투찰)⑤_합덕-신례원(2공구)투찰_봉무지방산업단지도로(투찰)②+0.250%_왜관-태평건설_실행예산서_덕산하수(2년)_040302" xfId="3836" xr:uid="{00000000-0005-0000-0000-0000E00E0000}"/>
    <cellStyle name="_대곡이설(투찰)_안산부대(투찰)⑤_합덕-신례원(2공구)투찰_실행예산서_덕산하수(2년)_040223" xfId="3837" xr:uid="{00000000-0005-0000-0000-0000E10E0000}"/>
    <cellStyle name="_대곡이설(투찰)_안산부대(투찰)⑤_합덕-신례원(2공구)투찰_실행예산서_덕산하수(2년)_040302" xfId="3838" xr:uid="{00000000-0005-0000-0000-0000E20E0000}"/>
    <cellStyle name="_대곡이설(투찰)_안산부대(투찰)⑤_합덕-신례원(2공구)투찰_왜관-태평건설" xfId="3839" xr:uid="{00000000-0005-0000-0000-0000E30E0000}"/>
    <cellStyle name="_대곡이설(투찰)_안산부대(투찰)⑤_합덕-신례원(2공구)투찰_왜관-태평건설_실행예산서_덕산하수(2년)_040223" xfId="3840" xr:uid="{00000000-0005-0000-0000-0000E40E0000}"/>
    <cellStyle name="_대곡이설(투찰)_안산부대(투찰)⑤_합덕-신례원(2공구)투찰_왜관-태평건설_실행예산서_덕산하수(2년)_040302" xfId="3841" xr:uid="{00000000-0005-0000-0000-0000E50E0000}"/>
    <cellStyle name="_대곡이설(투찰)_안산부대(투찰)⑤_합덕-신례원(2공구)투찰_합덕-신례원(2공구)투찰" xfId="3842" xr:uid="{00000000-0005-0000-0000-0000E60E0000}"/>
    <cellStyle name="_대곡이설(투찰)_안산부대(투찰)⑤_합덕-신례원(2공구)투찰_합덕-신례원(2공구)투찰_경찰서-터미널간도로(투찰)②" xfId="3843" xr:uid="{00000000-0005-0000-0000-0000E70E0000}"/>
    <cellStyle name="_대곡이설(투찰)_안산부대(투찰)⑤_합덕-신례원(2공구)투찰_합덕-신례원(2공구)투찰_경찰서-터미널간도로(투찰)②_마현생창(동양고속)" xfId="3844" xr:uid="{00000000-0005-0000-0000-0000E80E0000}"/>
    <cellStyle name="_대곡이설(투찰)_안산부대(투찰)⑤_합덕-신례원(2공구)투찰_합덕-신례원(2공구)투찰_경찰서-터미널간도로(투찰)②_마현생창(동양고속)_실행예산서_덕산하수(2년)_040223" xfId="3845" xr:uid="{00000000-0005-0000-0000-0000E90E0000}"/>
    <cellStyle name="_대곡이설(투찰)_안산부대(투찰)⑤_합덕-신례원(2공구)투찰_합덕-신례원(2공구)투찰_경찰서-터미널간도로(투찰)②_마현생창(동양고속)_실행예산서_덕산하수(2년)_040302" xfId="3846" xr:uid="{00000000-0005-0000-0000-0000EA0E0000}"/>
    <cellStyle name="_대곡이설(투찰)_안산부대(투찰)⑤_합덕-신례원(2공구)투찰_합덕-신례원(2공구)투찰_경찰서-터미널간도로(투찰)②_마현생창(동양고속)_왜관-태평건설" xfId="3847" xr:uid="{00000000-0005-0000-0000-0000EB0E0000}"/>
    <cellStyle name="_대곡이설(투찰)_안산부대(투찰)⑤_합덕-신례원(2공구)투찰_합덕-신례원(2공구)투찰_경찰서-터미널간도로(투찰)②_마현생창(동양고속)_왜관-태평건설_실행예산서_덕산하수(2년)_040223" xfId="3848" xr:uid="{00000000-0005-0000-0000-0000EC0E0000}"/>
    <cellStyle name="_대곡이설(투찰)_안산부대(투찰)⑤_합덕-신례원(2공구)투찰_합덕-신례원(2공구)투찰_경찰서-터미널간도로(투찰)②_마현생창(동양고속)_왜관-태평건설_실행예산서_덕산하수(2년)_040302" xfId="3849" xr:uid="{00000000-0005-0000-0000-0000ED0E0000}"/>
    <cellStyle name="_대곡이설(투찰)_안산부대(투찰)⑤_합덕-신례원(2공구)투찰_합덕-신례원(2공구)투찰_경찰서-터미널간도로(투찰)②_실행예산서_덕산하수(2년)_040223" xfId="3850" xr:uid="{00000000-0005-0000-0000-0000EE0E0000}"/>
    <cellStyle name="_대곡이설(투찰)_안산부대(투찰)⑤_합덕-신례원(2공구)투찰_합덕-신례원(2공구)투찰_경찰서-터미널간도로(투찰)②_실행예산서_덕산하수(2년)_040302" xfId="3851" xr:uid="{00000000-0005-0000-0000-0000EF0E0000}"/>
    <cellStyle name="_대곡이설(투찰)_안산부대(투찰)⑤_합덕-신례원(2공구)투찰_합덕-신례원(2공구)투찰_경찰서-터미널간도로(투찰)②_왜관-태평건설" xfId="3852" xr:uid="{00000000-0005-0000-0000-0000F00E0000}"/>
    <cellStyle name="_대곡이설(투찰)_안산부대(투찰)⑤_합덕-신례원(2공구)투찰_합덕-신례원(2공구)투찰_경찰서-터미널간도로(투찰)②_왜관-태평건설_실행예산서_덕산하수(2년)_040223" xfId="3853" xr:uid="{00000000-0005-0000-0000-0000F10E0000}"/>
    <cellStyle name="_대곡이설(투찰)_안산부대(투찰)⑤_합덕-신례원(2공구)투찰_합덕-신례원(2공구)투찰_경찰서-터미널간도로(투찰)②_왜관-태평건설_실행예산서_덕산하수(2년)_040302" xfId="3854" xr:uid="{00000000-0005-0000-0000-0000F20E0000}"/>
    <cellStyle name="_대곡이설(투찰)_안산부대(투찰)⑤_합덕-신례원(2공구)투찰_합덕-신례원(2공구)투찰_마현생창(동양고속)" xfId="3855" xr:uid="{00000000-0005-0000-0000-0000F30E0000}"/>
    <cellStyle name="_대곡이설(투찰)_안산부대(투찰)⑤_합덕-신례원(2공구)투찰_합덕-신례원(2공구)투찰_마현생창(동양고속)_실행예산서_덕산하수(2년)_040223" xfId="3856" xr:uid="{00000000-0005-0000-0000-0000F40E0000}"/>
    <cellStyle name="_대곡이설(투찰)_안산부대(투찰)⑤_합덕-신례원(2공구)투찰_합덕-신례원(2공구)투찰_마현생창(동양고속)_실행예산서_덕산하수(2년)_040302" xfId="3857" xr:uid="{00000000-0005-0000-0000-0000F50E0000}"/>
    <cellStyle name="_대곡이설(투찰)_안산부대(투찰)⑤_합덕-신례원(2공구)투찰_합덕-신례원(2공구)투찰_마현생창(동양고속)_왜관-태평건설" xfId="3858" xr:uid="{00000000-0005-0000-0000-0000F60E0000}"/>
    <cellStyle name="_대곡이설(투찰)_안산부대(투찰)⑤_합덕-신례원(2공구)투찰_합덕-신례원(2공구)투찰_마현생창(동양고속)_왜관-태평건설_실행예산서_덕산하수(2년)_040223" xfId="3859" xr:uid="{00000000-0005-0000-0000-0000F70E0000}"/>
    <cellStyle name="_대곡이설(투찰)_안산부대(투찰)⑤_합덕-신례원(2공구)투찰_합덕-신례원(2공구)투찰_마현생창(동양고속)_왜관-태평건설_실행예산서_덕산하수(2년)_040302" xfId="3860" xr:uid="{00000000-0005-0000-0000-0000F80E0000}"/>
    <cellStyle name="_대곡이설(투찰)_안산부대(투찰)⑤_합덕-신례원(2공구)투찰_합덕-신례원(2공구)투찰_봉무지방산업단지도로(투찰)②" xfId="3861" xr:uid="{00000000-0005-0000-0000-0000F90E0000}"/>
    <cellStyle name="_대곡이설(투찰)_안산부대(투찰)⑤_합덕-신례원(2공구)투찰_합덕-신례원(2공구)투찰_봉무지방산업단지도로(투찰)②_마현생창(동양고속)" xfId="3862" xr:uid="{00000000-0005-0000-0000-0000FA0E0000}"/>
    <cellStyle name="_대곡이설(투찰)_안산부대(투찰)⑤_합덕-신례원(2공구)투찰_합덕-신례원(2공구)투찰_봉무지방산업단지도로(투찰)②_마현생창(동양고속)_실행예산서_덕산하수(2년)_040223" xfId="3863" xr:uid="{00000000-0005-0000-0000-0000FB0E0000}"/>
    <cellStyle name="_대곡이설(투찰)_안산부대(투찰)⑤_합덕-신례원(2공구)투찰_합덕-신례원(2공구)투찰_봉무지방산업단지도로(투찰)②_마현생창(동양고속)_실행예산서_덕산하수(2년)_040302" xfId="3864" xr:uid="{00000000-0005-0000-0000-0000FC0E0000}"/>
    <cellStyle name="_대곡이설(투찰)_안산부대(투찰)⑤_합덕-신례원(2공구)투찰_합덕-신례원(2공구)투찰_봉무지방산업단지도로(투찰)②_마현생창(동양고속)_왜관-태평건설" xfId="3865" xr:uid="{00000000-0005-0000-0000-0000FD0E0000}"/>
    <cellStyle name="_대곡이설(투찰)_안산부대(투찰)⑤_합덕-신례원(2공구)투찰_합덕-신례원(2공구)투찰_봉무지방산업단지도로(투찰)②_마현생창(동양고속)_왜관-태평건설_실행예산서_덕산하수(2년)_040223" xfId="3866" xr:uid="{00000000-0005-0000-0000-0000FE0E0000}"/>
    <cellStyle name="_대곡이설(투찰)_안산부대(투찰)⑤_합덕-신례원(2공구)투찰_합덕-신례원(2공구)투찰_봉무지방산업단지도로(투찰)②_마현생창(동양고속)_왜관-태평건설_실행예산서_덕산하수(2년)_040302" xfId="3867" xr:uid="{00000000-0005-0000-0000-0000FF0E0000}"/>
    <cellStyle name="_대곡이설(투찰)_안산부대(투찰)⑤_합덕-신례원(2공구)투찰_합덕-신례원(2공구)투찰_봉무지방산업단지도로(투찰)②_실행예산서_덕산하수(2년)_040223" xfId="3868" xr:uid="{00000000-0005-0000-0000-0000000F0000}"/>
    <cellStyle name="_대곡이설(투찰)_안산부대(투찰)⑤_합덕-신례원(2공구)투찰_합덕-신례원(2공구)투찰_봉무지방산업단지도로(투찰)②_실행예산서_덕산하수(2년)_040302" xfId="3869" xr:uid="{00000000-0005-0000-0000-0000010F0000}"/>
    <cellStyle name="_대곡이설(투찰)_안산부대(투찰)⑤_합덕-신례원(2공구)투찰_합덕-신례원(2공구)투찰_봉무지방산업단지도로(투찰)②_왜관-태평건설" xfId="3870" xr:uid="{00000000-0005-0000-0000-0000020F0000}"/>
    <cellStyle name="_대곡이설(투찰)_안산부대(투찰)⑤_합덕-신례원(2공구)투찰_합덕-신례원(2공구)투찰_봉무지방산업단지도로(투찰)②_왜관-태평건설_실행예산서_덕산하수(2년)_040223" xfId="3871" xr:uid="{00000000-0005-0000-0000-0000030F0000}"/>
    <cellStyle name="_대곡이설(투찰)_안산부대(투찰)⑤_합덕-신례원(2공구)투찰_합덕-신례원(2공구)투찰_봉무지방산업단지도로(투찰)②_왜관-태평건설_실행예산서_덕산하수(2년)_040302" xfId="3872" xr:uid="{00000000-0005-0000-0000-0000040F0000}"/>
    <cellStyle name="_대곡이설(투찰)_안산부대(투찰)⑤_합덕-신례원(2공구)투찰_합덕-신례원(2공구)투찰_봉무지방산업단지도로(투찰)②+0.250%" xfId="3873" xr:uid="{00000000-0005-0000-0000-0000050F0000}"/>
    <cellStyle name="_대곡이설(투찰)_안산부대(투찰)⑤_합덕-신례원(2공구)투찰_합덕-신례원(2공구)투찰_봉무지방산업단지도로(투찰)②+0.250%_마현생창(동양고속)" xfId="3874" xr:uid="{00000000-0005-0000-0000-0000060F0000}"/>
    <cellStyle name="_대곡이설(투찰)_안산부대(투찰)⑤_합덕-신례원(2공구)투찰_합덕-신례원(2공구)투찰_봉무지방산업단지도로(투찰)②+0.250%_마현생창(동양고속)_실행예산서_덕산하수(2년)_040223" xfId="3875" xr:uid="{00000000-0005-0000-0000-0000070F0000}"/>
    <cellStyle name="_대곡이설(투찰)_안산부대(투찰)⑤_합덕-신례원(2공구)투찰_합덕-신례원(2공구)투찰_봉무지방산업단지도로(투찰)②+0.250%_마현생창(동양고속)_실행예산서_덕산하수(2년)_040302" xfId="3876" xr:uid="{00000000-0005-0000-0000-0000080F0000}"/>
    <cellStyle name="_대곡이설(투찰)_안산부대(투찰)⑤_합덕-신례원(2공구)투찰_합덕-신례원(2공구)투찰_봉무지방산업단지도로(투찰)②+0.250%_마현생창(동양고속)_왜관-태평건설" xfId="3877" xr:uid="{00000000-0005-0000-0000-0000090F0000}"/>
    <cellStyle name="_대곡이설(투찰)_안산부대(투찰)⑤_합덕-신례원(2공구)투찰_합덕-신례원(2공구)투찰_봉무지방산업단지도로(투찰)②+0.250%_마현생창(동양고속)_왜관-태평건설_실행예산서_덕산하수(2년)_040223" xfId="3878" xr:uid="{00000000-0005-0000-0000-00000A0F0000}"/>
    <cellStyle name="_대곡이설(투찰)_안산부대(투찰)⑤_합덕-신례원(2공구)투찰_합덕-신례원(2공구)투찰_봉무지방산업단지도로(투찰)②+0.250%_마현생창(동양고속)_왜관-태평건설_실행예산서_덕산하수(2년)_040302" xfId="3879" xr:uid="{00000000-0005-0000-0000-00000B0F0000}"/>
    <cellStyle name="_대곡이설(투찰)_안산부대(투찰)⑤_합덕-신례원(2공구)투찰_합덕-신례원(2공구)투찰_봉무지방산업단지도로(투찰)②+0.250%_실행예산서_덕산하수(2년)_040223" xfId="3880" xr:uid="{00000000-0005-0000-0000-00000C0F0000}"/>
    <cellStyle name="_대곡이설(투찰)_안산부대(투찰)⑤_합덕-신례원(2공구)투찰_합덕-신례원(2공구)투찰_봉무지방산업단지도로(투찰)②+0.250%_실행예산서_덕산하수(2년)_040302" xfId="3881" xr:uid="{00000000-0005-0000-0000-00000D0F0000}"/>
    <cellStyle name="_대곡이설(투찰)_안산부대(투찰)⑤_합덕-신례원(2공구)투찰_합덕-신례원(2공구)투찰_봉무지방산업단지도로(투찰)②+0.250%_왜관-태평건설" xfId="3882" xr:uid="{00000000-0005-0000-0000-00000E0F0000}"/>
    <cellStyle name="_대곡이설(투찰)_안산부대(투찰)⑤_합덕-신례원(2공구)투찰_합덕-신례원(2공구)투찰_봉무지방산업단지도로(투찰)②+0.250%_왜관-태평건설_실행예산서_덕산하수(2년)_040223" xfId="3883" xr:uid="{00000000-0005-0000-0000-00000F0F0000}"/>
    <cellStyle name="_대곡이설(투찰)_안산부대(투찰)⑤_합덕-신례원(2공구)투찰_합덕-신례원(2공구)투찰_봉무지방산업단지도로(투찰)②+0.250%_왜관-태평건설_실행예산서_덕산하수(2년)_040302" xfId="3884" xr:uid="{00000000-0005-0000-0000-0000100F0000}"/>
    <cellStyle name="_대곡이설(투찰)_안산부대(투찰)⑤_합덕-신례원(2공구)투찰_합덕-신례원(2공구)투찰_실행예산서_덕산하수(2년)_040223" xfId="3885" xr:uid="{00000000-0005-0000-0000-0000110F0000}"/>
    <cellStyle name="_대곡이설(투찰)_안산부대(투찰)⑤_합덕-신례원(2공구)투찰_합덕-신례원(2공구)투찰_실행예산서_덕산하수(2년)_040302" xfId="3886" xr:uid="{00000000-0005-0000-0000-0000120F0000}"/>
    <cellStyle name="_대곡이설(투찰)_안산부대(투찰)⑤_합덕-신례원(2공구)투찰_합덕-신례원(2공구)투찰_왜관-태평건설" xfId="3887" xr:uid="{00000000-0005-0000-0000-0000130F0000}"/>
    <cellStyle name="_대곡이설(투찰)_안산부대(투찰)⑤_합덕-신례원(2공구)투찰_합덕-신례원(2공구)투찰_왜관-태평건설_실행예산서_덕산하수(2년)_040223" xfId="3888" xr:uid="{00000000-0005-0000-0000-0000140F0000}"/>
    <cellStyle name="_대곡이설(투찰)_안산부대(투찰)⑤_합덕-신례원(2공구)투찰_합덕-신례원(2공구)투찰_왜관-태평건설_실행예산서_덕산하수(2년)_040302" xfId="3889" xr:uid="{00000000-0005-0000-0000-0000150F0000}"/>
    <cellStyle name="_대곡이설(투찰)_양곡부두(투찰)-0.31%" xfId="3890" xr:uid="{00000000-0005-0000-0000-0000160F0000}"/>
    <cellStyle name="_대곡이설(투찰)_양곡부두(투찰)-0.31%_경찰서-터미널간도로(투찰)②" xfId="3891" xr:uid="{00000000-0005-0000-0000-0000170F0000}"/>
    <cellStyle name="_대곡이설(투찰)_양곡부두(투찰)-0.31%_경찰서-터미널간도로(투찰)②_마현생창(동양고속)" xfId="3892" xr:uid="{00000000-0005-0000-0000-0000180F0000}"/>
    <cellStyle name="_대곡이설(투찰)_양곡부두(투찰)-0.31%_경찰서-터미널간도로(투찰)②_마현생창(동양고속)_실행예산서_덕산하수(2년)_040223" xfId="3893" xr:uid="{00000000-0005-0000-0000-0000190F0000}"/>
    <cellStyle name="_대곡이설(투찰)_양곡부두(투찰)-0.31%_경찰서-터미널간도로(투찰)②_마현생창(동양고속)_실행예산서_덕산하수(2년)_040302" xfId="3894" xr:uid="{00000000-0005-0000-0000-00001A0F0000}"/>
    <cellStyle name="_대곡이설(투찰)_양곡부두(투찰)-0.31%_경찰서-터미널간도로(투찰)②_마현생창(동양고속)_왜관-태평건설" xfId="3895" xr:uid="{00000000-0005-0000-0000-00001B0F0000}"/>
    <cellStyle name="_대곡이설(투찰)_양곡부두(투찰)-0.31%_경찰서-터미널간도로(투찰)②_마현생창(동양고속)_왜관-태평건설_실행예산서_덕산하수(2년)_040223" xfId="3896" xr:uid="{00000000-0005-0000-0000-00001C0F0000}"/>
    <cellStyle name="_대곡이설(투찰)_양곡부두(투찰)-0.31%_경찰서-터미널간도로(투찰)②_마현생창(동양고속)_왜관-태평건설_실행예산서_덕산하수(2년)_040302" xfId="3897" xr:uid="{00000000-0005-0000-0000-00001D0F0000}"/>
    <cellStyle name="_대곡이설(투찰)_양곡부두(투찰)-0.31%_경찰서-터미널간도로(투찰)②_실행예산서_덕산하수(2년)_040223" xfId="3898" xr:uid="{00000000-0005-0000-0000-00001E0F0000}"/>
    <cellStyle name="_대곡이설(투찰)_양곡부두(투찰)-0.31%_경찰서-터미널간도로(투찰)②_실행예산서_덕산하수(2년)_040302" xfId="3899" xr:uid="{00000000-0005-0000-0000-00001F0F0000}"/>
    <cellStyle name="_대곡이설(투찰)_양곡부두(투찰)-0.31%_경찰서-터미널간도로(투찰)②_왜관-태평건설" xfId="3900" xr:uid="{00000000-0005-0000-0000-0000200F0000}"/>
    <cellStyle name="_대곡이설(투찰)_양곡부두(투찰)-0.31%_경찰서-터미널간도로(투찰)②_왜관-태평건설_실행예산서_덕산하수(2년)_040223" xfId="3901" xr:uid="{00000000-0005-0000-0000-0000210F0000}"/>
    <cellStyle name="_대곡이설(투찰)_양곡부두(투찰)-0.31%_경찰서-터미널간도로(투찰)②_왜관-태평건설_실행예산서_덕산하수(2년)_040302" xfId="3902" xr:uid="{00000000-0005-0000-0000-0000220F0000}"/>
    <cellStyle name="_대곡이설(투찰)_양곡부두(투찰)-0.31%_마현생창(동양고속)" xfId="3903" xr:uid="{00000000-0005-0000-0000-0000230F0000}"/>
    <cellStyle name="_대곡이설(투찰)_양곡부두(투찰)-0.31%_마현생창(동양고속)_실행예산서_덕산하수(2년)_040223" xfId="3904" xr:uid="{00000000-0005-0000-0000-0000240F0000}"/>
    <cellStyle name="_대곡이설(투찰)_양곡부두(투찰)-0.31%_마현생창(동양고속)_실행예산서_덕산하수(2년)_040302" xfId="3905" xr:uid="{00000000-0005-0000-0000-0000250F0000}"/>
    <cellStyle name="_대곡이설(투찰)_양곡부두(투찰)-0.31%_마현생창(동양고속)_왜관-태평건설" xfId="3906" xr:uid="{00000000-0005-0000-0000-0000260F0000}"/>
    <cellStyle name="_대곡이설(투찰)_양곡부두(투찰)-0.31%_마현생창(동양고속)_왜관-태평건설_실행예산서_덕산하수(2년)_040223" xfId="3907" xr:uid="{00000000-0005-0000-0000-0000270F0000}"/>
    <cellStyle name="_대곡이설(투찰)_양곡부두(투찰)-0.31%_마현생창(동양고속)_왜관-태평건설_실행예산서_덕산하수(2년)_040302" xfId="3908" xr:uid="{00000000-0005-0000-0000-0000280F0000}"/>
    <cellStyle name="_대곡이설(투찰)_양곡부두(투찰)-0.31%_봉무지방산업단지도로(투찰)②" xfId="3909" xr:uid="{00000000-0005-0000-0000-0000290F0000}"/>
    <cellStyle name="_대곡이설(투찰)_양곡부두(투찰)-0.31%_봉무지방산업단지도로(투찰)②_마현생창(동양고속)" xfId="3910" xr:uid="{00000000-0005-0000-0000-00002A0F0000}"/>
    <cellStyle name="_대곡이설(투찰)_양곡부두(투찰)-0.31%_봉무지방산업단지도로(투찰)②_마현생창(동양고속)_실행예산서_덕산하수(2년)_040223" xfId="3911" xr:uid="{00000000-0005-0000-0000-00002B0F0000}"/>
    <cellStyle name="_대곡이설(투찰)_양곡부두(투찰)-0.31%_봉무지방산업단지도로(투찰)②_마현생창(동양고속)_실행예산서_덕산하수(2년)_040302" xfId="3912" xr:uid="{00000000-0005-0000-0000-00002C0F0000}"/>
    <cellStyle name="_대곡이설(투찰)_양곡부두(투찰)-0.31%_봉무지방산업단지도로(투찰)②_마현생창(동양고속)_왜관-태평건설" xfId="3913" xr:uid="{00000000-0005-0000-0000-00002D0F0000}"/>
    <cellStyle name="_대곡이설(투찰)_양곡부두(투찰)-0.31%_봉무지방산업단지도로(투찰)②_마현생창(동양고속)_왜관-태평건설_실행예산서_덕산하수(2년)_040223" xfId="3914" xr:uid="{00000000-0005-0000-0000-00002E0F0000}"/>
    <cellStyle name="_대곡이설(투찰)_양곡부두(투찰)-0.31%_봉무지방산업단지도로(투찰)②_마현생창(동양고속)_왜관-태평건설_실행예산서_덕산하수(2년)_040302" xfId="3915" xr:uid="{00000000-0005-0000-0000-00002F0F0000}"/>
    <cellStyle name="_대곡이설(투찰)_양곡부두(투찰)-0.31%_봉무지방산업단지도로(투찰)②_실행예산서_덕산하수(2년)_040223" xfId="3916" xr:uid="{00000000-0005-0000-0000-0000300F0000}"/>
    <cellStyle name="_대곡이설(투찰)_양곡부두(투찰)-0.31%_봉무지방산업단지도로(투찰)②_실행예산서_덕산하수(2년)_040302" xfId="3917" xr:uid="{00000000-0005-0000-0000-0000310F0000}"/>
    <cellStyle name="_대곡이설(투찰)_양곡부두(투찰)-0.31%_봉무지방산업단지도로(투찰)②_왜관-태평건설" xfId="3918" xr:uid="{00000000-0005-0000-0000-0000320F0000}"/>
    <cellStyle name="_대곡이설(투찰)_양곡부두(투찰)-0.31%_봉무지방산업단지도로(투찰)②_왜관-태평건설_실행예산서_덕산하수(2년)_040223" xfId="3919" xr:uid="{00000000-0005-0000-0000-0000330F0000}"/>
    <cellStyle name="_대곡이설(투찰)_양곡부두(투찰)-0.31%_봉무지방산업단지도로(투찰)②_왜관-태평건설_실행예산서_덕산하수(2년)_040302" xfId="3920" xr:uid="{00000000-0005-0000-0000-0000340F0000}"/>
    <cellStyle name="_대곡이설(투찰)_양곡부두(투찰)-0.31%_봉무지방산업단지도로(투찰)②+0.250%" xfId="3921" xr:uid="{00000000-0005-0000-0000-0000350F0000}"/>
    <cellStyle name="_대곡이설(투찰)_양곡부두(투찰)-0.31%_봉무지방산업단지도로(투찰)②+0.250%_마현생창(동양고속)" xfId="3922" xr:uid="{00000000-0005-0000-0000-0000360F0000}"/>
    <cellStyle name="_대곡이설(투찰)_양곡부두(투찰)-0.31%_봉무지방산업단지도로(투찰)②+0.250%_마현생창(동양고속)_실행예산서_덕산하수(2년)_040223" xfId="3923" xr:uid="{00000000-0005-0000-0000-0000370F0000}"/>
    <cellStyle name="_대곡이설(투찰)_양곡부두(투찰)-0.31%_봉무지방산업단지도로(투찰)②+0.250%_마현생창(동양고속)_실행예산서_덕산하수(2년)_040302" xfId="3924" xr:uid="{00000000-0005-0000-0000-0000380F0000}"/>
    <cellStyle name="_대곡이설(투찰)_양곡부두(투찰)-0.31%_봉무지방산업단지도로(투찰)②+0.250%_마현생창(동양고속)_왜관-태평건설" xfId="3925" xr:uid="{00000000-0005-0000-0000-0000390F0000}"/>
    <cellStyle name="_대곡이설(투찰)_양곡부두(투찰)-0.31%_봉무지방산업단지도로(투찰)②+0.250%_마현생창(동양고속)_왜관-태평건설_실행예산서_덕산하수(2년)_040223" xfId="3926" xr:uid="{00000000-0005-0000-0000-00003A0F0000}"/>
    <cellStyle name="_대곡이설(투찰)_양곡부두(투찰)-0.31%_봉무지방산업단지도로(투찰)②+0.250%_마현생창(동양고속)_왜관-태평건설_실행예산서_덕산하수(2년)_040302" xfId="3927" xr:uid="{00000000-0005-0000-0000-00003B0F0000}"/>
    <cellStyle name="_대곡이설(투찰)_양곡부두(투찰)-0.31%_봉무지방산업단지도로(투찰)②+0.250%_실행예산서_덕산하수(2년)_040223" xfId="3928" xr:uid="{00000000-0005-0000-0000-00003C0F0000}"/>
    <cellStyle name="_대곡이설(투찰)_양곡부두(투찰)-0.31%_봉무지방산업단지도로(투찰)②+0.250%_실행예산서_덕산하수(2년)_040302" xfId="3929" xr:uid="{00000000-0005-0000-0000-00003D0F0000}"/>
    <cellStyle name="_대곡이설(투찰)_양곡부두(투찰)-0.31%_봉무지방산업단지도로(투찰)②+0.250%_왜관-태평건설" xfId="3930" xr:uid="{00000000-0005-0000-0000-00003E0F0000}"/>
    <cellStyle name="_대곡이설(투찰)_양곡부두(투찰)-0.31%_봉무지방산업단지도로(투찰)②+0.250%_왜관-태평건설_실행예산서_덕산하수(2년)_040223" xfId="3931" xr:uid="{00000000-0005-0000-0000-00003F0F0000}"/>
    <cellStyle name="_대곡이설(투찰)_양곡부두(투찰)-0.31%_봉무지방산업단지도로(투찰)②+0.250%_왜관-태평건설_실행예산서_덕산하수(2년)_040302" xfId="3932" xr:uid="{00000000-0005-0000-0000-0000400F0000}"/>
    <cellStyle name="_대곡이설(투찰)_양곡부두(투찰)-0.31%_실행예산서_덕산하수(2년)_040223" xfId="3933" xr:uid="{00000000-0005-0000-0000-0000410F0000}"/>
    <cellStyle name="_대곡이설(투찰)_양곡부두(투찰)-0.31%_실행예산서_덕산하수(2년)_040302" xfId="3934" xr:uid="{00000000-0005-0000-0000-0000420F0000}"/>
    <cellStyle name="_대곡이설(투찰)_양곡부두(투찰)-0.31%_왜관-태평건설" xfId="3935" xr:uid="{00000000-0005-0000-0000-0000430F0000}"/>
    <cellStyle name="_대곡이설(투찰)_양곡부두(투찰)-0.31%_왜관-태평건설_실행예산서_덕산하수(2년)_040223" xfId="3936" xr:uid="{00000000-0005-0000-0000-0000440F0000}"/>
    <cellStyle name="_대곡이설(투찰)_양곡부두(투찰)-0.31%_왜관-태평건설_실행예산서_덕산하수(2년)_040302" xfId="3937" xr:uid="{00000000-0005-0000-0000-0000450F0000}"/>
    <cellStyle name="_대곡이설(투찰)_양곡부두(투찰)-0.31%_합덕-신례원(2공구)투찰" xfId="3938" xr:uid="{00000000-0005-0000-0000-0000460F0000}"/>
    <cellStyle name="_대곡이설(투찰)_양곡부두(투찰)-0.31%_합덕-신례원(2공구)투찰_경찰서-터미널간도로(투찰)②" xfId="3939" xr:uid="{00000000-0005-0000-0000-0000470F0000}"/>
    <cellStyle name="_대곡이설(투찰)_양곡부두(투찰)-0.31%_합덕-신례원(2공구)투찰_경찰서-터미널간도로(투찰)②_마현생창(동양고속)" xfId="3940" xr:uid="{00000000-0005-0000-0000-0000480F0000}"/>
    <cellStyle name="_대곡이설(투찰)_양곡부두(투찰)-0.31%_합덕-신례원(2공구)투찰_경찰서-터미널간도로(투찰)②_마현생창(동양고속)_실행예산서_덕산하수(2년)_040223" xfId="3941" xr:uid="{00000000-0005-0000-0000-0000490F0000}"/>
    <cellStyle name="_대곡이설(투찰)_양곡부두(투찰)-0.31%_합덕-신례원(2공구)투찰_경찰서-터미널간도로(투찰)②_마현생창(동양고속)_실행예산서_덕산하수(2년)_040302" xfId="3942" xr:uid="{00000000-0005-0000-0000-00004A0F0000}"/>
    <cellStyle name="_대곡이설(투찰)_양곡부두(투찰)-0.31%_합덕-신례원(2공구)투찰_경찰서-터미널간도로(투찰)②_마현생창(동양고속)_왜관-태평건설" xfId="3943" xr:uid="{00000000-0005-0000-0000-00004B0F0000}"/>
    <cellStyle name="_대곡이설(투찰)_양곡부두(투찰)-0.31%_합덕-신례원(2공구)투찰_경찰서-터미널간도로(투찰)②_마현생창(동양고속)_왜관-태평건설_실행예산서_덕산하수(2년)_040223" xfId="3944" xr:uid="{00000000-0005-0000-0000-00004C0F0000}"/>
    <cellStyle name="_대곡이설(투찰)_양곡부두(투찰)-0.31%_합덕-신례원(2공구)투찰_경찰서-터미널간도로(투찰)②_마현생창(동양고속)_왜관-태평건설_실행예산서_덕산하수(2년)_040302" xfId="3945" xr:uid="{00000000-0005-0000-0000-00004D0F0000}"/>
    <cellStyle name="_대곡이설(투찰)_양곡부두(투찰)-0.31%_합덕-신례원(2공구)투찰_경찰서-터미널간도로(투찰)②_실행예산서_덕산하수(2년)_040223" xfId="3946" xr:uid="{00000000-0005-0000-0000-00004E0F0000}"/>
    <cellStyle name="_대곡이설(투찰)_양곡부두(투찰)-0.31%_합덕-신례원(2공구)투찰_경찰서-터미널간도로(투찰)②_실행예산서_덕산하수(2년)_040302" xfId="3947" xr:uid="{00000000-0005-0000-0000-00004F0F0000}"/>
    <cellStyle name="_대곡이설(투찰)_양곡부두(투찰)-0.31%_합덕-신례원(2공구)투찰_경찰서-터미널간도로(투찰)②_왜관-태평건설" xfId="3948" xr:uid="{00000000-0005-0000-0000-0000500F0000}"/>
    <cellStyle name="_대곡이설(투찰)_양곡부두(투찰)-0.31%_합덕-신례원(2공구)투찰_경찰서-터미널간도로(투찰)②_왜관-태평건설_실행예산서_덕산하수(2년)_040223" xfId="3949" xr:uid="{00000000-0005-0000-0000-0000510F0000}"/>
    <cellStyle name="_대곡이설(투찰)_양곡부두(투찰)-0.31%_합덕-신례원(2공구)투찰_경찰서-터미널간도로(투찰)②_왜관-태평건설_실행예산서_덕산하수(2년)_040302" xfId="3950" xr:uid="{00000000-0005-0000-0000-0000520F0000}"/>
    <cellStyle name="_대곡이설(투찰)_양곡부두(투찰)-0.31%_합덕-신례원(2공구)투찰_마현생창(동양고속)" xfId="3951" xr:uid="{00000000-0005-0000-0000-0000530F0000}"/>
    <cellStyle name="_대곡이설(투찰)_양곡부두(투찰)-0.31%_합덕-신례원(2공구)투찰_마현생창(동양고속)_실행예산서_덕산하수(2년)_040223" xfId="3952" xr:uid="{00000000-0005-0000-0000-0000540F0000}"/>
    <cellStyle name="_대곡이설(투찰)_양곡부두(투찰)-0.31%_합덕-신례원(2공구)투찰_마현생창(동양고속)_실행예산서_덕산하수(2년)_040302" xfId="3953" xr:uid="{00000000-0005-0000-0000-0000550F0000}"/>
    <cellStyle name="_대곡이설(투찰)_양곡부두(투찰)-0.31%_합덕-신례원(2공구)투찰_마현생창(동양고속)_왜관-태평건설" xfId="3954" xr:uid="{00000000-0005-0000-0000-0000560F0000}"/>
    <cellStyle name="_대곡이설(투찰)_양곡부두(투찰)-0.31%_합덕-신례원(2공구)투찰_마현생창(동양고속)_왜관-태평건설_실행예산서_덕산하수(2년)_040223" xfId="3955" xr:uid="{00000000-0005-0000-0000-0000570F0000}"/>
    <cellStyle name="_대곡이설(투찰)_양곡부두(투찰)-0.31%_합덕-신례원(2공구)투찰_마현생창(동양고속)_왜관-태평건설_실행예산서_덕산하수(2년)_040302" xfId="3956" xr:uid="{00000000-0005-0000-0000-0000580F0000}"/>
    <cellStyle name="_대곡이설(투찰)_양곡부두(투찰)-0.31%_합덕-신례원(2공구)투찰_봉무지방산업단지도로(투찰)②" xfId="3957" xr:uid="{00000000-0005-0000-0000-0000590F0000}"/>
    <cellStyle name="_대곡이설(투찰)_양곡부두(투찰)-0.31%_합덕-신례원(2공구)투찰_봉무지방산업단지도로(투찰)②_마현생창(동양고속)" xfId="3958" xr:uid="{00000000-0005-0000-0000-00005A0F0000}"/>
    <cellStyle name="_대곡이설(투찰)_양곡부두(투찰)-0.31%_합덕-신례원(2공구)투찰_봉무지방산업단지도로(투찰)②_마현생창(동양고속)_실행예산서_덕산하수(2년)_040223" xfId="3959" xr:uid="{00000000-0005-0000-0000-00005B0F0000}"/>
    <cellStyle name="_대곡이설(투찰)_양곡부두(투찰)-0.31%_합덕-신례원(2공구)투찰_봉무지방산업단지도로(투찰)②_마현생창(동양고속)_실행예산서_덕산하수(2년)_040302" xfId="3960" xr:uid="{00000000-0005-0000-0000-00005C0F0000}"/>
    <cellStyle name="_대곡이설(투찰)_양곡부두(투찰)-0.31%_합덕-신례원(2공구)투찰_봉무지방산업단지도로(투찰)②_마현생창(동양고속)_왜관-태평건설" xfId="3961" xr:uid="{00000000-0005-0000-0000-00005D0F0000}"/>
    <cellStyle name="_대곡이설(투찰)_양곡부두(투찰)-0.31%_합덕-신례원(2공구)투찰_봉무지방산업단지도로(투찰)②_마현생창(동양고속)_왜관-태평건설_실행예산서_덕산하수(2년)_040223" xfId="3962" xr:uid="{00000000-0005-0000-0000-00005E0F0000}"/>
    <cellStyle name="_대곡이설(투찰)_양곡부두(투찰)-0.31%_합덕-신례원(2공구)투찰_봉무지방산업단지도로(투찰)②_마현생창(동양고속)_왜관-태평건설_실행예산서_덕산하수(2년)_040302" xfId="3963" xr:uid="{00000000-0005-0000-0000-00005F0F0000}"/>
    <cellStyle name="_대곡이설(투찰)_양곡부두(투찰)-0.31%_합덕-신례원(2공구)투찰_봉무지방산업단지도로(투찰)②_실행예산서_덕산하수(2년)_040223" xfId="3964" xr:uid="{00000000-0005-0000-0000-0000600F0000}"/>
    <cellStyle name="_대곡이설(투찰)_양곡부두(투찰)-0.31%_합덕-신례원(2공구)투찰_봉무지방산업단지도로(투찰)②_실행예산서_덕산하수(2년)_040302" xfId="3965" xr:uid="{00000000-0005-0000-0000-0000610F0000}"/>
    <cellStyle name="_대곡이설(투찰)_양곡부두(투찰)-0.31%_합덕-신례원(2공구)투찰_봉무지방산업단지도로(투찰)②_왜관-태평건설" xfId="3966" xr:uid="{00000000-0005-0000-0000-0000620F0000}"/>
    <cellStyle name="_대곡이설(투찰)_양곡부두(투찰)-0.31%_합덕-신례원(2공구)투찰_봉무지방산업단지도로(투찰)②_왜관-태평건설_실행예산서_덕산하수(2년)_040223" xfId="3967" xr:uid="{00000000-0005-0000-0000-0000630F0000}"/>
    <cellStyle name="_대곡이설(투찰)_양곡부두(투찰)-0.31%_합덕-신례원(2공구)투찰_봉무지방산업단지도로(투찰)②_왜관-태평건설_실행예산서_덕산하수(2년)_040302" xfId="3968" xr:uid="{00000000-0005-0000-0000-0000640F0000}"/>
    <cellStyle name="_대곡이설(투찰)_양곡부두(투찰)-0.31%_합덕-신례원(2공구)투찰_봉무지방산업단지도로(투찰)②+0.250%" xfId="3969" xr:uid="{00000000-0005-0000-0000-0000650F0000}"/>
    <cellStyle name="_대곡이설(투찰)_양곡부두(투찰)-0.31%_합덕-신례원(2공구)투찰_봉무지방산업단지도로(투찰)②+0.250%_마현생창(동양고속)" xfId="3970" xr:uid="{00000000-0005-0000-0000-0000660F0000}"/>
    <cellStyle name="_대곡이설(투찰)_양곡부두(투찰)-0.31%_합덕-신례원(2공구)투찰_봉무지방산업단지도로(투찰)②+0.250%_마현생창(동양고속)_실행예산서_덕산하수(2년)_040223" xfId="3971" xr:uid="{00000000-0005-0000-0000-0000670F0000}"/>
    <cellStyle name="_대곡이설(투찰)_양곡부두(투찰)-0.31%_합덕-신례원(2공구)투찰_봉무지방산업단지도로(투찰)②+0.250%_마현생창(동양고속)_실행예산서_덕산하수(2년)_040302" xfId="3972" xr:uid="{00000000-0005-0000-0000-0000680F0000}"/>
    <cellStyle name="_대곡이설(투찰)_양곡부두(투찰)-0.31%_합덕-신례원(2공구)투찰_봉무지방산업단지도로(투찰)②+0.250%_마현생창(동양고속)_왜관-태평건설" xfId="3973" xr:uid="{00000000-0005-0000-0000-0000690F0000}"/>
    <cellStyle name="_대곡이설(투찰)_양곡부두(투찰)-0.31%_합덕-신례원(2공구)투찰_봉무지방산업단지도로(투찰)②+0.250%_마현생창(동양고속)_왜관-태평건설_실행예산서_덕산하수(2년)_040223" xfId="3974" xr:uid="{00000000-0005-0000-0000-00006A0F0000}"/>
    <cellStyle name="_대곡이설(투찰)_양곡부두(투찰)-0.31%_합덕-신례원(2공구)투찰_봉무지방산업단지도로(투찰)②+0.250%_마현생창(동양고속)_왜관-태평건설_실행예산서_덕산하수(2년)_040302" xfId="3975" xr:uid="{00000000-0005-0000-0000-00006B0F0000}"/>
    <cellStyle name="_대곡이설(투찰)_양곡부두(투찰)-0.31%_합덕-신례원(2공구)투찰_봉무지방산업단지도로(투찰)②+0.250%_실행예산서_덕산하수(2년)_040223" xfId="3976" xr:uid="{00000000-0005-0000-0000-00006C0F0000}"/>
    <cellStyle name="_대곡이설(투찰)_양곡부두(투찰)-0.31%_합덕-신례원(2공구)투찰_봉무지방산업단지도로(투찰)②+0.250%_실행예산서_덕산하수(2년)_040302" xfId="3977" xr:uid="{00000000-0005-0000-0000-00006D0F0000}"/>
    <cellStyle name="_대곡이설(투찰)_양곡부두(투찰)-0.31%_합덕-신례원(2공구)투찰_봉무지방산업단지도로(투찰)②+0.250%_왜관-태평건설" xfId="3978" xr:uid="{00000000-0005-0000-0000-00006E0F0000}"/>
    <cellStyle name="_대곡이설(투찰)_양곡부두(투찰)-0.31%_합덕-신례원(2공구)투찰_봉무지방산업단지도로(투찰)②+0.250%_왜관-태평건설_실행예산서_덕산하수(2년)_040223" xfId="3979" xr:uid="{00000000-0005-0000-0000-00006F0F0000}"/>
    <cellStyle name="_대곡이설(투찰)_양곡부두(투찰)-0.31%_합덕-신례원(2공구)투찰_봉무지방산업단지도로(투찰)②+0.250%_왜관-태평건설_실행예산서_덕산하수(2년)_040302" xfId="3980" xr:uid="{00000000-0005-0000-0000-0000700F0000}"/>
    <cellStyle name="_대곡이설(투찰)_양곡부두(투찰)-0.31%_합덕-신례원(2공구)투찰_실행예산서_덕산하수(2년)_040223" xfId="3981" xr:uid="{00000000-0005-0000-0000-0000710F0000}"/>
    <cellStyle name="_대곡이설(투찰)_양곡부두(투찰)-0.31%_합덕-신례원(2공구)투찰_실행예산서_덕산하수(2년)_040302" xfId="3982" xr:uid="{00000000-0005-0000-0000-0000720F0000}"/>
    <cellStyle name="_대곡이설(투찰)_양곡부두(투찰)-0.31%_합덕-신례원(2공구)투찰_왜관-태평건설" xfId="3983" xr:uid="{00000000-0005-0000-0000-0000730F0000}"/>
    <cellStyle name="_대곡이설(투찰)_양곡부두(투찰)-0.31%_합덕-신례원(2공구)투찰_왜관-태평건설_실행예산서_덕산하수(2년)_040223" xfId="3984" xr:uid="{00000000-0005-0000-0000-0000740F0000}"/>
    <cellStyle name="_대곡이설(투찰)_양곡부두(투찰)-0.31%_합덕-신례원(2공구)투찰_왜관-태평건설_실행예산서_덕산하수(2년)_040302" xfId="3985" xr:uid="{00000000-0005-0000-0000-0000750F0000}"/>
    <cellStyle name="_대곡이설(투찰)_양곡부두(투찰)-0.31%_합덕-신례원(2공구)투찰_합덕-신례원(2공구)투찰" xfId="3986" xr:uid="{00000000-0005-0000-0000-0000760F0000}"/>
    <cellStyle name="_대곡이설(투찰)_양곡부두(투찰)-0.31%_합덕-신례원(2공구)투찰_합덕-신례원(2공구)투찰_경찰서-터미널간도로(투찰)②" xfId="3987" xr:uid="{00000000-0005-0000-0000-0000770F0000}"/>
    <cellStyle name="_대곡이설(투찰)_양곡부두(투찰)-0.31%_합덕-신례원(2공구)투찰_합덕-신례원(2공구)투찰_경찰서-터미널간도로(투찰)②_마현생창(동양고속)" xfId="3988" xr:uid="{00000000-0005-0000-0000-0000780F0000}"/>
    <cellStyle name="_대곡이설(투찰)_양곡부두(투찰)-0.31%_합덕-신례원(2공구)투찰_합덕-신례원(2공구)투찰_경찰서-터미널간도로(투찰)②_마현생창(동양고속)_실행예산서_덕산하수(2년)_040223" xfId="3989" xr:uid="{00000000-0005-0000-0000-0000790F0000}"/>
    <cellStyle name="_대곡이설(투찰)_양곡부두(투찰)-0.31%_합덕-신례원(2공구)투찰_합덕-신례원(2공구)투찰_경찰서-터미널간도로(투찰)②_마현생창(동양고속)_실행예산서_덕산하수(2년)_040302" xfId="3990" xr:uid="{00000000-0005-0000-0000-00007A0F0000}"/>
    <cellStyle name="_대곡이설(투찰)_양곡부두(투찰)-0.31%_합덕-신례원(2공구)투찰_합덕-신례원(2공구)투찰_경찰서-터미널간도로(투찰)②_마현생창(동양고속)_왜관-태평건설" xfId="3991" xr:uid="{00000000-0005-0000-0000-00007B0F0000}"/>
    <cellStyle name="_대곡이설(투찰)_양곡부두(투찰)-0.31%_합덕-신례원(2공구)투찰_합덕-신례원(2공구)투찰_경찰서-터미널간도로(투찰)②_마현생창(동양고속)_왜관-태평건설_실행예산서_덕산하수(2년)_040223" xfId="3992" xr:uid="{00000000-0005-0000-0000-00007C0F0000}"/>
    <cellStyle name="_대곡이설(투찰)_양곡부두(투찰)-0.31%_합덕-신례원(2공구)투찰_합덕-신례원(2공구)투찰_경찰서-터미널간도로(투찰)②_마현생창(동양고속)_왜관-태평건설_실행예산서_덕산하수(2년)_040302" xfId="3993" xr:uid="{00000000-0005-0000-0000-00007D0F0000}"/>
    <cellStyle name="_대곡이설(투찰)_양곡부두(투찰)-0.31%_합덕-신례원(2공구)투찰_합덕-신례원(2공구)투찰_경찰서-터미널간도로(투찰)②_실행예산서_덕산하수(2년)_040223" xfId="3994" xr:uid="{00000000-0005-0000-0000-00007E0F0000}"/>
    <cellStyle name="_대곡이설(투찰)_양곡부두(투찰)-0.31%_합덕-신례원(2공구)투찰_합덕-신례원(2공구)투찰_경찰서-터미널간도로(투찰)②_실행예산서_덕산하수(2년)_040302" xfId="3995" xr:uid="{00000000-0005-0000-0000-00007F0F0000}"/>
    <cellStyle name="_대곡이설(투찰)_양곡부두(투찰)-0.31%_합덕-신례원(2공구)투찰_합덕-신례원(2공구)투찰_경찰서-터미널간도로(투찰)②_왜관-태평건설" xfId="3996" xr:uid="{00000000-0005-0000-0000-0000800F0000}"/>
    <cellStyle name="_대곡이설(투찰)_양곡부두(투찰)-0.31%_합덕-신례원(2공구)투찰_합덕-신례원(2공구)투찰_경찰서-터미널간도로(투찰)②_왜관-태평건설_실행예산서_덕산하수(2년)_040223" xfId="3997" xr:uid="{00000000-0005-0000-0000-0000810F0000}"/>
    <cellStyle name="_대곡이설(투찰)_양곡부두(투찰)-0.31%_합덕-신례원(2공구)투찰_합덕-신례원(2공구)투찰_경찰서-터미널간도로(투찰)②_왜관-태평건설_실행예산서_덕산하수(2년)_040302" xfId="3998" xr:uid="{00000000-0005-0000-0000-0000820F0000}"/>
    <cellStyle name="_대곡이설(투찰)_양곡부두(투찰)-0.31%_합덕-신례원(2공구)투찰_합덕-신례원(2공구)투찰_마현생창(동양고속)" xfId="3999" xr:uid="{00000000-0005-0000-0000-0000830F0000}"/>
    <cellStyle name="_대곡이설(투찰)_양곡부두(투찰)-0.31%_합덕-신례원(2공구)투찰_합덕-신례원(2공구)투찰_마현생창(동양고속)_실행예산서_덕산하수(2년)_040223" xfId="4000" xr:uid="{00000000-0005-0000-0000-0000840F0000}"/>
    <cellStyle name="_대곡이설(투찰)_양곡부두(투찰)-0.31%_합덕-신례원(2공구)투찰_합덕-신례원(2공구)투찰_마현생창(동양고속)_실행예산서_덕산하수(2년)_040302" xfId="4001" xr:uid="{00000000-0005-0000-0000-0000850F0000}"/>
    <cellStyle name="_대곡이설(투찰)_양곡부두(투찰)-0.31%_합덕-신례원(2공구)투찰_합덕-신례원(2공구)투찰_마현생창(동양고속)_왜관-태평건설" xfId="4002" xr:uid="{00000000-0005-0000-0000-0000860F0000}"/>
    <cellStyle name="_대곡이설(투찰)_양곡부두(투찰)-0.31%_합덕-신례원(2공구)투찰_합덕-신례원(2공구)투찰_마현생창(동양고속)_왜관-태평건설_실행예산서_덕산하수(2년)_040223" xfId="4003" xr:uid="{00000000-0005-0000-0000-0000870F0000}"/>
    <cellStyle name="_대곡이설(투찰)_양곡부두(투찰)-0.31%_합덕-신례원(2공구)투찰_합덕-신례원(2공구)투찰_마현생창(동양고속)_왜관-태평건설_실행예산서_덕산하수(2년)_040302" xfId="4004" xr:uid="{00000000-0005-0000-0000-0000880F0000}"/>
    <cellStyle name="_대곡이설(투찰)_양곡부두(투찰)-0.31%_합덕-신례원(2공구)투찰_합덕-신례원(2공구)투찰_봉무지방산업단지도로(투찰)②" xfId="4005" xr:uid="{00000000-0005-0000-0000-0000890F0000}"/>
    <cellStyle name="_대곡이설(투찰)_양곡부두(투찰)-0.31%_합덕-신례원(2공구)투찰_합덕-신례원(2공구)투찰_봉무지방산업단지도로(투찰)②_마현생창(동양고속)" xfId="4006" xr:uid="{00000000-0005-0000-0000-00008A0F0000}"/>
    <cellStyle name="_대곡이설(투찰)_양곡부두(투찰)-0.31%_합덕-신례원(2공구)투찰_합덕-신례원(2공구)투찰_봉무지방산업단지도로(투찰)②_마현생창(동양고속)_실행예산서_덕산하수(2년)_040223" xfId="4007" xr:uid="{00000000-0005-0000-0000-00008B0F0000}"/>
    <cellStyle name="_대곡이설(투찰)_양곡부두(투찰)-0.31%_합덕-신례원(2공구)투찰_합덕-신례원(2공구)투찰_봉무지방산업단지도로(투찰)②_마현생창(동양고속)_실행예산서_덕산하수(2년)_040302" xfId="4008" xr:uid="{00000000-0005-0000-0000-00008C0F0000}"/>
    <cellStyle name="_대곡이설(투찰)_양곡부두(투찰)-0.31%_합덕-신례원(2공구)투찰_합덕-신례원(2공구)투찰_봉무지방산업단지도로(투찰)②_마현생창(동양고속)_왜관-태평건설" xfId="4009" xr:uid="{00000000-0005-0000-0000-00008D0F0000}"/>
    <cellStyle name="_대곡이설(투찰)_양곡부두(투찰)-0.31%_합덕-신례원(2공구)투찰_합덕-신례원(2공구)투찰_봉무지방산업단지도로(투찰)②_마현생창(동양고속)_왜관-태평건설_실행예산서_덕산하수(2년)_040223" xfId="4010" xr:uid="{00000000-0005-0000-0000-00008E0F0000}"/>
    <cellStyle name="_대곡이설(투찰)_양곡부두(투찰)-0.31%_합덕-신례원(2공구)투찰_합덕-신례원(2공구)투찰_봉무지방산업단지도로(투찰)②_마현생창(동양고속)_왜관-태평건설_실행예산서_덕산하수(2년)_040302" xfId="4011" xr:uid="{00000000-0005-0000-0000-00008F0F0000}"/>
    <cellStyle name="_대곡이설(투찰)_양곡부두(투찰)-0.31%_합덕-신례원(2공구)투찰_합덕-신례원(2공구)투찰_봉무지방산업단지도로(투찰)②_실행예산서_덕산하수(2년)_040223" xfId="4012" xr:uid="{00000000-0005-0000-0000-0000900F0000}"/>
    <cellStyle name="_대곡이설(투찰)_양곡부두(투찰)-0.31%_합덕-신례원(2공구)투찰_합덕-신례원(2공구)투찰_봉무지방산업단지도로(투찰)②_실행예산서_덕산하수(2년)_040302" xfId="4013" xr:uid="{00000000-0005-0000-0000-0000910F0000}"/>
    <cellStyle name="_대곡이설(투찰)_양곡부두(투찰)-0.31%_합덕-신례원(2공구)투찰_합덕-신례원(2공구)투찰_봉무지방산업단지도로(투찰)②_왜관-태평건설" xfId="4014" xr:uid="{00000000-0005-0000-0000-0000920F0000}"/>
    <cellStyle name="_대곡이설(투찰)_양곡부두(투찰)-0.31%_합덕-신례원(2공구)투찰_합덕-신례원(2공구)투찰_봉무지방산업단지도로(투찰)②_왜관-태평건설_실행예산서_덕산하수(2년)_040223" xfId="4015" xr:uid="{00000000-0005-0000-0000-0000930F0000}"/>
    <cellStyle name="_대곡이설(투찰)_양곡부두(투찰)-0.31%_합덕-신례원(2공구)투찰_합덕-신례원(2공구)투찰_봉무지방산업단지도로(투찰)②_왜관-태평건설_실행예산서_덕산하수(2년)_040302" xfId="4016" xr:uid="{00000000-0005-0000-0000-0000940F0000}"/>
    <cellStyle name="_대곡이설(투찰)_양곡부두(투찰)-0.31%_합덕-신례원(2공구)투찰_합덕-신례원(2공구)투찰_봉무지방산업단지도로(투찰)②+0.250%" xfId="4017" xr:uid="{00000000-0005-0000-0000-0000950F0000}"/>
    <cellStyle name="_대곡이설(투찰)_양곡부두(투찰)-0.31%_합덕-신례원(2공구)투찰_합덕-신례원(2공구)투찰_봉무지방산업단지도로(투찰)②+0.250%_마현생창(동양고속)" xfId="4018" xr:uid="{00000000-0005-0000-0000-0000960F0000}"/>
    <cellStyle name="_대곡이설(투찰)_양곡부두(투찰)-0.31%_합덕-신례원(2공구)투찰_합덕-신례원(2공구)투찰_봉무지방산업단지도로(투찰)②+0.250%_마현생창(동양고속)_실행예산서_덕산하수(2년)_040223" xfId="4019" xr:uid="{00000000-0005-0000-0000-0000970F0000}"/>
    <cellStyle name="_대곡이설(투찰)_양곡부두(투찰)-0.31%_합덕-신례원(2공구)투찰_합덕-신례원(2공구)투찰_봉무지방산업단지도로(투찰)②+0.250%_마현생창(동양고속)_실행예산서_덕산하수(2년)_040302" xfId="4020" xr:uid="{00000000-0005-0000-0000-0000980F0000}"/>
    <cellStyle name="_대곡이설(투찰)_양곡부두(투찰)-0.31%_합덕-신례원(2공구)투찰_합덕-신례원(2공구)투찰_봉무지방산업단지도로(투찰)②+0.250%_마현생창(동양고속)_왜관-태평건설" xfId="4021" xr:uid="{00000000-0005-0000-0000-0000990F0000}"/>
    <cellStyle name="_대곡이설(투찰)_양곡부두(투찰)-0.31%_합덕-신례원(2공구)투찰_합덕-신례원(2공구)투찰_봉무지방산업단지도로(투찰)②+0.250%_마현생창(동양고속)_왜관-태평건설_실행예산서_덕산하수(2년)_040223" xfId="4022" xr:uid="{00000000-0005-0000-0000-00009A0F0000}"/>
    <cellStyle name="_대곡이설(투찰)_양곡부두(투찰)-0.31%_합덕-신례원(2공구)투찰_합덕-신례원(2공구)투찰_봉무지방산업단지도로(투찰)②+0.250%_마현생창(동양고속)_왜관-태평건설_실행예산서_덕산하수(2년)_040302" xfId="4023" xr:uid="{00000000-0005-0000-0000-00009B0F0000}"/>
    <cellStyle name="_대곡이설(투찰)_양곡부두(투찰)-0.31%_합덕-신례원(2공구)투찰_합덕-신례원(2공구)투찰_봉무지방산업단지도로(투찰)②+0.250%_실행예산서_덕산하수(2년)_040223" xfId="4024" xr:uid="{00000000-0005-0000-0000-00009C0F0000}"/>
    <cellStyle name="_대곡이설(투찰)_양곡부두(투찰)-0.31%_합덕-신례원(2공구)투찰_합덕-신례원(2공구)투찰_봉무지방산업단지도로(투찰)②+0.250%_실행예산서_덕산하수(2년)_040302" xfId="4025" xr:uid="{00000000-0005-0000-0000-00009D0F0000}"/>
    <cellStyle name="_대곡이설(투찰)_양곡부두(투찰)-0.31%_합덕-신례원(2공구)투찰_합덕-신례원(2공구)투찰_봉무지방산업단지도로(투찰)②+0.250%_왜관-태평건설" xfId="4026" xr:uid="{00000000-0005-0000-0000-00009E0F0000}"/>
    <cellStyle name="_대곡이설(투찰)_양곡부두(투찰)-0.31%_합덕-신례원(2공구)투찰_합덕-신례원(2공구)투찰_봉무지방산업단지도로(투찰)②+0.250%_왜관-태평건설_실행예산서_덕산하수(2년)_040223" xfId="4027" xr:uid="{00000000-0005-0000-0000-00009F0F0000}"/>
    <cellStyle name="_대곡이설(투찰)_양곡부두(투찰)-0.31%_합덕-신례원(2공구)투찰_합덕-신례원(2공구)투찰_봉무지방산업단지도로(투찰)②+0.250%_왜관-태평건설_실행예산서_덕산하수(2년)_040302" xfId="4028" xr:uid="{00000000-0005-0000-0000-0000A00F0000}"/>
    <cellStyle name="_대곡이설(투찰)_양곡부두(투찰)-0.31%_합덕-신례원(2공구)투찰_합덕-신례원(2공구)투찰_실행예산서_덕산하수(2년)_040223" xfId="4029" xr:uid="{00000000-0005-0000-0000-0000A10F0000}"/>
    <cellStyle name="_대곡이설(투찰)_양곡부두(투찰)-0.31%_합덕-신례원(2공구)투찰_합덕-신례원(2공구)투찰_실행예산서_덕산하수(2년)_040302" xfId="4030" xr:uid="{00000000-0005-0000-0000-0000A20F0000}"/>
    <cellStyle name="_대곡이설(투찰)_양곡부두(투찰)-0.31%_합덕-신례원(2공구)투찰_합덕-신례원(2공구)투찰_왜관-태평건설" xfId="4031" xr:uid="{00000000-0005-0000-0000-0000A30F0000}"/>
    <cellStyle name="_대곡이설(투찰)_양곡부두(투찰)-0.31%_합덕-신례원(2공구)투찰_합덕-신례원(2공구)투찰_왜관-태평건설_실행예산서_덕산하수(2년)_040223" xfId="4032" xr:uid="{00000000-0005-0000-0000-0000A40F0000}"/>
    <cellStyle name="_대곡이설(투찰)_양곡부두(투찰)-0.31%_합덕-신례원(2공구)투찰_합덕-신례원(2공구)투찰_왜관-태평건설_실행예산서_덕산하수(2년)_040302" xfId="4033" xr:uid="{00000000-0005-0000-0000-0000A50F0000}"/>
    <cellStyle name="_대곡이설(투찰)_왜관-태평건설" xfId="4034" xr:uid="{00000000-0005-0000-0000-0000A60F0000}"/>
    <cellStyle name="_대곡이설(투찰)_왜관-태평건설_실행예산서_덕산하수(2년)_040223" xfId="4035" xr:uid="{00000000-0005-0000-0000-0000A70F0000}"/>
    <cellStyle name="_대곡이설(투찰)_왜관-태평건설_실행예산서_덕산하수(2년)_040302" xfId="4036" xr:uid="{00000000-0005-0000-0000-0000A80F0000}"/>
    <cellStyle name="_대곡이설(투찰)_창원상수도(토목)투찰" xfId="4037" xr:uid="{00000000-0005-0000-0000-0000A90F0000}"/>
    <cellStyle name="_대곡이설(투찰)_창원상수도(토목)투찰_경찰서-터미널간도로(투찰)②" xfId="4038" xr:uid="{00000000-0005-0000-0000-0000AA0F0000}"/>
    <cellStyle name="_대곡이설(투찰)_창원상수도(토목)투찰_경찰서-터미널간도로(투찰)②_마현생창(동양고속)" xfId="4039" xr:uid="{00000000-0005-0000-0000-0000AB0F0000}"/>
    <cellStyle name="_대곡이설(투찰)_창원상수도(토목)투찰_경찰서-터미널간도로(투찰)②_마현생창(동양고속)_실행예산서_덕산하수(2년)_040223" xfId="4040" xr:uid="{00000000-0005-0000-0000-0000AC0F0000}"/>
    <cellStyle name="_대곡이설(투찰)_창원상수도(토목)투찰_경찰서-터미널간도로(투찰)②_마현생창(동양고속)_실행예산서_덕산하수(2년)_040302" xfId="4041" xr:uid="{00000000-0005-0000-0000-0000AD0F0000}"/>
    <cellStyle name="_대곡이설(투찰)_창원상수도(토목)투찰_경찰서-터미널간도로(투찰)②_마현생창(동양고속)_왜관-태평건설" xfId="4042" xr:uid="{00000000-0005-0000-0000-0000AE0F0000}"/>
    <cellStyle name="_대곡이설(투찰)_창원상수도(토목)투찰_경찰서-터미널간도로(투찰)②_마현생창(동양고속)_왜관-태평건설_실행예산서_덕산하수(2년)_040223" xfId="4043" xr:uid="{00000000-0005-0000-0000-0000AF0F0000}"/>
    <cellStyle name="_대곡이설(투찰)_창원상수도(토목)투찰_경찰서-터미널간도로(투찰)②_마현생창(동양고속)_왜관-태평건설_실행예산서_덕산하수(2년)_040302" xfId="4044" xr:uid="{00000000-0005-0000-0000-0000B00F0000}"/>
    <cellStyle name="_대곡이설(투찰)_창원상수도(토목)투찰_경찰서-터미널간도로(투찰)②_실행예산서_덕산하수(2년)_040223" xfId="4045" xr:uid="{00000000-0005-0000-0000-0000B10F0000}"/>
    <cellStyle name="_대곡이설(투찰)_창원상수도(토목)투찰_경찰서-터미널간도로(투찰)②_실행예산서_덕산하수(2년)_040302" xfId="4046" xr:uid="{00000000-0005-0000-0000-0000B20F0000}"/>
    <cellStyle name="_대곡이설(투찰)_창원상수도(토목)투찰_경찰서-터미널간도로(투찰)②_왜관-태평건설" xfId="4047" xr:uid="{00000000-0005-0000-0000-0000B30F0000}"/>
    <cellStyle name="_대곡이설(투찰)_창원상수도(토목)투찰_경찰서-터미널간도로(투찰)②_왜관-태평건설_실행예산서_덕산하수(2년)_040223" xfId="4048" xr:uid="{00000000-0005-0000-0000-0000B40F0000}"/>
    <cellStyle name="_대곡이설(투찰)_창원상수도(토목)투찰_경찰서-터미널간도로(투찰)②_왜관-태평건설_실행예산서_덕산하수(2년)_040302" xfId="4049" xr:uid="{00000000-0005-0000-0000-0000B50F0000}"/>
    <cellStyle name="_대곡이설(투찰)_창원상수도(토목)투찰_마현생창(동양고속)" xfId="4050" xr:uid="{00000000-0005-0000-0000-0000B60F0000}"/>
    <cellStyle name="_대곡이설(투찰)_창원상수도(토목)투찰_마현생창(동양고속)_실행예산서_덕산하수(2년)_040223" xfId="4051" xr:uid="{00000000-0005-0000-0000-0000B70F0000}"/>
    <cellStyle name="_대곡이설(투찰)_창원상수도(토목)투찰_마현생창(동양고속)_실행예산서_덕산하수(2년)_040302" xfId="4052" xr:uid="{00000000-0005-0000-0000-0000B80F0000}"/>
    <cellStyle name="_대곡이설(투찰)_창원상수도(토목)투찰_마현생창(동양고속)_왜관-태평건설" xfId="4053" xr:uid="{00000000-0005-0000-0000-0000B90F0000}"/>
    <cellStyle name="_대곡이설(투찰)_창원상수도(토목)투찰_마현생창(동양고속)_왜관-태평건설_실행예산서_덕산하수(2년)_040223" xfId="4054" xr:uid="{00000000-0005-0000-0000-0000BA0F0000}"/>
    <cellStyle name="_대곡이설(투찰)_창원상수도(토목)투찰_마현생창(동양고속)_왜관-태평건설_실행예산서_덕산하수(2년)_040302" xfId="4055" xr:uid="{00000000-0005-0000-0000-0000BB0F0000}"/>
    <cellStyle name="_대곡이설(투찰)_창원상수도(토목)투찰_봉무지방산업단지도로(투찰)②" xfId="4056" xr:uid="{00000000-0005-0000-0000-0000BC0F0000}"/>
    <cellStyle name="_대곡이설(투찰)_창원상수도(토목)투찰_봉무지방산업단지도로(투찰)②_마현생창(동양고속)" xfId="4057" xr:uid="{00000000-0005-0000-0000-0000BD0F0000}"/>
    <cellStyle name="_대곡이설(투찰)_창원상수도(토목)투찰_봉무지방산업단지도로(투찰)②_마현생창(동양고속)_실행예산서_덕산하수(2년)_040223" xfId="4058" xr:uid="{00000000-0005-0000-0000-0000BE0F0000}"/>
    <cellStyle name="_대곡이설(투찰)_창원상수도(토목)투찰_봉무지방산업단지도로(투찰)②_마현생창(동양고속)_실행예산서_덕산하수(2년)_040302" xfId="4059" xr:uid="{00000000-0005-0000-0000-0000BF0F0000}"/>
    <cellStyle name="_대곡이설(투찰)_창원상수도(토목)투찰_봉무지방산업단지도로(투찰)②_마현생창(동양고속)_왜관-태평건설" xfId="4060" xr:uid="{00000000-0005-0000-0000-0000C00F0000}"/>
    <cellStyle name="_대곡이설(투찰)_창원상수도(토목)투찰_봉무지방산업단지도로(투찰)②_마현생창(동양고속)_왜관-태평건설_실행예산서_덕산하수(2년)_040223" xfId="4061" xr:uid="{00000000-0005-0000-0000-0000C10F0000}"/>
    <cellStyle name="_대곡이설(투찰)_창원상수도(토목)투찰_봉무지방산업단지도로(투찰)②_마현생창(동양고속)_왜관-태평건설_실행예산서_덕산하수(2년)_040302" xfId="4062" xr:uid="{00000000-0005-0000-0000-0000C20F0000}"/>
    <cellStyle name="_대곡이설(투찰)_창원상수도(토목)투찰_봉무지방산업단지도로(투찰)②_실행예산서_덕산하수(2년)_040223" xfId="4063" xr:uid="{00000000-0005-0000-0000-0000C30F0000}"/>
    <cellStyle name="_대곡이설(투찰)_창원상수도(토목)투찰_봉무지방산업단지도로(투찰)②_실행예산서_덕산하수(2년)_040302" xfId="4064" xr:uid="{00000000-0005-0000-0000-0000C40F0000}"/>
    <cellStyle name="_대곡이설(투찰)_창원상수도(토목)투찰_봉무지방산업단지도로(투찰)②_왜관-태평건설" xfId="4065" xr:uid="{00000000-0005-0000-0000-0000C50F0000}"/>
    <cellStyle name="_대곡이설(투찰)_창원상수도(토목)투찰_봉무지방산업단지도로(투찰)②_왜관-태평건설_실행예산서_덕산하수(2년)_040223" xfId="4066" xr:uid="{00000000-0005-0000-0000-0000C60F0000}"/>
    <cellStyle name="_대곡이설(투찰)_창원상수도(토목)투찰_봉무지방산업단지도로(투찰)②_왜관-태평건설_실행예산서_덕산하수(2년)_040302" xfId="4067" xr:uid="{00000000-0005-0000-0000-0000C70F0000}"/>
    <cellStyle name="_대곡이설(투찰)_창원상수도(토목)투찰_봉무지방산업단지도로(투찰)②+0.250%" xfId="4068" xr:uid="{00000000-0005-0000-0000-0000C80F0000}"/>
    <cellStyle name="_대곡이설(투찰)_창원상수도(토목)투찰_봉무지방산업단지도로(투찰)②+0.250%_마현생창(동양고속)" xfId="4069" xr:uid="{00000000-0005-0000-0000-0000C90F0000}"/>
    <cellStyle name="_대곡이설(투찰)_창원상수도(토목)투찰_봉무지방산업단지도로(투찰)②+0.250%_마현생창(동양고속)_실행예산서_덕산하수(2년)_040223" xfId="4070" xr:uid="{00000000-0005-0000-0000-0000CA0F0000}"/>
    <cellStyle name="_대곡이설(투찰)_창원상수도(토목)투찰_봉무지방산업단지도로(투찰)②+0.250%_마현생창(동양고속)_실행예산서_덕산하수(2년)_040302" xfId="4071" xr:uid="{00000000-0005-0000-0000-0000CB0F0000}"/>
    <cellStyle name="_대곡이설(투찰)_창원상수도(토목)투찰_봉무지방산업단지도로(투찰)②+0.250%_마현생창(동양고속)_왜관-태평건설" xfId="4072" xr:uid="{00000000-0005-0000-0000-0000CC0F0000}"/>
    <cellStyle name="_대곡이설(투찰)_창원상수도(토목)투찰_봉무지방산업단지도로(투찰)②+0.250%_마현생창(동양고속)_왜관-태평건설_실행예산서_덕산하수(2년)_040223" xfId="4073" xr:uid="{00000000-0005-0000-0000-0000CD0F0000}"/>
    <cellStyle name="_대곡이설(투찰)_창원상수도(토목)투찰_봉무지방산업단지도로(투찰)②+0.250%_마현생창(동양고속)_왜관-태평건설_실행예산서_덕산하수(2년)_040302" xfId="4074" xr:uid="{00000000-0005-0000-0000-0000CE0F0000}"/>
    <cellStyle name="_대곡이설(투찰)_창원상수도(토목)투찰_봉무지방산업단지도로(투찰)②+0.250%_실행예산서_덕산하수(2년)_040223" xfId="4075" xr:uid="{00000000-0005-0000-0000-0000CF0F0000}"/>
    <cellStyle name="_대곡이설(투찰)_창원상수도(토목)투찰_봉무지방산업단지도로(투찰)②+0.250%_실행예산서_덕산하수(2년)_040302" xfId="4076" xr:uid="{00000000-0005-0000-0000-0000D00F0000}"/>
    <cellStyle name="_대곡이설(투찰)_창원상수도(토목)투찰_봉무지방산업단지도로(투찰)②+0.250%_왜관-태평건설" xfId="4077" xr:uid="{00000000-0005-0000-0000-0000D10F0000}"/>
    <cellStyle name="_대곡이설(투찰)_창원상수도(토목)투찰_봉무지방산업단지도로(투찰)②+0.250%_왜관-태평건설_실행예산서_덕산하수(2년)_040223" xfId="4078" xr:uid="{00000000-0005-0000-0000-0000D20F0000}"/>
    <cellStyle name="_대곡이설(투찰)_창원상수도(토목)투찰_봉무지방산업단지도로(투찰)②+0.250%_왜관-태평건설_실행예산서_덕산하수(2년)_040302" xfId="4079" xr:uid="{00000000-0005-0000-0000-0000D30F0000}"/>
    <cellStyle name="_대곡이설(투찰)_창원상수도(토목)투찰_실행예산서_덕산하수(2년)_040223" xfId="4080" xr:uid="{00000000-0005-0000-0000-0000D40F0000}"/>
    <cellStyle name="_대곡이설(투찰)_창원상수도(토목)투찰_실행예산서_덕산하수(2년)_040302" xfId="4081" xr:uid="{00000000-0005-0000-0000-0000D50F0000}"/>
    <cellStyle name="_대곡이설(투찰)_창원상수도(토목)투찰_왜관-태평건설" xfId="4082" xr:uid="{00000000-0005-0000-0000-0000D60F0000}"/>
    <cellStyle name="_대곡이설(투찰)_창원상수도(토목)투찰_왜관-태평건설_실행예산서_덕산하수(2년)_040223" xfId="4083" xr:uid="{00000000-0005-0000-0000-0000D70F0000}"/>
    <cellStyle name="_대곡이설(투찰)_창원상수도(토목)투찰_왜관-태평건설_실행예산서_덕산하수(2년)_040302" xfId="4084" xr:uid="{00000000-0005-0000-0000-0000D80F0000}"/>
    <cellStyle name="_대곡이설(투찰)_창원상수도(토목)투찰_합덕-신례원(2공구)투찰" xfId="4085" xr:uid="{00000000-0005-0000-0000-0000D90F0000}"/>
    <cellStyle name="_대곡이설(투찰)_창원상수도(토목)투찰_합덕-신례원(2공구)투찰_경찰서-터미널간도로(투찰)②" xfId="4086" xr:uid="{00000000-0005-0000-0000-0000DA0F0000}"/>
    <cellStyle name="_대곡이설(투찰)_창원상수도(토목)투찰_합덕-신례원(2공구)투찰_경찰서-터미널간도로(투찰)②_마현생창(동양고속)" xfId="4087" xr:uid="{00000000-0005-0000-0000-0000DB0F0000}"/>
    <cellStyle name="_대곡이설(투찰)_창원상수도(토목)투찰_합덕-신례원(2공구)투찰_경찰서-터미널간도로(투찰)②_마현생창(동양고속)_실행예산서_덕산하수(2년)_040223" xfId="4088" xr:uid="{00000000-0005-0000-0000-0000DC0F0000}"/>
    <cellStyle name="_대곡이설(투찰)_창원상수도(토목)투찰_합덕-신례원(2공구)투찰_경찰서-터미널간도로(투찰)②_마현생창(동양고속)_실행예산서_덕산하수(2년)_040302" xfId="4089" xr:uid="{00000000-0005-0000-0000-0000DD0F0000}"/>
    <cellStyle name="_대곡이설(투찰)_창원상수도(토목)투찰_합덕-신례원(2공구)투찰_경찰서-터미널간도로(투찰)②_마현생창(동양고속)_왜관-태평건설" xfId="4090" xr:uid="{00000000-0005-0000-0000-0000DE0F0000}"/>
    <cellStyle name="_대곡이설(투찰)_창원상수도(토목)투찰_합덕-신례원(2공구)투찰_경찰서-터미널간도로(투찰)②_마현생창(동양고속)_왜관-태평건설_실행예산서_덕산하수(2년)_040223" xfId="4091" xr:uid="{00000000-0005-0000-0000-0000DF0F0000}"/>
    <cellStyle name="_대곡이설(투찰)_창원상수도(토목)투찰_합덕-신례원(2공구)투찰_경찰서-터미널간도로(투찰)②_마현생창(동양고속)_왜관-태평건설_실행예산서_덕산하수(2년)_040302" xfId="4092" xr:uid="{00000000-0005-0000-0000-0000E00F0000}"/>
    <cellStyle name="_대곡이설(투찰)_창원상수도(토목)투찰_합덕-신례원(2공구)투찰_경찰서-터미널간도로(투찰)②_실행예산서_덕산하수(2년)_040223" xfId="4093" xr:uid="{00000000-0005-0000-0000-0000E10F0000}"/>
    <cellStyle name="_대곡이설(투찰)_창원상수도(토목)투찰_합덕-신례원(2공구)투찰_경찰서-터미널간도로(투찰)②_실행예산서_덕산하수(2년)_040302" xfId="4094" xr:uid="{00000000-0005-0000-0000-0000E20F0000}"/>
    <cellStyle name="_대곡이설(투찰)_창원상수도(토목)투찰_합덕-신례원(2공구)투찰_경찰서-터미널간도로(투찰)②_왜관-태평건설" xfId="4095" xr:uid="{00000000-0005-0000-0000-0000E30F0000}"/>
    <cellStyle name="_대곡이설(투찰)_창원상수도(토목)투찰_합덕-신례원(2공구)투찰_경찰서-터미널간도로(투찰)②_왜관-태평건설_실행예산서_덕산하수(2년)_040223" xfId="4096" xr:uid="{00000000-0005-0000-0000-0000E40F0000}"/>
    <cellStyle name="_대곡이설(투찰)_창원상수도(토목)투찰_합덕-신례원(2공구)투찰_경찰서-터미널간도로(투찰)②_왜관-태평건설_실행예산서_덕산하수(2년)_040302" xfId="4097" xr:uid="{00000000-0005-0000-0000-0000E50F0000}"/>
    <cellStyle name="_대곡이설(투찰)_창원상수도(토목)투찰_합덕-신례원(2공구)투찰_마현생창(동양고속)" xfId="4098" xr:uid="{00000000-0005-0000-0000-0000E60F0000}"/>
    <cellStyle name="_대곡이설(투찰)_창원상수도(토목)투찰_합덕-신례원(2공구)투찰_마현생창(동양고속)_실행예산서_덕산하수(2년)_040223" xfId="4099" xr:uid="{00000000-0005-0000-0000-0000E70F0000}"/>
    <cellStyle name="_대곡이설(투찰)_창원상수도(토목)투찰_합덕-신례원(2공구)투찰_마현생창(동양고속)_실행예산서_덕산하수(2년)_040302" xfId="4100" xr:uid="{00000000-0005-0000-0000-0000E80F0000}"/>
    <cellStyle name="_대곡이설(투찰)_창원상수도(토목)투찰_합덕-신례원(2공구)투찰_마현생창(동양고속)_왜관-태평건설" xfId="4101" xr:uid="{00000000-0005-0000-0000-0000E90F0000}"/>
    <cellStyle name="_대곡이설(투찰)_창원상수도(토목)투찰_합덕-신례원(2공구)투찰_마현생창(동양고속)_왜관-태평건설_실행예산서_덕산하수(2년)_040223" xfId="4102" xr:uid="{00000000-0005-0000-0000-0000EA0F0000}"/>
    <cellStyle name="_대곡이설(투찰)_창원상수도(토목)투찰_합덕-신례원(2공구)투찰_마현생창(동양고속)_왜관-태평건설_실행예산서_덕산하수(2년)_040302" xfId="4103" xr:uid="{00000000-0005-0000-0000-0000EB0F0000}"/>
    <cellStyle name="_대곡이설(투찰)_창원상수도(토목)투찰_합덕-신례원(2공구)투찰_봉무지방산업단지도로(투찰)②" xfId="4104" xr:uid="{00000000-0005-0000-0000-0000EC0F0000}"/>
    <cellStyle name="_대곡이설(투찰)_창원상수도(토목)투찰_합덕-신례원(2공구)투찰_봉무지방산업단지도로(투찰)②_마현생창(동양고속)" xfId="4105" xr:uid="{00000000-0005-0000-0000-0000ED0F0000}"/>
    <cellStyle name="_대곡이설(투찰)_창원상수도(토목)투찰_합덕-신례원(2공구)투찰_봉무지방산업단지도로(투찰)②_마현생창(동양고속)_실행예산서_덕산하수(2년)_040223" xfId="4106" xr:uid="{00000000-0005-0000-0000-0000EE0F0000}"/>
    <cellStyle name="_대곡이설(투찰)_창원상수도(토목)투찰_합덕-신례원(2공구)투찰_봉무지방산업단지도로(투찰)②_마현생창(동양고속)_실행예산서_덕산하수(2년)_040302" xfId="4107" xr:uid="{00000000-0005-0000-0000-0000EF0F0000}"/>
    <cellStyle name="_대곡이설(투찰)_창원상수도(토목)투찰_합덕-신례원(2공구)투찰_봉무지방산업단지도로(투찰)②_마현생창(동양고속)_왜관-태평건설" xfId="4108" xr:uid="{00000000-0005-0000-0000-0000F00F0000}"/>
    <cellStyle name="_대곡이설(투찰)_창원상수도(토목)투찰_합덕-신례원(2공구)투찰_봉무지방산업단지도로(투찰)②_마현생창(동양고속)_왜관-태평건설_실행예산서_덕산하수(2년)_040223" xfId="4109" xr:uid="{00000000-0005-0000-0000-0000F10F0000}"/>
    <cellStyle name="_대곡이설(투찰)_창원상수도(토목)투찰_합덕-신례원(2공구)투찰_봉무지방산업단지도로(투찰)②_마현생창(동양고속)_왜관-태평건설_실행예산서_덕산하수(2년)_040302" xfId="4110" xr:uid="{00000000-0005-0000-0000-0000F20F0000}"/>
    <cellStyle name="_대곡이설(투찰)_창원상수도(토목)투찰_합덕-신례원(2공구)투찰_봉무지방산업단지도로(투찰)②_실행예산서_덕산하수(2년)_040223" xfId="4111" xr:uid="{00000000-0005-0000-0000-0000F30F0000}"/>
    <cellStyle name="_대곡이설(투찰)_창원상수도(토목)투찰_합덕-신례원(2공구)투찰_봉무지방산업단지도로(투찰)②_실행예산서_덕산하수(2년)_040302" xfId="4112" xr:uid="{00000000-0005-0000-0000-0000F40F0000}"/>
    <cellStyle name="_대곡이설(투찰)_창원상수도(토목)투찰_합덕-신례원(2공구)투찰_봉무지방산업단지도로(투찰)②_왜관-태평건설" xfId="4113" xr:uid="{00000000-0005-0000-0000-0000F50F0000}"/>
    <cellStyle name="_대곡이설(투찰)_창원상수도(토목)투찰_합덕-신례원(2공구)투찰_봉무지방산업단지도로(투찰)②_왜관-태평건설_실행예산서_덕산하수(2년)_040223" xfId="4114" xr:uid="{00000000-0005-0000-0000-0000F60F0000}"/>
    <cellStyle name="_대곡이설(투찰)_창원상수도(토목)투찰_합덕-신례원(2공구)투찰_봉무지방산업단지도로(투찰)②_왜관-태평건설_실행예산서_덕산하수(2년)_040302" xfId="4115" xr:uid="{00000000-0005-0000-0000-0000F70F0000}"/>
    <cellStyle name="_대곡이설(투찰)_창원상수도(토목)투찰_합덕-신례원(2공구)투찰_봉무지방산업단지도로(투찰)②+0.250%" xfId="4116" xr:uid="{00000000-0005-0000-0000-0000F80F0000}"/>
    <cellStyle name="_대곡이설(투찰)_창원상수도(토목)투찰_합덕-신례원(2공구)투찰_봉무지방산업단지도로(투찰)②+0.250%_마현생창(동양고속)" xfId="4117" xr:uid="{00000000-0005-0000-0000-0000F90F0000}"/>
    <cellStyle name="_대곡이설(투찰)_창원상수도(토목)투찰_합덕-신례원(2공구)투찰_봉무지방산업단지도로(투찰)②+0.250%_마현생창(동양고속)_실행예산서_덕산하수(2년)_040223" xfId="4118" xr:uid="{00000000-0005-0000-0000-0000FA0F0000}"/>
    <cellStyle name="_대곡이설(투찰)_창원상수도(토목)투찰_합덕-신례원(2공구)투찰_봉무지방산업단지도로(투찰)②+0.250%_마현생창(동양고속)_실행예산서_덕산하수(2년)_040302" xfId="4119" xr:uid="{00000000-0005-0000-0000-0000FB0F0000}"/>
    <cellStyle name="_대곡이설(투찰)_창원상수도(토목)투찰_합덕-신례원(2공구)투찰_봉무지방산업단지도로(투찰)②+0.250%_마현생창(동양고속)_왜관-태평건설" xfId="4120" xr:uid="{00000000-0005-0000-0000-0000FC0F0000}"/>
    <cellStyle name="_대곡이설(투찰)_창원상수도(토목)투찰_합덕-신례원(2공구)투찰_봉무지방산업단지도로(투찰)②+0.250%_마현생창(동양고속)_왜관-태평건설_실행예산서_덕산하수(2년)_040223" xfId="4121" xr:uid="{00000000-0005-0000-0000-0000FD0F0000}"/>
    <cellStyle name="_대곡이설(투찰)_창원상수도(토목)투찰_합덕-신례원(2공구)투찰_봉무지방산업단지도로(투찰)②+0.250%_마현생창(동양고속)_왜관-태평건설_실행예산서_덕산하수(2년)_040302" xfId="4122" xr:uid="{00000000-0005-0000-0000-0000FE0F0000}"/>
    <cellStyle name="_대곡이설(투찰)_창원상수도(토목)투찰_합덕-신례원(2공구)투찰_봉무지방산업단지도로(투찰)②+0.250%_실행예산서_덕산하수(2년)_040223" xfId="4123" xr:uid="{00000000-0005-0000-0000-0000FF0F0000}"/>
    <cellStyle name="_대곡이설(투찰)_창원상수도(토목)투찰_합덕-신례원(2공구)투찰_봉무지방산업단지도로(투찰)②+0.250%_실행예산서_덕산하수(2년)_040302" xfId="4124" xr:uid="{00000000-0005-0000-0000-000000100000}"/>
    <cellStyle name="_대곡이설(투찰)_창원상수도(토목)투찰_합덕-신례원(2공구)투찰_봉무지방산업단지도로(투찰)②+0.250%_왜관-태평건설" xfId="4125" xr:uid="{00000000-0005-0000-0000-000001100000}"/>
    <cellStyle name="_대곡이설(투찰)_창원상수도(토목)투찰_합덕-신례원(2공구)투찰_봉무지방산업단지도로(투찰)②+0.250%_왜관-태평건설_실행예산서_덕산하수(2년)_040223" xfId="4126" xr:uid="{00000000-0005-0000-0000-000002100000}"/>
    <cellStyle name="_대곡이설(투찰)_창원상수도(토목)투찰_합덕-신례원(2공구)투찰_봉무지방산업단지도로(투찰)②+0.250%_왜관-태평건설_실행예산서_덕산하수(2년)_040302" xfId="4127" xr:uid="{00000000-0005-0000-0000-000003100000}"/>
    <cellStyle name="_대곡이설(투찰)_창원상수도(토목)투찰_합덕-신례원(2공구)투찰_실행예산서_덕산하수(2년)_040223" xfId="4128" xr:uid="{00000000-0005-0000-0000-000004100000}"/>
    <cellStyle name="_대곡이설(투찰)_창원상수도(토목)투찰_합덕-신례원(2공구)투찰_실행예산서_덕산하수(2년)_040302" xfId="4129" xr:uid="{00000000-0005-0000-0000-000005100000}"/>
    <cellStyle name="_대곡이설(투찰)_창원상수도(토목)투찰_합덕-신례원(2공구)투찰_왜관-태평건설" xfId="4130" xr:uid="{00000000-0005-0000-0000-000006100000}"/>
    <cellStyle name="_대곡이설(투찰)_창원상수도(토목)투찰_합덕-신례원(2공구)투찰_왜관-태평건설_실행예산서_덕산하수(2년)_040223" xfId="4131" xr:uid="{00000000-0005-0000-0000-000007100000}"/>
    <cellStyle name="_대곡이설(투찰)_창원상수도(토목)투찰_합덕-신례원(2공구)투찰_왜관-태평건설_실행예산서_덕산하수(2년)_040302" xfId="4132" xr:uid="{00000000-0005-0000-0000-000008100000}"/>
    <cellStyle name="_대곡이설(투찰)_창원상수도(토목)투찰_합덕-신례원(2공구)투찰_합덕-신례원(2공구)투찰" xfId="4133" xr:uid="{00000000-0005-0000-0000-000009100000}"/>
    <cellStyle name="_대곡이설(투찰)_창원상수도(토목)투찰_합덕-신례원(2공구)투찰_합덕-신례원(2공구)투찰_경찰서-터미널간도로(투찰)②" xfId="4134" xr:uid="{00000000-0005-0000-0000-00000A100000}"/>
    <cellStyle name="_대곡이설(투찰)_창원상수도(토목)투찰_합덕-신례원(2공구)투찰_합덕-신례원(2공구)투찰_경찰서-터미널간도로(투찰)②_마현생창(동양고속)" xfId="4135" xr:uid="{00000000-0005-0000-0000-00000B100000}"/>
    <cellStyle name="_대곡이설(투찰)_창원상수도(토목)투찰_합덕-신례원(2공구)투찰_합덕-신례원(2공구)투찰_경찰서-터미널간도로(투찰)②_마현생창(동양고속)_실행예산서_덕산하수(2년)_040223" xfId="4136" xr:uid="{00000000-0005-0000-0000-00000C100000}"/>
    <cellStyle name="_대곡이설(투찰)_창원상수도(토목)투찰_합덕-신례원(2공구)투찰_합덕-신례원(2공구)투찰_경찰서-터미널간도로(투찰)②_마현생창(동양고속)_실행예산서_덕산하수(2년)_040302" xfId="4137" xr:uid="{00000000-0005-0000-0000-00000D100000}"/>
    <cellStyle name="_대곡이설(투찰)_창원상수도(토목)투찰_합덕-신례원(2공구)투찰_합덕-신례원(2공구)투찰_경찰서-터미널간도로(투찰)②_마현생창(동양고속)_왜관-태평건설" xfId="4138" xr:uid="{00000000-0005-0000-0000-00000E100000}"/>
    <cellStyle name="_대곡이설(투찰)_창원상수도(토목)투찰_합덕-신례원(2공구)투찰_합덕-신례원(2공구)투찰_경찰서-터미널간도로(투찰)②_마현생창(동양고속)_왜관-태평건설_실행예산서_덕산하수(2년)_040223" xfId="4139" xr:uid="{00000000-0005-0000-0000-00000F100000}"/>
    <cellStyle name="_대곡이설(투찰)_창원상수도(토목)투찰_합덕-신례원(2공구)투찰_합덕-신례원(2공구)투찰_경찰서-터미널간도로(투찰)②_마현생창(동양고속)_왜관-태평건설_실행예산서_덕산하수(2년)_040302" xfId="4140" xr:uid="{00000000-0005-0000-0000-000010100000}"/>
    <cellStyle name="_대곡이설(투찰)_창원상수도(토목)투찰_합덕-신례원(2공구)투찰_합덕-신례원(2공구)투찰_경찰서-터미널간도로(투찰)②_실행예산서_덕산하수(2년)_040223" xfId="4141" xr:uid="{00000000-0005-0000-0000-000011100000}"/>
    <cellStyle name="_대곡이설(투찰)_창원상수도(토목)투찰_합덕-신례원(2공구)투찰_합덕-신례원(2공구)투찰_경찰서-터미널간도로(투찰)②_실행예산서_덕산하수(2년)_040302" xfId="4142" xr:uid="{00000000-0005-0000-0000-000012100000}"/>
    <cellStyle name="_대곡이설(투찰)_창원상수도(토목)투찰_합덕-신례원(2공구)투찰_합덕-신례원(2공구)투찰_경찰서-터미널간도로(투찰)②_왜관-태평건설" xfId="4143" xr:uid="{00000000-0005-0000-0000-000013100000}"/>
    <cellStyle name="_대곡이설(투찰)_창원상수도(토목)투찰_합덕-신례원(2공구)투찰_합덕-신례원(2공구)투찰_경찰서-터미널간도로(투찰)②_왜관-태평건설_실행예산서_덕산하수(2년)_040223" xfId="4144" xr:uid="{00000000-0005-0000-0000-000014100000}"/>
    <cellStyle name="_대곡이설(투찰)_창원상수도(토목)투찰_합덕-신례원(2공구)투찰_합덕-신례원(2공구)투찰_경찰서-터미널간도로(투찰)②_왜관-태평건설_실행예산서_덕산하수(2년)_040302" xfId="4145" xr:uid="{00000000-0005-0000-0000-000015100000}"/>
    <cellStyle name="_대곡이설(투찰)_창원상수도(토목)투찰_합덕-신례원(2공구)투찰_합덕-신례원(2공구)투찰_마현생창(동양고속)" xfId="4146" xr:uid="{00000000-0005-0000-0000-000016100000}"/>
    <cellStyle name="_대곡이설(투찰)_창원상수도(토목)투찰_합덕-신례원(2공구)투찰_합덕-신례원(2공구)투찰_마현생창(동양고속)_실행예산서_덕산하수(2년)_040223" xfId="4147" xr:uid="{00000000-0005-0000-0000-000017100000}"/>
    <cellStyle name="_대곡이설(투찰)_창원상수도(토목)투찰_합덕-신례원(2공구)투찰_합덕-신례원(2공구)투찰_마현생창(동양고속)_실행예산서_덕산하수(2년)_040302" xfId="4148" xr:uid="{00000000-0005-0000-0000-000018100000}"/>
    <cellStyle name="_대곡이설(투찰)_창원상수도(토목)투찰_합덕-신례원(2공구)투찰_합덕-신례원(2공구)투찰_마현생창(동양고속)_왜관-태평건설" xfId="4149" xr:uid="{00000000-0005-0000-0000-000019100000}"/>
    <cellStyle name="_대곡이설(투찰)_창원상수도(토목)투찰_합덕-신례원(2공구)투찰_합덕-신례원(2공구)투찰_마현생창(동양고속)_왜관-태평건설_실행예산서_덕산하수(2년)_040223" xfId="4150" xr:uid="{00000000-0005-0000-0000-00001A100000}"/>
    <cellStyle name="_대곡이설(투찰)_창원상수도(토목)투찰_합덕-신례원(2공구)투찰_합덕-신례원(2공구)투찰_마현생창(동양고속)_왜관-태평건설_실행예산서_덕산하수(2년)_040302" xfId="4151" xr:uid="{00000000-0005-0000-0000-00001B100000}"/>
    <cellStyle name="_대곡이설(투찰)_창원상수도(토목)투찰_합덕-신례원(2공구)투찰_합덕-신례원(2공구)투찰_봉무지방산업단지도로(투찰)②" xfId="4152" xr:uid="{00000000-0005-0000-0000-00001C100000}"/>
    <cellStyle name="_대곡이설(투찰)_창원상수도(토목)투찰_합덕-신례원(2공구)투찰_합덕-신례원(2공구)투찰_봉무지방산업단지도로(투찰)②_마현생창(동양고속)" xfId="4153" xr:uid="{00000000-0005-0000-0000-00001D100000}"/>
    <cellStyle name="_대곡이설(투찰)_창원상수도(토목)투찰_합덕-신례원(2공구)투찰_합덕-신례원(2공구)투찰_봉무지방산업단지도로(투찰)②_마현생창(동양고속)_실행예산서_덕산하수(2년)_040223" xfId="4154" xr:uid="{00000000-0005-0000-0000-00001E100000}"/>
    <cellStyle name="_대곡이설(투찰)_창원상수도(토목)투찰_합덕-신례원(2공구)투찰_합덕-신례원(2공구)투찰_봉무지방산업단지도로(투찰)②_마현생창(동양고속)_실행예산서_덕산하수(2년)_040302" xfId="4155" xr:uid="{00000000-0005-0000-0000-00001F100000}"/>
    <cellStyle name="_대곡이설(투찰)_창원상수도(토목)투찰_합덕-신례원(2공구)투찰_합덕-신례원(2공구)투찰_봉무지방산업단지도로(투찰)②_마현생창(동양고속)_왜관-태평건설" xfId="4156" xr:uid="{00000000-0005-0000-0000-000020100000}"/>
    <cellStyle name="_대곡이설(투찰)_창원상수도(토목)투찰_합덕-신례원(2공구)투찰_합덕-신례원(2공구)투찰_봉무지방산업단지도로(투찰)②_마현생창(동양고속)_왜관-태평건설_실행예산서_덕산하수(2년)_040223" xfId="4157" xr:uid="{00000000-0005-0000-0000-000021100000}"/>
    <cellStyle name="_대곡이설(투찰)_창원상수도(토목)투찰_합덕-신례원(2공구)투찰_합덕-신례원(2공구)투찰_봉무지방산업단지도로(투찰)②_마현생창(동양고속)_왜관-태평건설_실행예산서_덕산하수(2년)_040302" xfId="4158" xr:uid="{00000000-0005-0000-0000-000022100000}"/>
    <cellStyle name="_대곡이설(투찰)_창원상수도(토목)투찰_합덕-신례원(2공구)투찰_합덕-신례원(2공구)투찰_봉무지방산업단지도로(투찰)②_실행예산서_덕산하수(2년)_040223" xfId="4159" xr:uid="{00000000-0005-0000-0000-000023100000}"/>
    <cellStyle name="_대곡이설(투찰)_창원상수도(토목)투찰_합덕-신례원(2공구)투찰_합덕-신례원(2공구)투찰_봉무지방산업단지도로(투찰)②_실행예산서_덕산하수(2년)_040302" xfId="4160" xr:uid="{00000000-0005-0000-0000-000024100000}"/>
    <cellStyle name="_대곡이설(투찰)_창원상수도(토목)투찰_합덕-신례원(2공구)투찰_합덕-신례원(2공구)투찰_봉무지방산업단지도로(투찰)②_왜관-태평건설" xfId="4161" xr:uid="{00000000-0005-0000-0000-000025100000}"/>
    <cellStyle name="_대곡이설(투찰)_창원상수도(토목)투찰_합덕-신례원(2공구)투찰_합덕-신례원(2공구)투찰_봉무지방산업단지도로(투찰)②_왜관-태평건설_실행예산서_덕산하수(2년)_040223" xfId="4162" xr:uid="{00000000-0005-0000-0000-000026100000}"/>
    <cellStyle name="_대곡이설(투찰)_창원상수도(토목)투찰_합덕-신례원(2공구)투찰_합덕-신례원(2공구)투찰_봉무지방산업단지도로(투찰)②_왜관-태평건설_실행예산서_덕산하수(2년)_040302" xfId="4163" xr:uid="{00000000-0005-0000-0000-000027100000}"/>
    <cellStyle name="_대곡이설(투찰)_창원상수도(토목)투찰_합덕-신례원(2공구)투찰_합덕-신례원(2공구)투찰_봉무지방산업단지도로(투찰)②+0.250%" xfId="4164" xr:uid="{00000000-0005-0000-0000-000028100000}"/>
    <cellStyle name="_대곡이설(투찰)_창원상수도(토목)투찰_합덕-신례원(2공구)투찰_합덕-신례원(2공구)투찰_봉무지방산업단지도로(투찰)②+0.250%_마현생창(동양고속)" xfId="4165" xr:uid="{00000000-0005-0000-0000-000029100000}"/>
    <cellStyle name="_대곡이설(투찰)_창원상수도(토목)투찰_합덕-신례원(2공구)투찰_합덕-신례원(2공구)투찰_봉무지방산업단지도로(투찰)②+0.250%_마현생창(동양고속)_실행예산서_덕산하수(2년)_040223" xfId="4166" xr:uid="{00000000-0005-0000-0000-00002A100000}"/>
    <cellStyle name="_대곡이설(투찰)_창원상수도(토목)투찰_합덕-신례원(2공구)투찰_합덕-신례원(2공구)투찰_봉무지방산업단지도로(투찰)②+0.250%_마현생창(동양고속)_실행예산서_덕산하수(2년)_040302" xfId="4167" xr:uid="{00000000-0005-0000-0000-00002B100000}"/>
    <cellStyle name="_대곡이설(투찰)_창원상수도(토목)투찰_합덕-신례원(2공구)투찰_합덕-신례원(2공구)투찰_봉무지방산업단지도로(투찰)②+0.250%_마현생창(동양고속)_왜관-태평건설" xfId="4168" xr:uid="{00000000-0005-0000-0000-00002C100000}"/>
    <cellStyle name="_대곡이설(투찰)_창원상수도(토목)투찰_합덕-신례원(2공구)투찰_합덕-신례원(2공구)투찰_봉무지방산업단지도로(투찰)②+0.250%_마현생창(동양고속)_왜관-태평건설_실행예산서_덕산하수(2년)_040223" xfId="4169" xr:uid="{00000000-0005-0000-0000-00002D100000}"/>
    <cellStyle name="_대곡이설(투찰)_창원상수도(토목)투찰_합덕-신례원(2공구)투찰_합덕-신례원(2공구)투찰_봉무지방산업단지도로(투찰)②+0.250%_마현생창(동양고속)_왜관-태평건설_실행예산서_덕산하수(2년)_040302" xfId="4170" xr:uid="{00000000-0005-0000-0000-00002E100000}"/>
    <cellStyle name="_대곡이설(투찰)_창원상수도(토목)투찰_합덕-신례원(2공구)투찰_합덕-신례원(2공구)투찰_봉무지방산업단지도로(투찰)②+0.250%_실행예산서_덕산하수(2년)_040223" xfId="4171" xr:uid="{00000000-0005-0000-0000-00002F100000}"/>
    <cellStyle name="_대곡이설(투찰)_창원상수도(토목)투찰_합덕-신례원(2공구)투찰_합덕-신례원(2공구)투찰_봉무지방산업단지도로(투찰)②+0.250%_실행예산서_덕산하수(2년)_040302" xfId="4172" xr:uid="{00000000-0005-0000-0000-000030100000}"/>
    <cellStyle name="_대곡이설(투찰)_창원상수도(토목)투찰_합덕-신례원(2공구)투찰_합덕-신례원(2공구)투찰_봉무지방산업단지도로(투찰)②+0.250%_왜관-태평건설" xfId="4173" xr:uid="{00000000-0005-0000-0000-000031100000}"/>
    <cellStyle name="_대곡이설(투찰)_창원상수도(토목)투찰_합덕-신례원(2공구)투찰_합덕-신례원(2공구)투찰_봉무지방산업단지도로(투찰)②+0.250%_왜관-태평건설_실행예산서_덕산하수(2년)_040223" xfId="4174" xr:uid="{00000000-0005-0000-0000-000032100000}"/>
    <cellStyle name="_대곡이설(투찰)_창원상수도(토목)투찰_합덕-신례원(2공구)투찰_합덕-신례원(2공구)투찰_봉무지방산업단지도로(투찰)②+0.250%_왜관-태평건설_실행예산서_덕산하수(2년)_040302" xfId="4175" xr:uid="{00000000-0005-0000-0000-000033100000}"/>
    <cellStyle name="_대곡이설(투찰)_창원상수도(토목)투찰_합덕-신례원(2공구)투찰_합덕-신례원(2공구)투찰_실행예산서_덕산하수(2년)_040223" xfId="4176" xr:uid="{00000000-0005-0000-0000-000034100000}"/>
    <cellStyle name="_대곡이설(투찰)_창원상수도(토목)투찰_합덕-신례원(2공구)투찰_합덕-신례원(2공구)투찰_실행예산서_덕산하수(2년)_040302" xfId="4177" xr:uid="{00000000-0005-0000-0000-000035100000}"/>
    <cellStyle name="_대곡이설(투찰)_창원상수도(토목)투찰_합덕-신례원(2공구)투찰_합덕-신례원(2공구)투찰_왜관-태평건설" xfId="4178" xr:uid="{00000000-0005-0000-0000-000036100000}"/>
    <cellStyle name="_대곡이설(투찰)_창원상수도(토목)투찰_합덕-신례원(2공구)투찰_합덕-신례원(2공구)투찰_왜관-태평건설_실행예산서_덕산하수(2년)_040223" xfId="4179" xr:uid="{00000000-0005-0000-0000-000037100000}"/>
    <cellStyle name="_대곡이설(투찰)_창원상수도(토목)투찰_합덕-신례원(2공구)투찰_합덕-신례원(2공구)투찰_왜관-태평건설_실행예산서_덕산하수(2년)_040302" xfId="4180" xr:uid="{00000000-0005-0000-0000-000038100000}"/>
    <cellStyle name="_대곡이설(투찰)_합덕-신례원(2공구)투찰" xfId="4181" xr:uid="{00000000-0005-0000-0000-000039100000}"/>
    <cellStyle name="_대곡이설(투찰)_합덕-신례원(2공구)투찰_경찰서-터미널간도로(투찰)②" xfId="4182" xr:uid="{00000000-0005-0000-0000-00003A100000}"/>
    <cellStyle name="_대곡이설(투찰)_합덕-신례원(2공구)투찰_경찰서-터미널간도로(투찰)②_마현생창(동양고속)" xfId="4183" xr:uid="{00000000-0005-0000-0000-00003B100000}"/>
    <cellStyle name="_대곡이설(투찰)_합덕-신례원(2공구)투찰_경찰서-터미널간도로(투찰)②_마현생창(동양고속)_실행예산서_덕산하수(2년)_040223" xfId="4184" xr:uid="{00000000-0005-0000-0000-00003C100000}"/>
    <cellStyle name="_대곡이설(투찰)_합덕-신례원(2공구)투찰_경찰서-터미널간도로(투찰)②_마현생창(동양고속)_실행예산서_덕산하수(2년)_040302" xfId="4185" xr:uid="{00000000-0005-0000-0000-00003D100000}"/>
    <cellStyle name="_대곡이설(투찰)_합덕-신례원(2공구)투찰_경찰서-터미널간도로(투찰)②_마현생창(동양고속)_왜관-태평건설" xfId="4186" xr:uid="{00000000-0005-0000-0000-00003E100000}"/>
    <cellStyle name="_대곡이설(투찰)_합덕-신례원(2공구)투찰_경찰서-터미널간도로(투찰)②_마현생창(동양고속)_왜관-태평건설_실행예산서_덕산하수(2년)_040223" xfId="4187" xr:uid="{00000000-0005-0000-0000-00003F100000}"/>
    <cellStyle name="_대곡이설(투찰)_합덕-신례원(2공구)투찰_경찰서-터미널간도로(투찰)②_마현생창(동양고속)_왜관-태평건설_실행예산서_덕산하수(2년)_040302" xfId="4188" xr:uid="{00000000-0005-0000-0000-000040100000}"/>
    <cellStyle name="_대곡이설(투찰)_합덕-신례원(2공구)투찰_경찰서-터미널간도로(투찰)②_실행예산서_덕산하수(2년)_040223" xfId="4189" xr:uid="{00000000-0005-0000-0000-000041100000}"/>
    <cellStyle name="_대곡이설(투찰)_합덕-신례원(2공구)투찰_경찰서-터미널간도로(투찰)②_실행예산서_덕산하수(2년)_040302" xfId="4190" xr:uid="{00000000-0005-0000-0000-000042100000}"/>
    <cellStyle name="_대곡이설(투찰)_합덕-신례원(2공구)투찰_경찰서-터미널간도로(투찰)②_왜관-태평건설" xfId="4191" xr:uid="{00000000-0005-0000-0000-000043100000}"/>
    <cellStyle name="_대곡이설(투찰)_합덕-신례원(2공구)투찰_경찰서-터미널간도로(투찰)②_왜관-태평건설_실행예산서_덕산하수(2년)_040223" xfId="4192" xr:uid="{00000000-0005-0000-0000-000044100000}"/>
    <cellStyle name="_대곡이설(투찰)_합덕-신례원(2공구)투찰_경찰서-터미널간도로(투찰)②_왜관-태평건설_실행예산서_덕산하수(2년)_040302" xfId="4193" xr:uid="{00000000-0005-0000-0000-000045100000}"/>
    <cellStyle name="_대곡이설(투찰)_합덕-신례원(2공구)투찰_마현생창(동양고속)" xfId="4194" xr:uid="{00000000-0005-0000-0000-000046100000}"/>
    <cellStyle name="_대곡이설(투찰)_합덕-신례원(2공구)투찰_마현생창(동양고속)_실행예산서_덕산하수(2년)_040223" xfId="4195" xr:uid="{00000000-0005-0000-0000-000047100000}"/>
    <cellStyle name="_대곡이설(투찰)_합덕-신례원(2공구)투찰_마현생창(동양고속)_실행예산서_덕산하수(2년)_040302" xfId="4196" xr:uid="{00000000-0005-0000-0000-000048100000}"/>
    <cellStyle name="_대곡이설(투찰)_합덕-신례원(2공구)투찰_마현생창(동양고속)_왜관-태평건설" xfId="4197" xr:uid="{00000000-0005-0000-0000-000049100000}"/>
    <cellStyle name="_대곡이설(투찰)_합덕-신례원(2공구)투찰_마현생창(동양고속)_왜관-태평건설_실행예산서_덕산하수(2년)_040223" xfId="4198" xr:uid="{00000000-0005-0000-0000-00004A100000}"/>
    <cellStyle name="_대곡이설(투찰)_합덕-신례원(2공구)투찰_마현생창(동양고속)_왜관-태평건설_실행예산서_덕산하수(2년)_040302" xfId="4199" xr:uid="{00000000-0005-0000-0000-00004B100000}"/>
    <cellStyle name="_대곡이설(투찰)_합덕-신례원(2공구)투찰_봉무지방산업단지도로(투찰)②" xfId="4200" xr:uid="{00000000-0005-0000-0000-00004C100000}"/>
    <cellStyle name="_대곡이설(투찰)_합덕-신례원(2공구)투찰_봉무지방산업단지도로(투찰)②_마현생창(동양고속)" xfId="4201" xr:uid="{00000000-0005-0000-0000-00004D100000}"/>
    <cellStyle name="_대곡이설(투찰)_합덕-신례원(2공구)투찰_봉무지방산업단지도로(투찰)②_마현생창(동양고속)_실행예산서_덕산하수(2년)_040223" xfId="4202" xr:uid="{00000000-0005-0000-0000-00004E100000}"/>
    <cellStyle name="_대곡이설(투찰)_합덕-신례원(2공구)투찰_봉무지방산업단지도로(투찰)②_마현생창(동양고속)_실행예산서_덕산하수(2년)_040302" xfId="4203" xr:uid="{00000000-0005-0000-0000-00004F100000}"/>
    <cellStyle name="_대곡이설(투찰)_합덕-신례원(2공구)투찰_봉무지방산업단지도로(투찰)②_마현생창(동양고속)_왜관-태평건설" xfId="4204" xr:uid="{00000000-0005-0000-0000-000050100000}"/>
    <cellStyle name="_대곡이설(투찰)_합덕-신례원(2공구)투찰_봉무지방산업단지도로(투찰)②_마현생창(동양고속)_왜관-태평건설_실행예산서_덕산하수(2년)_040223" xfId="4205" xr:uid="{00000000-0005-0000-0000-000051100000}"/>
    <cellStyle name="_대곡이설(투찰)_합덕-신례원(2공구)투찰_봉무지방산업단지도로(투찰)②_마현생창(동양고속)_왜관-태평건설_실행예산서_덕산하수(2년)_040302" xfId="4206" xr:uid="{00000000-0005-0000-0000-000052100000}"/>
    <cellStyle name="_대곡이설(투찰)_합덕-신례원(2공구)투찰_봉무지방산업단지도로(투찰)②_실행예산서_덕산하수(2년)_040223" xfId="4207" xr:uid="{00000000-0005-0000-0000-000053100000}"/>
    <cellStyle name="_대곡이설(투찰)_합덕-신례원(2공구)투찰_봉무지방산업단지도로(투찰)②_실행예산서_덕산하수(2년)_040302" xfId="4208" xr:uid="{00000000-0005-0000-0000-000054100000}"/>
    <cellStyle name="_대곡이설(투찰)_합덕-신례원(2공구)투찰_봉무지방산업단지도로(투찰)②_왜관-태평건설" xfId="4209" xr:uid="{00000000-0005-0000-0000-000055100000}"/>
    <cellStyle name="_대곡이설(투찰)_합덕-신례원(2공구)투찰_봉무지방산업단지도로(투찰)②_왜관-태평건설_실행예산서_덕산하수(2년)_040223" xfId="4210" xr:uid="{00000000-0005-0000-0000-000056100000}"/>
    <cellStyle name="_대곡이설(투찰)_합덕-신례원(2공구)투찰_봉무지방산업단지도로(투찰)②_왜관-태평건설_실행예산서_덕산하수(2년)_040302" xfId="4211" xr:uid="{00000000-0005-0000-0000-000057100000}"/>
    <cellStyle name="_대곡이설(투찰)_합덕-신례원(2공구)투찰_봉무지방산업단지도로(투찰)②+0.250%" xfId="4212" xr:uid="{00000000-0005-0000-0000-000058100000}"/>
    <cellStyle name="_대곡이설(투찰)_합덕-신례원(2공구)투찰_봉무지방산업단지도로(투찰)②+0.250%_마현생창(동양고속)" xfId="4213" xr:uid="{00000000-0005-0000-0000-000059100000}"/>
    <cellStyle name="_대곡이설(투찰)_합덕-신례원(2공구)투찰_봉무지방산업단지도로(투찰)②+0.250%_마현생창(동양고속)_실행예산서_덕산하수(2년)_040223" xfId="4214" xr:uid="{00000000-0005-0000-0000-00005A100000}"/>
    <cellStyle name="_대곡이설(투찰)_합덕-신례원(2공구)투찰_봉무지방산업단지도로(투찰)②+0.250%_마현생창(동양고속)_실행예산서_덕산하수(2년)_040302" xfId="4215" xr:uid="{00000000-0005-0000-0000-00005B100000}"/>
    <cellStyle name="_대곡이설(투찰)_합덕-신례원(2공구)투찰_봉무지방산업단지도로(투찰)②+0.250%_마현생창(동양고속)_왜관-태평건설" xfId="4216" xr:uid="{00000000-0005-0000-0000-00005C100000}"/>
    <cellStyle name="_대곡이설(투찰)_합덕-신례원(2공구)투찰_봉무지방산업단지도로(투찰)②+0.250%_마현생창(동양고속)_왜관-태평건설_실행예산서_덕산하수(2년)_040223" xfId="4217" xr:uid="{00000000-0005-0000-0000-00005D100000}"/>
    <cellStyle name="_대곡이설(투찰)_합덕-신례원(2공구)투찰_봉무지방산업단지도로(투찰)②+0.250%_마현생창(동양고속)_왜관-태평건설_실행예산서_덕산하수(2년)_040302" xfId="4218" xr:uid="{00000000-0005-0000-0000-00005E100000}"/>
    <cellStyle name="_대곡이설(투찰)_합덕-신례원(2공구)투찰_봉무지방산업단지도로(투찰)②+0.250%_실행예산서_덕산하수(2년)_040223" xfId="4219" xr:uid="{00000000-0005-0000-0000-00005F100000}"/>
    <cellStyle name="_대곡이설(투찰)_합덕-신례원(2공구)투찰_봉무지방산업단지도로(투찰)②+0.250%_실행예산서_덕산하수(2년)_040302" xfId="4220" xr:uid="{00000000-0005-0000-0000-000060100000}"/>
    <cellStyle name="_대곡이설(투찰)_합덕-신례원(2공구)투찰_봉무지방산업단지도로(투찰)②+0.250%_왜관-태평건설" xfId="4221" xr:uid="{00000000-0005-0000-0000-000061100000}"/>
    <cellStyle name="_대곡이설(투찰)_합덕-신례원(2공구)투찰_봉무지방산업단지도로(투찰)②+0.250%_왜관-태평건설_실행예산서_덕산하수(2년)_040223" xfId="4222" xr:uid="{00000000-0005-0000-0000-000062100000}"/>
    <cellStyle name="_대곡이설(투찰)_합덕-신례원(2공구)투찰_봉무지방산업단지도로(투찰)②+0.250%_왜관-태평건설_실행예산서_덕산하수(2년)_040302" xfId="4223" xr:uid="{00000000-0005-0000-0000-000063100000}"/>
    <cellStyle name="_대곡이설(투찰)_합덕-신례원(2공구)투찰_실행예산서_덕산하수(2년)_040223" xfId="4224" xr:uid="{00000000-0005-0000-0000-000064100000}"/>
    <cellStyle name="_대곡이설(투찰)_합덕-신례원(2공구)투찰_실행예산서_덕산하수(2년)_040302" xfId="4225" xr:uid="{00000000-0005-0000-0000-000065100000}"/>
    <cellStyle name="_대곡이설(투찰)_합덕-신례원(2공구)투찰_왜관-태평건설" xfId="4226" xr:uid="{00000000-0005-0000-0000-000066100000}"/>
    <cellStyle name="_대곡이설(투찰)_합덕-신례원(2공구)투찰_왜관-태평건설_실행예산서_덕산하수(2년)_040223" xfId="4227" xr:uid="{00000000-0005-0000-0000-000067100000}"/>
    <cellStyle name="_대곡이설(투찰)_합덕-신례원(2공구)투찰_왜관-태평건설_실행예산서_덕산하수(2년)_040302" xfId="4228" xr:uid="{00000000-0005-0000-0000-000068100000}"/>
    <cellStyle name="_대곡이설(투찰)_합덕-신례원(2공구)투찰_합덕-신례원(2공구)투찰" xfId="4229" xr:uid="{00000000-0005-0000-0000-000069100000}"/>
    <cellStyle name="_대곡이설(투찰)_합덕-신례원(2공구)투찰_합덕-신례원(2공구)투찰_경찰서-터미널간도로(투찰)②" xfId="4230" xr:uid="{00000000-0005-0000-0000-00006A100000}"/>
    <cellStyle name="_대곡이설(투찰)_합덕-신례원(2공구)투찰_합덕-신례원(2공구)투찰_경찰서-터미널간도로(투찰)②_마현생창(동양고속)" xfId="4231" xr:uid="{00000000-0005-0000-0000-00006B100000}"/>
    <cellStyle name="_대곡이설(투찰)_합덕-신례원(2공구)투찰_합덕-신례원(2공구)투찰_경찰서-터미널간도로(투찰)②_마현생창(동양고속)_실행예산서_덕산하수(2년)_040223" xfId="4232" xr:uid="{00000000-0005-0000-0000-00006C100000}"/>
    <cellStyle name="_대곡이설(투찰)_합덕-신례원(2공구)투찰_합덕-신례원(2공구)투찰_경찰서-터미널간도로(투찰)②_마현생창(동양고속)_실행예산서_덕산하수(2년)_040302" xfId="4233" xr:uid="{00000000-0005-0000-0000-00006D100000}"/>
    <cellStyle name="_대곡이설(투찰)_합덕-신례원(2공구)투찰_합덕-신례원(2공구)투찰_경찰서-터미널간도로(투찰)②_마현생창(동양고속)_왜관-태평건설" xfId="4234" xr:uid="{00000000-0005-0000-0000-00006E100000}"/>
    <cellStyle name="_대곡이설(투찰)_합덕-신례원(2공구)투찰_합덕-신례원(2공구)투찰_경찰서-터미널간도로(투찰)②_마현생창(동양고속)_왜관-태평건설_실행예산서_덕산하수(2년)_040223" xfId="4235" xr:uid="{00000000-0005-0000-0000-00006F100000}"/>
    <cellStyle name="_대곡이설(투찰)_합덕-신례원(2공구)투찰_합덕-신례원(2공구)투찰_경찰서-터미널간도로(투찰)②_마현생창(동양고속)_왜관-태평건설_실행예산서_덕산하수(2년)_040302" xfId="4236" xr:uid="{00000000-0005-0000-0000-000070100000}"/>
    <cellStyle name="_대곡이설(투찰)_합덕-신례원(2공구)투찰_합덕-신례원(2공구)투찰_경찰서-터미널간도로(투찰)②_실행예산서_덕산하수(2년)_040223" xfId="4237" xr:uid="{00000000-0005-0000-0000-000071100000}"/>
    <cellStyle name="_대곡이설(투찰)_합덕-신례원(2공구)투찰_합덕-신례원(2공구)투찰_경찰서-터미널간도로(투찰)②_실행예산서_덕산하수(2년)_040302" xfId="4238" xr:uid="{00000000-0005-0000-0000-000072100000}"/>
    <cellStyle name="_대곡이설(투찰)_합덕-신례원(2공구)투찰_합덕-신례원(2공구)투찰_경찰서-터미널간도로(투찰)②_왜관-태평건설" xfId="4239" xr:uid="{00000000-0005-0000-0000-000073100000}"/>
    <cellStyle name="_대곡이설(투찰)_합덕-신례원(2공구)투찰_합덕-신례원(2공구)투찰_경찰서-터미널간도로(투찰)②_왜관-태평건설_실행예산서_덕산하수(2년)_040223" xfId="4240" xr:uid="{00000000-0005-0000-0000-000074100000}"/>
    <cellStyle name="_대곡이설(투찰)_합덕-신례원(2공구)투찰_합덕-신례원(2공구)투찰_경찰서-터미널간도로(투찰)②_왜관-태평건설_실행예산서_덕산하수(2년)_040302" xfId="4241" xr:uid="{00000000-0005-0000-0000-000075100000}"/>
    <cellStyle name="_대곡이설(투찰)_합덕-신례원(2공구)투찰_합덕-신례원(2공구)투찰_마현생창(동양고속)" xfId="4242" xr:uid="{00000000-0005-0000-0000-000076100000}"/>
    <cellStyle name="_대곡이설(투찰)_합덕-신례원(2공구)투찰_합덕-신례원(2공구)투찰_마현생창(동양고속)_실행예산서_덕산하수(2년)_040223" xfId="4243" xr:uid="{00000000-0005-0000-0000-000077100000}"/>
    <cellStyle name="_대곡이설(투찰)_합덕-신례원(2공구)투찰_합덕-신례원(2공구)투찰_마현생창(동양고속)_실행예산서_덕산하수(2년)_040302" xfId="4244" xr:uid="{00000000-0005-0000-0000-000078100000}"/>
    <cellStyle name="_대곡이설(투찰)_합덕-신례원(2공구)투찰_합덕-신례원(2공구)투찰_마현생창(동양고속)_왜관-태평건설" xfId="4245" xr:uid="{00000000-0005-0000-0000-000079100000}"/>
    <cellStyle name="_대곡이설(투찰)_합덕-신례원(2공구)투찰_합덕-신례원(2공구)투찰_마현생창(동양고속)_왜관-태평건설_실행예산서_덕산하수(2년)_040223" xfId="4246" xr:uid="{00000000-0005-0000-0000-00007A100000}"/>
    <cellStyle name="_대곡이설(투찰)_합덕-신례원(2공구)투찰_합덕-신례원(2공구)투찰_마현생창(동양고속)_왜관-태평건설_실행예산서_덕산하수(2년)_040302" xfId="4247" xr:uid="{00000000-0005-0000-0000-00007B100000}"/>
    <cellStyle name="_대곡이설(투찰)_합덕-신례원(2공구)투찰_합덕-신례원(2공구)투찰_봉무지방산업단지도로(투찰)②" xfId="4248" xr:uid="{00000000-0005-0000-0000-00007C100000}"/>
    <cellStyle name="_대곡이설(투찰)_합덕-신례원(2공구)투찰_합덕-신례원(2공구)투찰_봉무지방산업단지도로(투찰)②_마현생창(동양고속)" xfId="4249" xr:uid="{00000000-0005-0000-0000-00007D100000}"/>
    <cellStyle name="_대곡이설(투찰)_합덕-신례원(2공구)투찰_합덕-신례원(2공구)투찰_봉무지방산업단지도로(투찰)②_마현생창(동양고속)_실행예산서_덕산하수(2년)_040223" xfId="4250" xr:uid="{00000000-0005-0000-0000-00007E100000}"/>
    <cellStyle name="_대곡이설(투찰)_합덕-신례원(2공구)투찰_합덕-신례원(2공구)투찰_봉무지방산업단지도로(투찰)②_마현생창(동양고속)_실행예산서_덕산하수(2년)_040302" xfId="4251" xr:uid="{00000000-0005-0000-0000-00007F100000}"/>
    <cellStyle name="_대곡이설(투찰)_합덕-신례원(2공구)투찰_합덕-신례원(2공구)투찰_봉무지방산업단지도로(투찰)②_마현생창(동양고속)_왜관-태평건설" xfId="4252" xr:uid="{00000000-0005-0000-0000-000080100000}"/>
    <cellStyle name="_대곡이설(투찰)_합덕-신례원(2공구)투찰_합덕-신례원(2공구)투찰_봉무지방산업단지도로(투찰)②_마현생창(동양고속)_왜관-태평건설_실행예산서_덕산하수(2년)_040223" xfId="4253" xr:uid="{00000000-0005-0000-0000-000081100000}"/>
    <cellStyle name="_대곡이설(투찰)_합덕-신례원(2공구)투찰_합덕-신례원(2공구)투찰_봉무지방산업단지도로(투찰)②_마현생창(동양고속)_왜관-태평건설_실행예산서_덕산하수(2년)_040302" xfId="4254" xr:uid="{00000000-0005-0000-0000-000082100000}"/>
    <cellStyle name="_대곡이설(투찰)_합덕-신례원(2공구)투찰_합덕-신례원(2공구)투찰_봉무지방산업단지도로(투찰)②_실행예산서_덕산하수(2년)_040223" xfId="4255" xr:uid="{00000000-0005-0000-0000-000083100000}"/>
    <cellStyle name="_대곡이설(투찰)_합덕-신례원(2공구)투찰_합덕-신례원(2공구)투찰_봉무지방산업단지도로(투찰)②_실행예산서_덕산하수(2년)_040302" xfId="4256" xr:uid="{00000000-0005-0000-0000-000084100000}"/>
    <cellStyle name="_대곡이설(투찰)_합덕-신례원(2공구)투찰_합덕-신례원(2공구)투찰_봉무지방산업단지도로(투찰)②_왜관-태평건설" xfId="4257" xr:uid="{00000000-0005-0000-0000-000085100000}"/>
    <cellStyle name="_대곡이설(투찰)_합덕-신례원(2공구)투찰_합덕-신례원(2공구)투찰_봉무지방산업단지도로(투찰)②_왜관-태평건설_실행예산서_덕산하수(2년)_040223" xfId="4258" xr:uid="{00000000-0005-0000-0000-000086100000}"/>
    <cellStyle name="_대곡이설(투찰)_합덕-신례원(2공구)투찰_합덕-신례원(2공구)투찰_봉무지방산업단지도로(투찰)②_왜관-태평건설_실행예산서_덕산하수(2년)_040302" xfId="4259" xr:uid="{00000000-0005-0000-0000-000087100000}"/>
    <cellStyle name="_대곡이설(투찰)_합덕-신례원(2공구)투찰_합덕-신례원(2공구)투찰_봉무지방산업단지도로(투찰)②+0.250%" xfId="4260" xr:uid="{00000000-0005-0000-0000-000088100000}"/>
    <cellStyle name="_대곡이설(투찰)_합덕-신례원(2공구)투찰_합덕-신례원(2공구)투찰_봉무지방산업단지도로(투찰)②+0.250%_마현생창(동양고속)" xfId="4261" xr:uid="{00000000-0005-0000-0000-000089100000}"/>
    <cellStyle name="_대곡이설(투찰)_합덕-신례원(2공구)투찰_합덕-신례원(2공구)투찰_봉무지방산업단지도로(투찰)②+0.250%_마현생창(동양고속)_실행예산서_덕산하수(2년)_040223" xfId="4262" xr:uid="{00000000-0005-0000-0000-00008A100000}"/>
    <cellStyle name="_대곡이설(투찰)_합덕-신례원(2공구)투찰_합덕-신례원(2공구)투찰_봉무지방산업단지도로(투찰)②+0.250%_마현생창(동양고속)_실행예산서_덕산하수(2년)_040302" xfId="4263" xr:uid="{00000000-0005-0000-0000-00008B100000}"/>
    <cellStyle name="_대곡이설(투찰)_합덕-신례원(2공구)투찰_합덕-신례원(2공구)투찰_봉무지방산업단지도로(투찰)②+0.250%_마현생창(동양고속)_왜관-태평건설" xfId="4264" xr:uid="{00000000-0005-0000-0000-00008C100000}"/>
    <cellStyle name="_대곡이설(투찰)_합덕-신례원(2공구)투찰_합덕-신례원(2공구)투찰_봉무지방산업단지도로(투찰)②+0.250%_마현생창(동양고속)_왜관-태평건설_실행예산서_덕산하수(2년)_040223" xfId="4265" xr:uid="{00000000-0005-0000-0000-00008D100000}"/>
    <cellStyle name="_대곡이설(투찰)_합덕-신례원(2공구)투찰_합덕-신례원(2공구)투찰_봉무지방산업단지도로(투찰)②+0.250%_마현생창(동양고속)_왜관-태평건설_실행예산서_덕산하수(2년)_040302" xfId="4266" xr:uid="{00000000-0005-0000-0000-00008E100000}"/>
    <cellStyle name="_대곡이설(투찰)_합덕-신례원(2공구)투찰_합덕-신례원(2공구)투찰_봉무지방산업단지도로(투찰)②+0.250%_실행예산서_덕산하수(2년)_040223" xfId="4267" xr:uid="{00000000-0005-0000-0000-00008F100000}"/>
    <cellStyle name="_대곡이설(투찰)_합덕-신례원(2공구)투찰_합덕-신례원(2공구)투찰_봉무지방산업단지도로(투찰)②+0.250%_실행예산서_덕산하수(2년)_040302" xfId="4268" xr:uid="{00000000-0005-0000-0000-000090100000}"/>
    <cellStyle name="_대곡이설(투찰)_합덕-신례원(2공구)투찰_합덕-신례원(2공구)투찰_봉무지방산업단지도로(투찰)②+0.250%_왜관-태평건설" xfId="4269" xr:uid="{00000000-0005-0000-0000-000091100000}"/>
    <cellStyle name="_대곡이설(투찰)_합덕-신례원(2공구)투찰_합덕-신례원(2공구)투찰_봉무지방산업단지도로(투찰)②+0.250%_왜관-태평건설_실행예산서_덕산하수(2년)_040223" xfId="4270" xr:uid="{00000000-0005-0000-0000-000092100000}"/>
    <cellStyle name="_대곡이설(투찰)_합덕-신례원(2공구)투찰_합덕-신례원(2공구)투찰_봉무지방산업단지도로(투찰)②+0.250%_왜관-태평건설_실행예산서_덕산하수(2년)_040302" xfId="4271" xr:uid="{00000000-0005-0000-0000-000093100000}"/>
    <cellStyle name="_대곡이설(투찰)_합덕-신례원(2공구)투찰_합덕-신례원(2공구)투찰_실행예산서_덕산하수(2년)_040223" xfId="4272" xr:uid="{00000000-0005-0000-0000-000094100000}"/>
    <cellStyle name="_대곡이설(투찰)_합덕-신례원(2공구)투찰_합덕-신례원(2공구)투찰_실행예산서_덕산하수(2년)_040302" xfId="4273" xr:uid="{00000000-0005-0000-0000-000095100000}"/>
    <cellStyle name="_대곡이설(투찰)_합덕-신례원(2공구)투찰_합덕-신례원(2공구)투찰_왜관-태평건설" xfId="4274" xr:uid="{00000000-0005-0000-0000-000096100000}"/>
    <cellStyle name="_대곡이설(투찰)_합덕-신례원(2공구)투찰_합덕-신례원(2공구)투찰_왜관-태평건설_실행예산서_덕산하수(2년)_040223" xfId="4275" xr:uid="{00000000-0005-0000-0000-000097100000}"/>
    <cellStyle name="_대곡이설(투찰)_합덕-신례원(2공구)투찰_합덕-신례원(2공구)투찰_왜관-태평건설_실행예산서_덕산하수(2년)_040302" xfId="4276" xr:uid="{00000000-0005-0000-0000-000098100000}"/>
    <cellStyle name="_대전견적서_내역서(0205)" xfId="4277" xr:uid="{00000000-0005-0000-0000-000099100000}"/>
    <cellStyle name="_대전교수량집계" xfId="4278" xr:uid="{00000000-0005-0000-0000-00009A100000}"/>
    <cellStyle name="_대전도시철도 1호선 전력.전차선 감리용역(ESC)품목" xfId="4279" xr:uid="{00000000-0005-0000-0000-00009B100000}"/>
    <cellStyle name="_대전망운용국 대수선 전기공사+개요" xfId="4280" xr:uid="{00000000-0005-0000-0000-00009C100000}"/>
    <cellStyle name="_대전지하철공정현황" xfId="4281" xr:uid="{00000000-0005-0000-0000-00009D100000}"/>
    <cellStyle name="_대전지하철공정현황_골재소운반단가" xfId="4282" xr:uid="{00000000-0005-0000-0000-00009E100000}"/>
    <cellStyle name="_대전지하철공정현황_대전지하철공정현황" xfId="4283" xr:uid="{00000000-0005-0000-0000-00009F100000}"/>
    <cellStyle name="_대전지하철공정현황_대전지하철공정현황_골재소운반단가" xfId="4284" xr:uid="{00000000-0005-0000-0000-0000A0100000}"/>
    <cellStyle name="_대전지하철공정현황_대전지하철공정현황_포항영일만배후도로건설공사(설계서)" xfId="4285" xr:uid="{00000000-0005-0000-0000-0000A1100000}"/>
    <cellStyle name="_대전지하철공정현황_포항영일만배후도로건설공사(설계서)" xfId="4286" xr:uid="{00000000-0005-0000-0000-0000A2100000}"/>
    <cellStyle name="_대전지하철공통실행예산(안)" xfId="4287" xr:uid="{00000000-0005-0000-0000-0000A3100000}"/>
    <cellStyle name="_대전지하철공통실행예산(안)_1.0 3-1공구내역서" xfId="4288" xr:uid="{00000000-0005-0000-0000-0000A4100000}"/>
    <cellStyle name="_대전지하철공통실행예산(안)_1.0 3-1공구내역서_공정율 계산05년2월분(1일)" xfId="4289" xr:uid="{00000000-0005-0000-0000-0000A5100000}"/>
    <cellStyle name="_대전지하철공통실행예산(안)_골재소운반단가" xfId="4290" xr:uid="{00000000-0005-0000-0000-0000A6100000}"/>
    <cellStyle name="_대전지하철공통실행예산(안)_포항영일만배후도로건설공사(설계서)" xfId="4291" xr:uid="{00000000-0005-0000-0000-0000A7100000}"/>
    <cellStyle name="_대전지하철실행예산(안)" xfId="4292" xr:uid="{00000000-0005-0000-0000-0000A8100000}"/>
    <cellStyle name="_대전지하철실행예산(안)_1.0 3-1공구내역서" xfId="4293" xr:uid="{00000000-0005-0000-0000-0000A9100000}"/>
    <cellStyle name="_대전지하철실행예산(안)_1.0 3-1공구내역서_공정율 계산05년2월분(1일)" xfId="4294" xr:uid="{00000000-0005-0000-0000-0000AA100000}"/>
    <cellStyle name="_대전지하철실행예산(안)_골재소운반단가" xfId="4295" xr:uid="{00000000-0005-0000-0000-0000AB100000}"/>
    <cellStyle name="_대전지하철실행예산(안)_포항영일만배후도로건설공사(설계서)" xfId="4296" xr:uid="{00000000-0005-0000-0000-0000AC100000}"/>
    <cellStyle name="_대호" xfId="4297" xr:uid="{00000000-0005-0000-0000-0000AD100000}"/>
    <cellStyle name="_덕산도로2공구" xfId="4298" xr:uid="{00000000-0005-0000-0000-0000AE100000}"/>
    <cellStyle name="_덕산도로2공구1" xfId="4299" xr:uid="{00000000-0005-0000-0000-0000AF100000}"/>
    <cellStyle name="_덕암방조제보고서(02.8.14)" xfId="4300" xr:uid="{00000000-0005-0000-0000-0000B0100000}"/>
    <cellStyle name="_덕율교-이월및공제" xfId="4301" xr:uid="{00000000-0005-0000-0000-0000B1100000}"/>
    <cellStyle name="_덕율교-이월및공제_1.0_경륜교_구조물공_집계표" xfId="4302" xr:uid="{00000000-0005-0000-0000-0000B2100000}"/>
    <cellStyle name="_덕율교-이월및공제_1.0_경륜교_구조물공_집계표_1.01_PRS_추진부" xfId="4303" xr:uid="{00000000-0005-0000-0000-0000B3100000}"/>
    <cellStyle name="_덕율교-이월및공제_1.0_경륜교_구조물공_집계표_1.01_PRS_추진부_사유서(소형고압블럭포장)" xfId="4304" xr:uid="{00000000-0005-0000-0000-0000B4100000}"/>
    <cellStyle name="_덕율교-이월및공제_1.0_경륜교_구조물공_집계표_북창원 마산간 추진기지 일반수량" xfId="4305" xr:uid="{00000000-0005-0000-0000-0000B5100000}"/>
    <cellStyle name="_덕율교-이월및공제_1.0_경륜교_구조물공_집계표_북창원 마산간 추진기지 일반수량_사유서(소형고압블럭포장)" xfId="4306" xr:uid="{00000000-0005-0000-0000-0000B6100000}"/>
    <cellStyle name="_덕율교-이월및공제_1.0_경륜교_구조물공_집계표_사유서(소형고압블럭포장)" xfId="4307" xr:uid="{00000000-0005-0000-0000-0000B7100000}"/>
    <cellStyle name="_덕율교-이월및공제_1.01_PRS_추진부" xfId="4308" xr:uid="{00000000-0005-0000-0000-0000B8100000}"/>
    <cellStyle name="_덕율교-이월및공제_1.01_PRS_추진부_사유서(소형고압블럭포장)" xfId="4309" xr:uid="{00000000-0005-0000-0000-0000B9100000}"/>
    <cellStyle name="_덕율교-이월및공제_북창원 마산간 추진기지 일반수량" xfId="4310" xr:uid="{00000000-0005-0000-0000-0000BA100000}"/>
    <cellStyle name="_덕율교-이월및공제_북창원 마산간 추진기지 일반수량_사유서(소형고압블럭포장)" xfId="4311" xr:uid="{00000000-0005-0000-0000-0000BB100000}"/>
    <cellStyle name="_덕율교-이월및공제_사유서(소형고압블럭포장)" xfId="4312" xr:uid="{00000000-0005-0000-0000-0000BC100000}"/>
    <cellStyle name="_덕풍접합도로실정보고" xfId="4313" xr:uid="{00000000-0005-0000-0000-0000BD100000}"/>
    <cellStyle name="_덕풍접합도로실정보고_버스정류장" xfId="4314" xr:uid="{00000000-0005-0000-0000-0000BE100000}"/>
    <cellStyle name="_덕풍접합도로실정보고_볼라드" xfId="4315" xr:uid="{00000000-0005-0000-0000-0000BF100000}"/>
    <cellStyle name="_덕풍접합도로실정보고_진입로" xfId="4316" xr:uid="{00000000-0005-0000-0000-0000C0100000}"/>
    <cellStyle name="_덤프(리핑)" xfId="4317" xr:uid="{00000000-0005-0000-0000-0000C1100000}"/>
    <cellStyle name="_덤프(발파)" xfId="4318" xr:uid="{00000000-0005-0000-0000-0000C2100000}"/>
    <cellStyle name="_덤프(토사)" xfId="4319" xr:uid="{00000000-0005-0000-0000-0000C3100000}"/>
    <cellStyle name="_도고천품의안11" xfId="4320" xr:uid="{00000000-0005-0000-0000-0000C4100000}"/>
    <cellStyle name="_도고천품의안11_1" xfId="4321" xr:uid="{00000000-0005-0000-0000-0000C5100000}"/>
    <cellStyle name="_도고천품의안11_1_사유서(소형고압블럭포장)" xfId="4322" xr:uid="{00000000-0005-0000-0000-0000C6100000}"/>
    <cellStyle name="_도고천품의안11_1_삽교천개수공사(03.30)" xfId="4323" xr:uid="{00000000-0005-0000-0000-0000C7100000}"/>
    <cellStyle name="_도고천품의안11_1_삽교천개수공사(03.30)_구일초(06.17)-부대" xfId="4324" xr:uid="{00000000-0005-0000-0000-0000C8100000}"/>
    <cellStyle name="_도고천품의안11_1_삽교천개수공사(03.30)_구일초(06.17)-부대_사유서(소형고압블럭포장)" xfId="4325" xr:uid="{00000000-0005-0000-0000-0000C9100000}"/>
    <cellStyle name="_도고천품의안11_1_삽교천개수공사(03.30)_남성지구(05.26)" xfId="4326" xr:uid="{00000000-0005-0000-0000-0000CA100000}"/>
    <cellStyle name="_도고천품의안11_1_삽교천개수공사(03.30)_남성지구(05.26)_사유서(소형고압블럭포장)" xfId="4327" xr:uid="{00000000-0005-0000-0000-0000CB100000}"/>
    <cellStyle name="_도고천품의안11_1_삽교천개수공사(03.30)_동산초(06.1)" xfId="4328" xr:uid="{00000000-0005-0000-0000-0000CC100000}"/>
    <cellStyle name="_도고천품의안11_1_삽교천개수공사(03.30)_동산초(06.1)_사유서(소형고압블럭포장)" xfId="4329" xr:uid="{00000000-0005-0000-0000-0000CD100000}"/>
    <cellStyle name="_도고천품의안11_1_삽교천개수공사(03.30)_사유서(소형고압블럭포장)" xfId="4330" xr:uid="{00000000-0005-0000-0000-0000CE100000}"/>
    <cellStyle name="_도고천품의안11_1_삽교천개수공사(03.30)_삽교천개수공사(03.30)" xfId="4331" xr:uid="{00000000-0005-0000-0000-0000CF100000}"/>
    <cellStyle name="_도고천품의안11_1_삽교천개수공사(03.30)_삽교천개수공사(03.30)_사유서(소형고압블럭포장)" xfId="4332" xr:uid="{00000000-0005-0000-0000-0000D0100000}"/>
    <cellStyle name="_도고천품의안11_1_삽교천개수공사(03.30)_안산남부경찰서(06.16)-부대" xfId="4333" xr:uid="{00000000-0005-0000-0000-0000D1100000}"/>
    <cellStyle name="_도고천품의안11_1_삽교천개수공사(03.30)_안산남부경찰서(06.16)-부대_사유서(소형고압블럭포장)" xfId="4334" xr:uid="{00000000-0005-0000-0000-0000D2100000}"/>
    <cellStyle name="_도고천품의안11_1_삽교천개수공사(03.30)_제주제성교(05.27)" xfId="4335" xr:uid="{00000000-0005-0000-0000-0000D3100000}"/>
    <cellStyle name="_도고천품의안11_1_삽교천개수공사(03.30)_제주제성교(05.27)_사유서(소형고압블럭포장)" xfId="4336" xr:uid="{00000000-0005-0000-0000-0000D4100000}"/>
    <cellStyle name="_도고천품의안11_1_삽교천개수공사(03.30)_행목지구하천환경(05.25)" xfId="4337" xr:uid="{00000000-0005-0000-0000-0000D5100000}"/>
    <cellStyle name="_도고천품의안11_1_삽교천개수공사(03.30)_행목지구하천환경(05.25)_사유서(소형고압블럭포장)" xfId="4338" xr:uid="{00000000-0005-0000-0000-0000D6100000}"/>
    <cellStyle name="_도고천품의안11_광주평동투찰" xfId="4339" xr:uid="{00000000-0005-0000-0000-0000D7100000}"/>
    <cellStyle name="_도고천품의안11_광주평동투찰_사유서(소형고압블럭포장)" xfId="4340" xr:uid="{00000000-0005-0000-0000-0000D8100000}"/>
    <cellStyle name="_도고천품의안11_광주평동투찰_삽교천개수공사(03.30)" xfId="4341" xr:uid="{00000000-0005-0000-0000-0000D9100000}"/>
    <cellStyle name="_도고천품의안11_광주평동투찰_삽교천개수공사(03.30)_구일초(06.17)-부대" xfId="4342" xr:uid="{00000000-0005-0000-0000-0000DA100000}"/>
    <cellStyle name="_도고천품의안11_광주평동투찰_삽교천개수공사(03.30)_구일초(06.17)-부대_사유서(소형고압블럭포장)" xfId="4343" xr:uid="{00000000-0005-0000-0000-0000DB100000}"/>
    <cellStyle name="_도고천품의안11_광주평동투찰_삽교천개수공사(03.30)_남성지구(05.26)" xfId="4344" xr:uid="{00000000-0005-0000-0000-0000DC100000}"/>
    <cellStyle name="_도고천품의안11_광주평동투찰_삽교천개수공사(03.30)_남성지구(05.26)_사유서(소형고압블럭포장)" xfId="4345" xr:uid="{00000000-0005-0000-0000-0000DD100000}"/>
    <cellStyle name="_도고천품의안11_광주평동투찰_삽교천개수공사(03.30)_동산초(06.1)" xfId="4346" xr:uid="{00000000-0005-0000-0000-0000DE100000}"/>
    <cellStyle name="_도고천품의안11_광주평동투찰_삽교천개수공사(03.30)_동산초(06.1)_사유서(소형고압블럭포장)" xfId="4347" xr:uid="{00000000-0005-0000-0000-0000DF100000}"/>
    <cellStyle name="_도고천품의안11_광주평동투찰_삽교천개수공사(03.30)_사유서(소형고압블럭포장)" xfId="4348" xr:uid="{00000000-0005-0000-0000-0000E0100000}"/>
    <cellStyle name="_도고천품의안11_광주평동투찰_삽교천개수공사(03.30)_삽교천개수공사(03.30)" xfId="4349" xr:uid="{00000000-0005-0000-0000-0000E1100000}"/>
    <cellStyle name="_도고천품의안11_광주평동투찰_삽교천개수공사(03.30)_삽교천개수공사(03.30)_사유서(소형고압블럭포장)" xfId="4350" xr:uid="{00000000-0005-0000-0000-0000E2100000}"/>
    <cellStyle name="_도고천품의안11_광주평동투찰_삽교천개수공사(03.30)_안산남부경찰서(06.16)-부대" xfId="4351" xr:uid="{00000000-0005-0000-0000-0000E3100000}"/>
    <cellStyle name="_도고천품의안11_광주평동투찰_삽교천개수공사(03.30)_안산남부경찰서(06.16)-부대_사유서(소형고압블럭포장)" xfId="4352" xr:uid="{00000000-0005-0000-0000-0000E4100000}"/>
    <cellStyle name="_도고천품의안11_광주평동투찰_삽교천개수공사(03.30)_제주제성교(05.27)" xfId="4353" xr:uid="{00000000-0005-0000-0000-0000E5100000}"/>
    <cellStyle name="_도고천품의안11_광주평동투찰_삽교천개수공사(03.30)_제주제성교(05.27)_사유서(소형고압블럭포장)" xfId="4354" xr:uid="{00000000-0005-0000-0000-0000E6100000}"/>
    <cellStyle name="_도고천품의안11_광주평동투찰_삽교천개수공사(03.30)_행목지구하천환경(05.25)" xfId="4355" xr:uid="{00000000-0005-0000-0000-0000E7100000}"/>
    <cellStyle name="_도고천품의안11_광주평동투찰_삽교천개수공사(03.30)_행목지구하천환경(05.25)_사유서(소형고압블럭포장)" xfId="4356" xr:uid="{00000000-0005-0000-0000-0000E8100000}"/>
    <cellStyle name="_도고천품의안11_광주평동품의1" xfId="4357" xr:uid="{00000000-0005-0000-0000-0000E9100000}"/>
    <cellStyle name="_도고천품의안11_광주평동품의1_사유서(소형고압블럭포장)" xfId="4358" xr:uid="{00000000-0005-0000-0000-0000EA100000}"/>
    <cellStyle name="_도고천품의안11_광주평동품의1_삽교천개수공사(03.30)" xfId="4359" xr:uid="{00000000-0005-0000-0000-0000EB100000}"/>
    <cellStyle name="_도고천품의안11_광주평동품의1_삽교천개수공사(03.30)_구일초(06.17)-부대" xfId="4360" xr:uid="{00000000-0005-0000-0000-0000EC100000}"/>
    <cellStyle name="_도고천품의안11_광주평동품의1_삽교천개수공사(03.30)_구일초(06.17)-부대_사유서(소형고압블럭포장)" xfId="4361" xr:uid="{00000000-0005-0000-0000-0000ED100000}"/>
    <cellStyle name="_도고천품의안11_광주평동품의1_삽교천개수공사(03.30)_남성지구(05.26)" xfId="4362" xr:uid="{00000000-0005-0000-0000-0000EE100000}"/>
    <cellStyle name="_도고천품의안11_광주평동품의1_삽교천개수공사(03.30)_남성지구(05.26)_사유서(소형고압블럭포장)" xfId="4363" xr:uid="{00000000-0005-0000-0000-0000EF100000}"/>
    <cellStyle name="_도고천품의안11_광주평동품의1_삽교천개수공사(03.30)_동산초(06.1)" xfId="4364" xr:uid="{00000000-0005-0000-0000-0000F0100000}"/>
    <cellStyle name="_도고천품의안11_광주평동품의1_삽교천개수공사(03.30)_동산초(06.1)_사유서(소형고압블럭포장)" xfId="4365" xr:uid="{00000000-0005-0000-0000-0000F1100000}"/>
    <cellStyle name="_도고천품의안11_광주평동품의1_삽교천개수공사(03.30)_사유서(소형고압블럭포장)" xfId="4366" xr:uid="{00000000-0005-0000-0000-0000F2100000}"/>
    <cellStyle name="_도고천품의안11_광주평동품의1_삽교천개수공사(03.30)_삽교천개수공사(03.30)" xfId="4367" xr:uid="{00000000-0005-0000-0000-0000F3100000}"/>
    <cellStyle name="_도고천품의안11_광주평동품의1_삽교천개수공사(03.30)_삽교천개수공사(03.30)_사유서(소형고압블럭포장)" xfId="4368" xr:uid="{00000000-0005-0000-0000-0000F4100000}"/>
    <cellStyle name="_도고천품의안11_광주평동품의1_삽교천개수공사(03.30)_안산남부경찰서(06.16)-부대" xfId="4369" xr:uid="{00000000-0005-0000-0000-0000F5100000}"/>
    <cellStyle name="_도고천품의안11_광주평동품의1_삽교천개수공사(03.30)_안산남부경찰서(06.16)-부대_사유서(소형고압블럭포장)" xfId="4370" xr:uid="{00000000-0005-0000-0000-0000F6100000}"/>
    <cellStyle name="_도고천품의안11_광주평동품의1_삽교천개수공사(03.30)_제주제성교(05.27)" xfId="4371" xr:uid="{00000000-0005-0000-0000-0000F7100000}"/>
    <cellStyle name="_도고천품의안11_광주평동품의1_삽교천개수공사(03.30)_제주제성교(05.27)_사유서(소형고압블럭포장)" xfId="4372" xr:uid="{00000000-0005-0000-0000-0000F8100000}"/>
    <cellStyle name="_도고천품의안11_광주평동품의1_삽교천개수공사(03.30)_행목지구하천환경(05.25)" xfId="4373" xr:uid="{00000000-0005-0000-0000-0000F9100000}"/>
    <cellStyle name="_도고천품의안11_광주평동품의1_삽교천개수공사(03.30)_행목지구하천환경(05.25)_사유서(소형고압블럭포장)" xfId="4374" xr:uid="{00000000-0005-0000-0000-0000FA100000}"/>
    <cellStyle name="_도고천품의안11_사유서(소형고압블럭포장)" xfId="4375" xr:uid="{00000000-0005-0000-0000-0000FB100000}"/>
    <cellStyle name="_도고천품의안11_삽교천개수공사(03.30)" xfId="4376" xr:uid="{00000000-0005-0000-0000-0000FC100000}"/>
    <cellStyle name="_도고천품의안11_삽교천개수공사(03.30)_구일초(06.17)-부대" xfId="4377" xr:uid="{00000000-0005-0000-0000-0000FD100000}"/>
    <cellStyle name="_도고천품의안11_삽교천개수공사(03.30)_구일초(06.17)-부대_사유서(소형고압블럭포장)" xfId="4378" xr:uid="{00000000-0005-0000-0000-0000FE100000}"/>
    <cellStyle name="_도고천품의안11_삽교천개수공사(03.30)_남성지구(05.26)" xfId="4379" xr:uid="{00000000-0005-0000-0000-0000FF100000}"/>
    <cellStyle name="_도고천품의안11_삽교천개수공사(03.30)_남성지구(05.26)_사유서(소형고압블럭포장)" xfId="4380" xr:uid="{00000000-0005-0000-0000-000000110000}"/>
    <cellStyle name="_도고천품의안11_삽교천개수공사(03.30)_동산초(06.1)" xfId="4381" xr:uid="{00000000-0005-0000-0000-000001110000}"/>
    <cellStyle name="_도고천품의안11_삽교천개수공사(03.30)_동산초(06.1)_사유서(소형고압블럭포장)" xfId="4382" xr:uid="{00000000-0005-0000-0000-000002110000}"/>
    <cellStyle name="_도고천품의안11_삽교천개수공사(03.30)_사유서(소형고압블럭포장)" xfId="4383" xr:uid="{00000000-0005-0000-0000-000003110000}"/>
    <cellStyle name="_도고천품의안11_삽교천개수공사(03.30)_삽교천개수공사(03.30)" xfId="4384" xr:uid="{00000000-0005-0000-0000-000004110000}"/>
    <cellStyle name="_도고천품의안11_삽교천개수공사(03.30)_삽교천개수공사(03.30)_사유서(소형고압블럭포장)" xfId="4385" xr:uid="{00000000-0005-0000-0000-000005110000}"/>
    <cellStyle name="_도고천품의안11_삽교천개수공사(03.30)_안산남부경찰서(06.16)-부대" xfId="4386" xr:uid="{00000000-0005-0000-0000-000006110000}"/>
    <cellStyle name="_도고천품의안11_삽교천개수공사(03.30)_안산남부경찰서(06.16)-부대_사유서(소형고압블럭포장)" xfId="4387" xr:uid="{00000000-0005-0000-0000-000007110000}"/>
    <cellStyle name="_도고천품의안11_삽교천개수공사(03.30)_제주제성교(05.27)" xfId="4388" xr:uid="{00000000-0005-0000-0000-000008110000}"/>
    <cellStyle name="_도고천품의안11_삽교천개수공사(03.30)_제주제성교(05.27)_사유서(소형고압블럭포장)" xfId="4389" xr:uid="{00000000-0005-0000-0000-000009110000}"/>
    <cellStyle name="_도고천품의안11_삽교천개수공사(03.30)_행목지구하천환경(05.25)" xfId="4390" xr:uid="{00000000-0005-0000-0000-00000A110000}"/>
    <cellStyle name="_도고천품의안11_삽교천개수공사(03.30)_행목지구하천환경(05.25)_사유서(소형고압블럭포장)" xfId="4391" xr:uid="{00000000-0005-0000-0000-00000B110000}"/>
    <cellStyle name="_도고천품의안11_송학하수품의(설계넣고)" xfId="4392" xr:uid="{00000000-0005-0000-0000-00000C110000}"/>
    <cellStyle name="_도고천품의안11_송학하수품의(설계넣고)_사유서(소형고압블럭포장)" xfId="4393" xr:uid="{00000000-0005-0000-0000-00000D110000}"/>
    <cellStyle name="_도고천품의안11_송학하수품의(설계넣고)_삽교천개수공사(03.30)" xfId="4394" xr:uid="{00000000-0005-0000-0000-00000E110000}"/>
    <cellStyle name="_도고천품의안11_송학하수품의(설계넣고)_삽교천개수공사(03.30)_구일초(06.17)-부대" xfId="4395" xr:uid="{00000000-0005-0000-0000-00000F110000}"/>
    <cellStyle name="_도고천품의안11_송학하수품의(설계넣고)_삽교천개수공사(03.30)_구일초(06.17)-부대_사유서(소형고압블럭포장)" xfId="4396" xr:uid="{00000000-0005-0000-0000-000010110000}"/>
    <cellStyle name="_도고천품의안11_송학하수품의(설계넣고)_삽교천개수공사(03.30)_남성지구(05.26)" xfId="4397" xr:uid="{00000000-0005-0000-0000-000011110000}"/>
    <cellStyle name="_도고천품의안11_송학하수품의(설계넣고)_삽교천개수공사(03.30)_남성지구(05.26)_사유서(소형고압블럭포장)" xfId="4398" xr:uid="{00000000-0005-0000-0000-000012110000}"/>
    <cellStyle name="_도고천품의안11_송학하수품의(설계넣고)_삽교천개수공사(03.30)_동산초(06.1)" xfId="4399" xr:uid="{00000000-0005-0000-0000-000013110000}"/>
    <cellStyle name="_도고천품의안11_송학하수품의(설계넣고)_삽교천개수공사(03.30)_동산초(06.1)_사유서(소형고압블럭포장)" xfId="4400" xr:uid="{00000000-0005-0000-0000-000014110000}"/>
    <cellStyle name="_도고천품의안11_송학하수품의(설계넣고)_삽교천개수공사(03.30)_사유서(소형고압블럭포장)" xfId="4401" xr:uid="{00000000-0005-0000-0000-000015110000}"/>
    <cellStyle name="_도고천품의안11_송학하수품의(설계넣고)_삽교천개수공사(03.30)_삽교천개수공사(03.30)" xfId="4402" xr:uid="{00000000-0005-0000-0000-000016110000}"/>
    <cellStyle name="_도고천품의안11_송학하수품의(설계넣고)_삽교천개수공사(03.30)_삽교천개수공사(03.30)_사유서(소형고압블럭포장)" xfId="4403" xr:uid="{00000000-0005-0000-0000-000017110000}"/>
    <cellStyle name="_도고천품의안11_송학하수품의(설계넣고)_삽교천개수공사(03.30)_안산남부경찰서(06.16)-부대" xfId="4404" xr:uid="{00000000-0005-0000-0000-000018110000}"/>
    <cellStyle name="_도고천품의안11_송학하수품의(설계넣고)_삽교천개수공사(03.30)_안산남부경찰서(06.16)-부대_사유서(소형고압블럭포장)" xfId="4405" xr:uid="{00000000-0005-0000-0000-000019110000}"/>
    <cellStyle name="_도고천품의안11_송학하수품의(설계넣고)_삽교천개수공사(03.30)_제주제성교(05.27)" xfId="4406" xr:uid="{00000000-0005-0000-0000-00001A110000}"/>
    <cellStyle name="_도고천품의안11_송학하수품의(설계넣고)_삽교천개수공사(03.30)_제주제성교(05.27)_사유서(소형고압블럭포장)" xfId="4407" xr:uid="{00000000-0005-0000-0000-00001B110000}"/>
    <cellStyle name="_도고천품의안11_송학하수품의(설계넣고)_삽교천개수공사(03.30)_행목지구하천환경(05.25)" xfId="4408" xr:uid="{00000000-0005-0000-0000-00001C110000}"/>
    <cellStyle name="_도고천품의안11_송학하수품의(설계넣고)_삽교천개수공사(03.30)_행목지구하천환경(05.25)_사유서(소형고압블럭포장)" xfId="4409" xr:uid="{00000000-0005-0000-0000-00001D110000}"/>
    <cellStyle name="_도곡1교 교대 수량" xfId="4410" xr:uid="{00000000-0005-0000-0000-00001E110000}"/>
    <cellStyle name="_도곡1교 교대 수량_1.0_경륜교_구조물공_집계표" xfId="4411" xr:uid="{00000000-0005-0000-0000-00001F110000}"/>
    <cellStyle name="_도곡1교 교대 수량_1.0_경륜교_구조물공_집계표_1.01_PRS_추진부" xfId="4412" xr:uid="{00000000-0005-0000-0000-000020110000}"/>
    <cellStyle name="_도곡1교 교대 수량_1.0_경륜교_구조물공_집계표_1.01_PRS_추진부_사유서(소형고압블럭포장)" xfId="4413" xr:uid="{00000000-0005-0000-0000-000021110000}"/>
    <cellStyle name="_도곡1교 교대 수량_1.0_경륜교_구조물공_집계표_북창원 마산간 추진기지 일반수량" xfId="4414" xr:uid="{00000000-0005-0000-0000-000022110000}"/>
    <cellStyle name="_도곡1교 교대 수량_1.0_경륜교_구조물공_집계표_북창원 마산간 추진기지 일반수량_사유서(소형고압블럭포장)" xfId="4415" xr:uid="{00000000-0005-0000-0000-000023110000}"/>
    <cellStyle name="_도곡1교 교대 수량_1.0_경륜교_구조물공_집계표_사유서(소형고압블럭포장)" xfId="4416" xr:uid="{00000000-0005-0000-0000-000024110000}"/>
    <cellStyle name="_도곡1교 교대 수량_1.01_PRS_추진부" xfId="4417" xr:uid="{00000000-0005-0000-0000-000025110000}"/>
    <cellStyle name="_도곡1교 교대 수량_1.01_PRS_추진부_사유서(소형고압블럭포장)" xfId="4418" xr:uid="{00000000-0005-0000-0000-000026110000}"/>
    <cellStyle name="_도곡1교 교대 수량_1.토공" xfId="4419" xr:uid="{00000000-0005-0000-0000-000027110000}"/>
    <cellStyle name="_도곡1교 교대 수량_1.토공_1.토공" xfId="4420" xr:uid="{00000000-0005-0000-0000-000028110000}"/>
    <cellStyle name="_도곡1교 교대 수량_1-2토공(관로)" xfId="4421" xr:uid="{00000000-0005-0000-0000-000029110000}"/>
    <cellStyle name="_도곡1교 교대 수량_1-2토공(관로)_1.토공" xfId="4422" xr:uid="{00000000-0005-0000-0000-00002A110000}"/>
    <cellStyle name="_도곡1교 교대 수량_4-1.부대공(공공하수처리시설)" xfId="4423" xr:uid="{00000000-0005-0000-0000-00002B110000}"/>
    <cellStyle name="_도곡1교 교대 수량_4-1.부대공(공공하수처리시설)_1.토공" xfId="4424" xr:uid="{00000000-0005-0000-0000-00002C110000}"/>
    <cellStyle name="_도곡1교 교대 수량_고현설계설명서" xfId="4425" xr:uid="{00000000-0005-0000-0000-00002D110000}"/>
    <cellStyle name="_도곡1교 교대 수량_고현설계설명서_설계예산서" xfId="4426" xr:uid="{00000000-0005-0000-0000-00002E110000}"/>
    <cellStyle name="_도곡1교 교대 수량_북창원 마산간 추진기지 일반수량" xfId="4427" xr:uid="{00000000-0005-0000-0000-00002F110000}"/>
    <cellStyle name="_도곡1교 교대 수량_북창원 마산간 추진기지 일반수량_사유서(소형고압블럭포장)" xfId="4428" xr:uid="{00000000-0005-0000-0000-000030110000}"/>
    <cellStyle name="_도곡1교 교대 수량_사유서(소형고압블럭포장)" xfId="4429" xr:uid="{00000000-0005-0000-0000-000031110000}"/>
    <cellStyle name="_도곡1교 교대 수량_서재-발주" xfId="4430" xr:uid="{00000000-0005-0000-0000-000032110000}"/>
    <cellStyle name="_도곡1교 교대 수량_서재-발주_설계예산서" xfId="4431" xr:uid="{00000000-0005-0000-0000-000033110000}"/>
    <cellStyle name="_도곡1교 교대 수량_암거수량" xfId="4432" xr:uid="{00000000-0005-0000-0000-000034110000}"/>
    <cellStyle name="_도곡1교 교대 수량_암거수량(2)" xfId="4433" xr:uid="{00000000-0005-0000-0000-000035110000}"/>
    <cellStyle name="_도곡1교 교대 수량_암거수량(2)_1.0_경륜교_구조물공_집계표" xfId="4434" xr:uid="{00000000-0005-0000-0000-000036110000}"/>
    <cellStyle name="_도곡1교 교대 수량_암거수량(2)_1.0_경륜교_구조물공_집계표_1.01_PRS_추진부" xfId="4435" xr:uid="{00000000-0005-0000-0000-000037110000}"/>
    <cellStyle name="_도곡1교 교대 수량_암거수량(2)_1.0_경륜교_구조물공_집계표_1.01_PRS_추진부_사유서(소형고압블럭포장)" xfId="4436" xr:uid="{00000000-0005-0000-0000-000038110000}"/>
    <cellStyle name="_도곡1교 교대 수량_암거수량(2)_1.0_경륜교_구조물공_집계표_북창원 마산간 추진기지 일반수량" xfId="4437" xr:uid="{00000000-0005-0000-0000-000039110000}"/>
    <cellStyle name="_도곡1교 교대 수량_암거수량(2)_1.0_경륜교_구조물공_집계표_북창원 마산간 추진기지 일반수량_사유서(소형고압블럭포장)" xfId="4438" xr:uid="{00000000-0005-0000-0000-00003A110000}"/>
    <cellStyle name="_도곡1교 교대 수량_암거수량(2)_1.0_경륜교_구조물공_집계표_사유서(소형고압블럭포장)" xfId="4439" xr:uid="{00000000-0005-0000-0000-00003B110000}"/>
    <cellStyle name="_도곡1교 교대 수량_암거수량(2)_1.01_PRS_추진부" xfId="4440" xr:uid="{00000000-0005-0000-0000-00003C110000}"/>
    <cellStyle name="_도곡1교 교대 수량_암거수량(2)_1.01_PRS_추진부_사유서(소형고압블럭포장)" xfId="4441" xr:uid="{00000000-0005-0000-0000-00003D110000}"/>
    <cellStyle name="_도곡1교 교대 수량_암거수량(2)_북창원 마산간 추진기지 일반수량" xfId="4442" xr:uid="{00000000-0005-0000-0000-00003E110000}"/>
    <cellStyle name="_도곡1교 교대 수량_암거수량(2)_북창원 마산간 추진기지 일반수량_사유서(소형고압블럭포장)" xfId="4443" xr:uid="{00000000-0005-0000-0000-00003F110000}"/>
    <cellStyle name="_도곡1교 교대 수량_암거수량(2)_사유서(소형고압블럭포장)" xfId="4444" xr:uid="{00000000-0005-0000-0000-000040110000}"/>
    <cellStyle name="_도곡1교 교대 수량_암거수량_1.0_경륜교_구조물공_집계표" xfId="4445" xr:uid="{00000000-0005-0000-0000-000041110000}"/>
    <cellStyle name="_도곡1교 교대 수량_암거수량_1.0_경륜교_구조물공_집계표_1.01_PRS_추진부" xfId="4446" xr:uid="{00000000-0005-0000-0000-000042110000}"/>
    <cellStyle name="_도곡1교 교대 수량_암거수량_1.0_경륜교_구조물공_집계표_1.01_PRS_추진부_사유서(소형고압블럭포장)" xfId="4447" xr:uid="{00000000-0005-0000-0000-000043110000}"/>
    <cellStyle name="_도곡1교 교대 수량_암거수량_1.0_경륜교_구조물공_집계표_북창원 마산간 추진기지 일반수량" xfId="4448" xr:uid="{00000000-0005-0000-0000-000044110000}"/>
    <cellStyle name="_도곡1교 교대 수량_암거수량_1.0_경륜교_구조물공_집계표_북창원 마산간 추진기지 일반수량_사유서(소형고압블럭포장)" xfId="4449" xr:uid="{00000000-0005-0000-0000-000045110000}"/>
    <cellStyle name="_도곡1교 교대 수량_암거수량_1.0_경륜교_구조물공_집계표_사유서(소형고압블럭포장)" xfId="4450" xr:uid="{00000000-0005-0000-0000-000046110000}"/>
    <cellStyle name="_도곡1교 교대 수량_암거수량_1.01_PRS_추진부" xfId="4451" xr:uid="{00000000-0005-0000-0000-000047110000}"/>
    <cellStyle name="_도곡1교 교대 수량_암거수량_1.01_PRS_추진부_사유서(소형고압블럭포장)" xfId="4452" xr:uid="{00000000-0005-0000-0000-000048110000}"/>
    <cellStyle name="_도곡1교 교대 수량_암거수량_북창원 마산간 추진기지 일반수량" xfId="4453" xr:uid="{00000000-0005-0000-0000-000049110000}"/>
    <cellStyle name="_도곡1교 교대 수량_암거수량_북창원 마산간 추진기지 일반수량_사유서(소형고압블럭포장)" xfId="4454" xr:uid="{00000000-0005-0000-0000-00004A110000}"/>
    <cellStyle name="_도곡1교 교대 수량_암거수량_사유서(소형고압블럭포장)" xfId="4455" xr:uid="{00000000-0005-0000-0000-00004B110000}"/>
    <cellStyle name="_도곡1교 교대 수량_최종수로암거" xfId="4456" xr:uid="{00000000-0005-0000-0000-00004C110000}"/>
    <cellStyle name="_도곡1교 교대 수량_최종수로암거_1.토공" xfId="4457" xr:uid="{00000000-0005-0000-0000-00004D110000}"/>
    <cellStyle name="_도곡1교 교대 수량_최종수로암거_1.토공_1.토공" xfId="4458" xr:uid="{00000000-0005-0000-0000-00004E110000}"/>
    <cellStyle name="_도곡1교 교대 수량_최종수로암거_1-2토공(관로)" xfId="4459" xr:uid="{00000000-0005-0000-0000-00004F110000}"/>
    <cellStyle name="_도곡1교 교대 수량_최종수로암거_1-2토공(관로)_1.토공" xfId="4460" xr:uid="{00000000-0005-0000-0000-000050110000}"/>
    <cellStyle name="_도곡1교 교대 수량_최종수로암거_4-1.부대공(공공하수처리시설)" xfId="4461" xr:uid="{00000000-0005-0000-0000-000051110000}"/>
    <cellStyle name="_도곡1교 교대 수량_최종수로암거_4-1.부대공(공공하수처리시설)_1.토공" xfId="4462" xr:uid="{00000000-0005-0000-0000-000052110000}"/>
    <cellStyle name="_도곡1교 교대 수량_최종수로암거_최종수로암거" xfId="4463" xr:uid="{00000000-0005-0000-0000-000053110000}"/>
    <cellStyle name="_도곡1교 교대 수량_최종수로암거_최종수로암거_1.토공" xfId="4464" xr:uid="{00000000-0005-0000-0000-000054110000}"/>
    <cellStyle name="_도곡1교 교대 수량_최종수로암거_최종수로암거_1.토공_1.토공" xfId="4465" xr:uid="{00000000-0005-0000-0000-000055110000}"/>
    <cellStyle name="_도곡1교 교대 수량_최종수로암거_최종수로암거_1-2토공(관로)" xfId="4466" xr:uid="{00000000-0005-0000-0000-000056110000}"/>
    <cellStyle name="_도곡1교 교대 수량_최종수로암거_최종수로암거_1-2토공(관로)_1.토공" xfId="4467" xr:uid="{00000000-0005-0000-0000-000057110000}"/>
    <cellStyle name="_도곡1교 교대 수량_최종수로암거_최종수로암거_4-1.부대공(공공하수처리시설)" xfId="4468" xr:uid="{00000000-0005-0000-0000-000058110000}"/>
    <cellStyle name="_도곡1교 교대 수량_최종수로암거_최종수로암거_4-1.부대공(공공하수처리시설)_1.토공" xfId="4469" xr:uid="{00000000-0005-0000-0000-000059110000}"/>
    <cellStyle name="_도곡1교 교대(시점) 수량" xfId="4470" xr:uid="{00000000-0005-0000-0000-00005A110000}"/>
    <cellStyle name="_도곡1교 교대(시점) 수량_1.0_경륜교_구조물공_집계표" xfId="4471" xr:uid="{00000000-0005-0000-0000-00005B110000}"/>
    <cellStyle name="_도곡1교 교대(시점) 수량_1.0_경륜교_구조물공_집계표_1.01_PRS_추진부" xfId="4472" xr:uid="{00000000-0005-0000-0000-00005C110000}"/>
    <cellStyle name="_도곡1교 교대(시점) 수량_1.0_경륜교_구조물공_집계표_1.01_PRS_추진부_사유서(소형고압블럭포장)" xfId="4473" xr:uid="{00000000-0005-0000-0000-00005D110000}"/>
    <cellStyle name="_도곡1교 교대(시점) 수량_1.0_경륜교_구조물공_집계표_북창원 마산간 추진기지 일반수량" xfId="4474" xr:uid="{00000000-0005-0000-0000-00005E110000}"/>
    <cellStyle name="_도곡1교 교대(시점) 수량_1.0_경륜교_구조물공_집계표_북창원 마산간 추진기지 일반수량_사유서(소형고압블럭포장)" xfId="4475" xr:uid="{00000000-0005-0000-0000-00005F110000}"/>
    <cellStyle name="_도곡1교 교대(시점) 수량_1.0_경륜교_구조물공_집계표_사유서(소형고압블럭포장)" xfId="4476" xr:uid="{00000000-0005-0000-0000-000060110000}"/>
    <cellStyle name="_도곡1교 교대(시점) 수량_1.01_PRS_추진부" xfId="4477" xr:uid="{00000000-0005-0000-0000-000061110000}"/>
    <cellStyle name="_도곡1교 교대(시점) 수량_1.01_PRS_추진부_사유서(소형고압블럭포장)" xfId="4478" xr:uid="{00000000-0005-0000-0000-000062110000}"/>
    <cellStyle name="_도곡1교 교대(시점) 수량_1.토공" xfId="4479" xr:uid="{00000000-0005-0000-0000-000063110000}"/>
    <cellStyle name="_도곡1교 교대(시점) 수량_1.토공_1.토공" xfId="4480" xr:uid="{00000000-0005-0000-0000-000064110000}"/>
    <cellStyle name="_도곡1교 교대(시점) 수량_1-2토공(관로)" xfId="4481" xr:uid="{00000000-0005-0000-0000-000065110000}"/>
    <cellStyle name="_도곡1교 교대(시점) 수량_1-2토공(관로)_1.토공" xfId="4482" xr:uid="{00000000-0005-0000-0000-000066110000}"/>
    <cellStyle name="_도곡1교 교대(시점) 수량_4-1.부대공(공공하수처리시설)" xfId="4483" xr:uid="{00000000-0005-0000-0000-000067110000}"/>
    <cellStyle name="_도곡1교 교대(시점) 수량_4-1.부대공(공공하수처리시설)_1.토공" xfId="4484" xr:uid="{00000000-0005-0000-0000-000068110000}"/>
    <cellStyle name="_도곡1교 교대(시점) 수량_고현설계설명서" xfId="4485" xr:uid="{00000000-0005-0000-0000-000069110000}"/>
    <cellStyle name="_도곡1교 교대(시점) 수량_고현설계설명서_설계예산서" xfId="4486" xr:uid="{00000000-0005-0000-0000-00006A110000}"/>
    <cellStyle name="_도곡1교 교대(시점) 수량_북창원 마산간 추진기지 일반수량" xfId="4487" xr:uid="{00000000-0005-0000-0000-00006B110000}"/>
    <cellStyle name="_도곡1교 교대(시점) 수량_북창원 마산간 추진기지 일반수량_사유서(소형고압블럭포장)" xfId="4488" xr:uid="{00000000-0005-0000-0000-00006C110000}"/>
    <cellStyle name="_도곡1교 교대(시점) 수량_사유서(소형고압블럭포장)" xfId="4489" xr:uid="{00000000-0005-0000-0000-00006D110000}"/>
    <cellStyle name="_도곡1교 교대(시점) 수량_서재-발주" xfId="4490" xr:uid="{00000000-0005-0000-0000-00006E110000}"/>
    <cellStyle name="_도곡1교 교대(시점) 수량_서재-발주_설계예산서" xfId="4491" xr:uid="{00000000-0005-0000-0000-00006F110000}"/>
    <cellStyle name="_도곡1교 교대(시점) 수량_암거수량" xfId="4492" xr:uid="{00000000-0005-0000-0000-000070110000}"/>
    <cellStyle name="_도곡1교 교대(시점) 수량_암거수량(2)" xfId="4493" xr:uid="{00000000-0005-0000-0000-000071110000}"/>
    <cellStyle name="_도곡1교 교대(시점) 수량_암거수량(2)_1.0_경륜교_구조물공_집계표" xfId="4494" xr:uid="{00000000-0005-0000-0000-000072110000}"/>
    <cellStyle name="_도곡1교 교대(시점) 수량_암거수량(2)_1.0_경륜교_구조물공_집계표_1.01_PRS_추진부" xfId="4495" xr:uid="{00000000-0005-0000-0000-000073110000}"/>
    <cellStyle name="_도곡1교 교대(시점) 수량_암거수량(2)_1.0_경륜교_구조물공_집계표_1.01_PRS_추진부_사유서(소형고압블럭포장)" xfId="4496" xr:uid="{00000000-0005-0000-0000-000074110000}"/>
    <cellStyle name="_도곡1교 교대(시점) 수량_암거수량(2)_1.0_경륜교_구조물공_집계표_북창원 마산간 추진기지 일반수량" xfId="4497" xr:uid="{00000000-0005-0000-0000-000075110000}"/>
    <cellStyle name="_도곡1교 교대(시점) 수량_암거수량(2)_1.0_경륜교_구조물공_집계표_북창원 마산간 추진기지 일반수량_사유서(소형고압블럭포장)" xfId="4498" xr:uid="{00000000-0005-0000-0000-000076110000}"/>
    <cellStyle name="_도곡1교 교대(시점) 수량_암거수량(2)_1.0_경륜교_구조물공_집계표_사유서(소형고압블럭포장)" xfId="4499" xr:uid="{00000000-0005-0000-0000-000077110000}"/>
    <cellStyle name="_도곡1교 교대(시점) 수량_암거수량(2)_1.01_PRS_추진부" xfId="4500" xr:uid="{00000000-0005-0000-0000-000078110000}"/>
    <cellStyle name="_도곡1교 교대(시점) 수량_암거수량(2)_1.01_PRS_추진부_사유서(소형고압블럭포장)" xfId="4501" xr:uid="{00000000-0005-0000-0000-000079110000}"/>
    <cellStyle name="_도곡1교 교대(시점) 수량_암거수량(2)_북창원 마산간 추진기지 일반수량" xfId="4502" xr:uid="{00000000-0005-0000-0000-00007A110000}"/>
    <cellStyle name="_도곡1교 교대(시점) 수량_암거수량(2)_북창원 마산간 추진기지 일반수량_사유서(소형고압블럭포장)" xfId="4503" xr:uid="{00000000-0005-0000-0000-00007B110000}"/>
    <cellStyle name="_도곡1교 교대(시점) 수량_암거수량(2)_사유서(소형고압블럭포장)" xfId="4504" xr:uid="{00000000-0005-0000-0000-00007C110000}"/>
    <cellStyle name="_도곡1교 교대(시점) 수량_암거수량_1.0_경륜교_구조물공_집계표" xfId="4505" xr:uid="{00000000-0005-0000-0000-00007D110000}"/>
    <cellStyle name="_도곡1교 교대(시점) 수량_암거수량_1.0_경륜교_구조물공_집계표_1.01_PRS_추진부" xfId="4506" xr:uid="{00000000-0005-0000-0000-00007E110000}"/>
    <cellStyle name="_도곡1교 교대(시점) 수량_암거수량_1.0_경륜교_구조물공_집계표_1.01_PRS_추진부_사유서(소형고압블럭포장)" xfId="4507" xr:uid="{00000000-0005-0000-0000-00007F110000}"/>
    <cellStyle name="_도곡1교 교대(시점) 수량_암거수량_1.0_경륜교_구조물공_집계표_북창원 마산간 추진기지 일반수량" xfId="4508" xr:uid="{00000000-0005-0000-0000-000080110000}"/>
    <cellStyle name="_도곡1교 교대(시점) 수량_암거수량_1.0_경륜교_구조물공_집계표_북창원 마산간 추진기지 일반수량_사유서(소형고압블럭포장)" xfId="4509" xr:uid="{00000000-0005-0000-0000-000081110000}"/>
    <cellStyle name="_도곡1교 교대(시점) 수량_암거수량_1.0_경륜교_구조물공_집계표_사유서(소형고압블럭포장)" xfId="4510" xr:uid="{00000000-0005-0000-0000-000082110000}"/>
    <cellStyle name="_도곡1교 교대(시점) 수량_암거수량_1.01_PRS_추진부" xfId="4511" xr:uid="{00000000-0005-0000-0000-000083110000}"/>
    <cellStyle name="_도곡1교 교대(시점) 수량_암거수량_1.01_PRS_추진부_사유서(소형고압블럭포장)" xfId="4512" xr:uid="{00000000-0005-0000-0000-000084110000}"/>
    <cellStyle name="_도곡1교 교대(시점) 수량_암거수량_북창원 마산간 추진기지 일반수량" xfId="4513" xr:uid="{00000000-0005-0000-0000-000085110000}"/>
    <cellStyle name="_도곡1교 교대(시점) 수량_암거수량_북창원 마산간 추진기지 일반수량_사유서(소형고압블럭포장)" xfId="4514" xr:uid="{00000000-0005-0000-0000-000086110000}"/>
    <cellStyle name="_도곡1교 교대(시점) 수량_암거수량_사유서(소형고압블럭포장)" xfId="4515" xr:uid="{00000000-0005-0000-0000-000087110000}"/>
    <cellStyle name="_도곡1교 교대(시점) 수량_최종수로암거" xfId="4516" xr:uid="{00000000-0005-0000-0000-000088110000}"/>
    <cellStyle name="_도곡1교 교대(시점) 수량_최종수로암거_1.토공" xfId="4517" xr:uid="{00000000-0005-0000-0000-000089110000}"/>
    <cellStyle name="_도곡1교 교대(시점) 수량_최종수로암거_1.토공_1.토공" xfId="4518" xr:uid="{00000000-0005-0000-0000-00008A110000}"/>
    <cellStyle name="_도곡1교 교대(시점) 수량_최종수로암거_1-2토공(관로)" xfId="4519" xr:uid="{00000000-0005-0000-0000-00008B110000}"/>
    <cellStyle name="_도곡1교 교대(시점) 수량_최종수로암거_1-2토공(관로)_1.토공" xfId="4520" xr:uid="{00000000-0005-0000-0000-00008C110000}"/>
    <cellStyle name="_도곡1교 교대(시점) 수량_최종수로암거_4-1.부대공(공공하수처리시설)" xfId="4521" xr:uid="{00000000-0005-0000-0000-00008D110000}"/>
    <cellStyle name="_도곡1교 교대(시점) 수량_최종수로암거_4-1.부대공(공공하수처리시설)_1.토공" xfId="4522" xr:uid="{00000000-0005-0000-0000-00008E110000}"/>
    <cellStyle name="_도곡1교 교대(시점) 수량_최종수로암거_최종수로암거" xfId="4523" xr:uid="{00000000-0005-0000-0000-00008F110000}"/>
    <cellStyle name="_도곡1교 교대(시점) 수량_최종수로암거_최종수로암거_1.토공" xfId="4524" xr:uid="{00000000-0005-0000-0000-000090110000}"/>
    <cellStyle name="_도곡1교 교대(시점) 수량_최종수로암거_최종수로암거_1.토공_1.토공" xfId="4525" xr:uid="{00000000-0005-0000-0000-000091110000}"/>
    <cellStyle name="_도곡1교 교대(시점) 수량_최종수로암거_최종수로암거_1-2토공(관로)" xfId="4526" xr:uid="{00000000-0005-0000-0000-000092110000}"/>
    <cellStyle name="_도곡1교 교대(시점) 수량_최종수로암거_최종수로암거_1-2토공(관로)_1.토공" xfId="4527" xr:uid="{00000000-0005-0000-0000-000093110000}"/>
    <cellStyle name="_도곡1교 교대(시점) 수량_최종수로암거_최종수로암거_4-1.부대공(공공하수처리시설)" xfId="4528" xr:uid="{00000000-0005-0000-0000-000094110000}"/>
    <cellStyle name="_도곡1교 교대(시점) 수량_최종수로암거_최종수로암거_4-1.부대공(공공하수처리시설)_1.토공" xfId="4529" xr:uid="{00000000-0005-0000-0000-000095110000}"/>
    <cellStyle name="_도곡1교 하부공 수량" xfId="4530" xr:uid="{00000000-0005-0000-0000-000096110000}"/>
    <cellStyle name="_도곡1교 하부공 수량_1.0_경륜교_구조물공_집계표" xfId="4531" xr:uid="{00000000-0005-0000-0000-000097110000}"/>
    <cellStyle name="_도곡1교 하부공 수량_1.0_경륜교_구조물공_집계표_1.01_PRS_추진부" xfId="4532" xr:uid="{00000000-0005-0000-0000-000098110000}"/>
    <cellStyle name="_도곡1교 하부공 수량_1.0_경륜교_구조물공_집계표_1.01_PRS_추진부_사유서(소형고압블럭포장)" xfId="4533" xr:uid="{00000000-0005-0000-0000-000099110000}"/>
    <cellStyle name="_도곡1교 하부공 수량_1.0_경륜교_구조물공_집계표_북창원 마산간 추진기지 일반수량" xfId="4534" xr:uid="{00000000-0005-0000-0000-00009A110000}"/>
    <cellStyle name="_도곡1교 하부공 수량_1.0_경륜교_구조물공_집계표_북창원 마산간 추진기지 일반수량_사유서(소형고압블럭포장)" xfId="4535" xr:uid="{00000000-0005-0000-0000-00009B110000}"/>
    <cellStyle name="_도곡1교 하부공 수량_1.0_경륜교_구조물공_집계표_사유서(소형고압블럭포장)" xfId="4536" xr:uid="{00000000-0005-0000-0000-00009C110000}"/>
    <cellStyle name="_도곡1교 하부공 수량_1.01_PRS_추진부" xfId="4537" xr:uid="{00000000-0005-0000-0000-00009D110000}"/>
    <cellStyle name="_도곡1교 하부공 수량_1.01_PRS_추진부_사유서(소형고압블럭포장)" xfId="4538" xr:uid="{00000000-0005-0000-0000-00009E110000}"/>
    <cellStyle name="_도곡1교 하부공 수량_1.토공" xfId="4539" xr:uid="{00000000-0005-0000-0000-00009F110000}"/>
    <cellStyle name="_도곡1교 하부공 수량_1.토공_1.토공" xfId="4540" xr:uid="{00000000-0005-0000-0000-0000A0110000}"/>
    <cellStyle name="_도곡1교 하부공 수량_1-2토공(관로)" xfId="4541" xr:uid="{00000000-0005-0000-0000-0000A1110000}"/>
    <cellStyle name="_도곡1교 하부공 수량_1-2토공(관로)_1.토공" xfId="4542" xr:uid="{00000000-0005-0000-0000-0000A2110000}"/>
    <cellStyle name="_도곡1교 하부공 수량_4-1.부대공(공공하수처리시설)" xfId="4543" xr:uid="{00000000-0005-0000-0000-0000A3110000}"/>
    <cellStyle name="_도곡1교 하부공 수량_4-1.부대공(공공하수처리시설)_1.토공" xfId="4544" xr:uid="{00000000-0005-0000-0000-0000A4110000}"/>
    <cellStyle name="_도곡1교 하부공 수량_고현설계설명서" xfId="4545" xr:uid="{00000000-0005-0000-0000-0000A5110000}"/>
    <cellStyle name="_도곡1교 하부공 수량_고현설계설명서_설계예산서" xfId="4546" xr:uid="{00000000-0005-0000-0000-0000A6110000}"/>
    <cellStyle name="_도곡1교 하부공 수량_북창원 마산간 추진기지 일반수량" xfId="4547" xr:uid="{00000000-0005-0000-0000-0000A7110000}"/>
    <cellStyle name="_도곡1교 하부공 수량_북창원 마산간 추진기지 일반수량_사유서(소형고압블럭포장)" xfId="4548" xr:uid="{00000000-0005-0000-0000-0000A8110000}"/>
    <cellStyle name="_도곡1교 하부공 수량_사유서(소형고압블럭포장)" xfId="4549" xr:uid="{00000000-0005-0000-0000-0000A9110000}"/>
    <cellStyle name="_도곡1교 하부공 수량_서재-발주" xfId="4550" xr:uid="{00000000-0005-0000-0000-0000AA110000}"/>
    <cellStyle name="_도곡1교 하부공 수량_서재-발주_설계예산서" xfId="4551" xr:uid="{00000000-0005-0000-0000-0000AB110000}"/>
    <cellStyle name="_도곡1교 하부공 수량_암거수량" xfId="4552" xr:uid="{00000000-0005-0000-0000-0000AC110000}"/>
    <cellStyle name="_도곡1교 하부공 수량_암거수량(2)" xfId="4553" xr:uid="{00000000-0005-0000-0000-0000AD110000}"/>
    <cellStyle name="_도곡1교 하부공 수량_암거수량(2)_1.0_경륜교_구조물공_집계표" xfId="4554" xr:uid="{00000000-0005-0000-0000-0000AE110000}"/>
    <cellStyle name="_도곡1교 하부공 수량_암거수량(2)_1.0_경륜교_구조물공_집계표_1.01_PRS_추진부" xfId="4555" xr:uid="{00000000-0005-0000-0000-0000AF110000}"/>
    <cellStyle name="_도곡1교 하부공 수량_암거수량(2)_1.0_경륜교_구조물공_집계표_1.01_PRS_추진부_사유서(소형고압블럭포장)" xfId="4556" xr:uid="{00000000-0005-0000-0000-0000B0110000}"/>
    <cellStyle name="_도곡1교 하부공 수량_암거수량(2)_1.0_경륜교_구조물공_집계표_북창원 마산간 추진기지 일반수량" xfId="4557" xr:uid="{00000000-0005-0000-0000-0000B1110000}"/>
    <cellStyle name="_도곡1교 하부공 수량_암거수량(2)_1.0_경륜교_구조물공_집계표_북창원 마산간 추진기지 일반수량_사유서(소형고압블럭포장)" xfId="4558" xr:uid="{00000000-0005-0000-0000-0000B2110000}"/>
    <cellStyle name="_도곡1교 하부공 수량_암거수량(2)_1.0_경륜교_구조물공_집계표_사유서(소형고압블럭포장)" xfId="4559" xr:uid="{00000000-0005-0000-0000-0000B3110000}"/>
    <cellStyle name="_도곡1교 하부공 수량_암거수량(2)_1.01_PRS_추진부" xfId="4560" xr:uid="{00000000-0005-0000-0000-0000B4110000}"/>
    <cellStyle name="_도곡1교 하부공 수량_암거수량(2)_1.01_PRS_추진부_사유서(소형고압블럭포장)" xfId="4561" xr:uid="{00000000-0005-0000-0000-0000B5110000}"/>
    <cellStyle name="_도곡1교 하부공 수량_암거수량(2)_북창원 마산간 추진기지 일반수량" xfId="4562" xr:uid="{00000000-0005-0000-0000-0000B6110000}"/>
    <cellStyle name="_도곡1교 하부공 수량_암거수량(2)_북창원 마산간 추진기지 일반수량_사유서(소형고압블럭포장)" xfId="4563" xr:uid="{00000000-0005-0000-0000-0000B7110000}"/>
    <cellStyle name="_도곡1교 하부공 수량_암거수량(2)_사유서(소형고압블럭포장)" xfId="4564" xr:uid="{00000000-0005-0000-0000-0000B8110000}"/>
    <cellStyle name="_도곡1교 하부공 수량_암거수량_1.0_경륜교_구조물공_집계표" xfId="4565" xr:uid="{00000000-0005-0000-0000-0000B9110000}"/>
    <cellStyle name="_도곡1교 하부공 수량_암거수량_1.0_경륜교_구조물공_집계표_1.01_PRS_추진부" xfId="4566" xr:uid="{00000000-0005-0000-0000-0000BA110000}"/>
    <cellStyle name="_도곡1교 하부공 수량_암거수량_1.0_경륜교_구조물공_집계표_1.01_PRS_추진부_사유서(소형고압블럭포장)" xfId="4567" xr:uid="{00000000-0005-0000-0000-0000BB110000}"/>
    <cellStyle name="_도곡1교 하부공 수량_암거수량_1.0_경륜교_구조물공_집계표_북창원 마산간 추진기지 일반수량" xfId="4568" xr:uid="{00000000-0005-0000-0000-0000BC110000}"/>
    <cellStyle name="_도곡1교 하부공 수량_암거수량_1.0_경륜교_구조물공_집계표_북창원 마산간 추진기지 일반수량_사유서(소형고압블럭포장)" xfId="4569" xr:uid="{00000000-0005-0000-0000-0000BD110000}"/>
    <cellStyle name="_도곡1교 하부공 수량_암거수량_1.0_경륜교_구조물공_집계표_사유서(소형고압블럭포장)" xfId="4570" xr:uid="{00000000-0005-0000-0000-0000BE110000}"/>
    <cellStyle name="_도곡1교 하부공 수량_암거수량_1.01_PRS_추진부" xfId="4571" xr:uid="{00000000-0005-0000-0000-0000BF110000}"/>
    <cellStyle name="_도곡1교 하부공 수량_암거수량_1.01_PRS_추진부_사유서(소형고압블럭포장)" xfId="4572" xr:uid="{00000000-0005-0000-0000-0000C0110000}"/>
    <cellStyle name="_도곡1교 하부공 수량_암거수량_북창원 마산간 추진기지 일반수량" xfId="4573" xr:uid="{00000000-0005-0000-0000-0000C1110000}"/>
    <cellStyle name="_도곡1교 하부공 수량_암거수량_북창원 마산간 추진기지 일반수량_사유서(소형고압블럭포장)" xfId="4574" xr:uid="{00000000-0005-0000-0000-0000C2110000}"/>
    <cellStyle name="_도곡1교 하부공 수량_암거수량_사유서(소형고압블럭포장)" xfId="4575" xr:uid="{00000000-0005-0000-0000-0000C3110000}"/>
    <cellStyle name="_도곡1교 하부공 수량_최종수로암거" xfId="4576" xr:uid="{00000000-0005-0000-0000-0000C4110000}"/>
    <cellStyle name="_도곡1교 하부공 수량_최종수로암거_1.토공" xfId="4577" xr:uid="{00000000-0005-0000-0000-0000C5110000}"/>
    <cellStyle name="_도곡1교 하부공 수량_최종수로암거_1.토공_1.토공" xfId="4578" xr:uid="{00000000-0005-0000-0000-0000C6110000}"/>
    <cellStyle name="_도곡1교 하부공 수량_최종수로암거_1-2토공(관로)" xfId="4579" xr:uid="{00000000-0005-0000-0000-0000C7110000}"/>
    <cellStyle name="_도곡1교 하부공 수량_최종수로암거_1-2토공(관로)_1.토공" xfId="4580" xr:uid="{00000000-0005-0000-0000-0000C8110000}"/>
    <cellStyle name="_도곡1교 하부공 수량_최종수로암거_4-1.부대공(공공하수처리시설)" xfId="4581" xr:uid="{00000000-0005-0000-0000-0000C9110000}"/>
    <cellStyle name="_도곡1교 하부공 수량_최종수로암거_4-1.부대공(공공하수처리시설)_1.토공" xfId="4582" xr:uid="{00000000-0005-0000-0000-0000CA110000}"/>
    <cellStyle name="_도곡1교 하부공 수량_최종수로암거_최종수로암거" xfId="4583" xr:uid="{00000000-0005-0000-0000-0000CB110000}"/>
    <cellStyle name="_도곡1교 하부공 수량_최종수로암거_최종수로암거_1.토공" xfId="4584" xr:uid="{00000000-0005-0000-0000-0000CC110000}"/>
    <cellStyle name="_도곡1교 하부공 수량_최종수로암거_최종수로암거_1.토공_1.토공" xfId="4585" xr:uid="{00000000-0005-0000-0000-0000CD110000}"/>
    <cellStyle name="_도곡1교 하부공 수량_최종수로암거_최종수로암거_1-2토공(관로)" xfId="4586" xr:uid="{00000000-0005-0000-0000-0000CE110000}"/>
    <cellStyle name="_도곡1교 하부공 수량_최종수로암거_최종수로암거_1-2토공(관로)_1.토공" xfId="4587" xr:uid="{00000000-0005-0000-0000-0000CF110000}"/>
    <cellStyle name="_도곡1교 하부공 수량_최종수로암거_최종수로암거_4-1.부대공(공공하수처리시설)" xfId="4588" xr:uid="{00000000-0005-0000-0000-0000D0110000}"/>
    <cellStyle name="_도곡1교 하부공 수량_최종수로암거_최종수로암거_4-1.부대공(공공하수처리시설)_1.토공" xfId="4589" xr:uid="{00000000-0005-0000-0000-0000D1110000}"/>
    <cellStyle name="_도곡2교 교대 수량" xfId="4590" xr:uid="{00000000-0005-0000-0000-0000D2110000}"/>
    <cellStyle name="_도곡2교 교대 수량_1.0_경륜교_구조물공_집계표" xfId="4591" xr:uid="{00000000-0005-0000-0000-0000D3110000}"/>
    <cellStyle name="_도곡2교 교대 수량_1.0_경륜교_구조물공_집계표_1.01_PRS_추진부" xfId="4592" xr:uid="{00000000-0005-0000-0000-0000D4110000}"/>
    <cellStyle name="_도곡2교 교대 수량_1.0_경륜교_구조물공_집계표_1.01_PRS_추진부_사유서(소형고압블럭포장)" xfId="4593" xr:uid="{00000000-0005-0000-0000-0000D5110000}"/>
    <cellStyle name="_도곡2교 교대 수량_1.0_경륜교_구조물공_집계표_북창원 마산간 추진기지 일반수량" xfId="4594" xr:uid="{00000000-0005-0000-0000-0000D6110000}"/>
    <cellStyle name="_도곡2교 교대 수량_1.0_경륜교_구조물공_집계표_북창원 마산간 추진기지 일반수량_사유서(소형고압블럭포장)" xfId="4595" xr:uid="{00000000-0005-0000-0000-0000D7110000}"/>
    <cellStyle name="_도곡2교 교대 수량_1.0_경륜교_구조물공_집계표_사유서(소형고압블럭포장)" xfId="4596" xr:uid="{00000000-0005-0000-0000-0000D8110000}"/>
    <cellStyle name="_도곡2교 교대 수량_1.01_PRS_추진부" xfId="4597" xr:uid="{00000000-0005-0000-0000-0000D9110000}"/>
    <cellStyle name="_도곡2교 교대 수량_1.01_PRS_추진부_사유서(소형고압블럭포장)" xfId="4598" xr:uid="{00000000-0005-0000-0000-0000DA110000}"/>
    <cellStyle name="_도곡2교 교대 수량_1.토공" xfId="4599" xr:uid="{00000000-0005-0000-0000-0000DB110000}"/>
    <cellStyle name="_도곡2교 교대 수량_1.토공_1.토공" xfId="4600" xr:uid="{00000000-0005-0000-0000-0000DC110000}"/>
    <cellStyle name="_도곡2교 교대 수량_1-2토공(관로)" xfId="4601" xr:uid="{00000000-0005-0000-0000-0000DD110000}"/>
    <cellStyle name="_도곡2교 교대 수량_1-2토공(관로)_1.토공" xfId="4602" xr:uid="{00000000-0005-0000-0000-0000DE110000}"/>
    <cellStyle name="_도곡2교 교대 수량_4-1.부대공(공공하수처리시설)" xfId="4603" xr:uid="{00000000-0005-0000-0000-0000DF110000}"/>
    <cellStyle name="_도곡2교 교대 수량_4-1.부대공(공공하수처리시설)_1.토공" xfId="4604" xr:uid="{00000000-0005-0000-0000-0000E0110000}"/>
    <cellStyle name="_도곡2교 교대 수량_고현설계설명서" xfId="4605" xr:uid="{00000000-0005-0000-0000-0000E1110000}"/>
    <cellStyle name="_도곡2교 교대 수량_고현설계설명서_설계예산서" xfId="4606" xr:uid="{00000000-0005-0000-0000-0000E2110000}"/>
    <cellStyle name="_도곡2교 교대 수량_북창원 마산간 추진기지 일반수량" xfId="4607" xr:uid="{00000000-0005-0000-0000-0000E3110000}"/>
    <cellStyle name="_도곡2교 교대 수량_북창원 마산간 추진기지 일반수량_사유서(소형고압블럭포장)" xfId="4608" xr:uid="{00000000-0005-0000-0000-0000E4110000}"/>
    <cellStyle name="_도곡2교 교대 수량_사유서(소형고압블럭포장)" xfId="4609" xr:uid="{00000000-0005-0000-0000-0000E5110000}"/>
    <cellStyle name="_도곡2교 교대 수량_서재-발주" xfId="4610" xr:uid="{00000000-0005-0000-0000-0000E6110000}"/>
    <cellStyle name="_도곡2교 교대 수량_서재-발주_설계예산서" xfId="4611" xr:uid="{00000000-0005-0000-0000-0000E7110000}"/>
    <cellStyle name="_도곡2교 교대 수량_암거수량" xfId="4612" xr:uid="{00000000-0005-0000-0000-0000E8110000}"/>
    <cellStyle name="_도곡2교 교대 수량_암거수량(2)" xfId="4613" xr:uid="{00000000-0005-0000-0000-0000E9110000}"/>
    <cellStyle name="_도곡2교 교대 수량_암거수량(2)_1.0_경륜교_구조물공_집계표" xfId="4614" xr:uid="{00000000-0005-0000-0000-0000EA110000}"/>
    <cellStyle name="_도곡2교 교대 수량_암거수량(2)_1.0_경륜교_구조물공_집계표_1.01_PRS_추진부" xfId="4615" xr:uid="{00000000-0005-0000-0000-0000EB110000}"/>
    <cellStyle name="_도곡2교 교대 수량_암거수량(2)_1.0_경륜교_구조물공_집계표_1.01_PRS_추진부_사유서(소형고압블럭포장)" xfId="4616" xr:uid="{00000000-0005-0000-0000-0000EC110000}"/>
    <cellStyle name="_도곡2교 교대 수량_암거수량(2)_1.0_경륜교_구조물공_집계표_북창원 마산간 추진기지 일반수량" xfId="4617" xr:uid="{00000000-0005-0000-0000-0000ED110000}"/>
    <cellStyle name="_도곡2교 교대 수량_암거수량(2)_1.0_경륜교_구조물공_집계표_북창원 마산간 추진기지 일반수량_사유서(소형고압블럭포장)" xfId="4618" xr:uid="{00000000-0005-0000-0000-0000EE110000}"/>
    <cellStyle name="_도곡2교 교대 수량_암거수량(2)_1.0_경륜교_구조물공_집계표_사유서(소형고압블럭포장)" xfId="4619" xr:uid="{00000000-0005-0000-0000-0000EF110000}"/>
    <cellStyle name="_도곡2교 교대 수량_암거수량(2)_1.01_PRS_추진부" xfId="4620" xr:uid="{00000000-0005-0000-0000-0000F0110000}"/>
    <cellStyle name="_도곡2교 교대 수량_암거수량(2)_1.01_PRS_추진부_사유서(소형고압블럭포장)" xfId="4621" xr:uid="{00000000-0005-0000-0000-0000F1110000}"/>
    <cellStyle name="_도곡2교 교대 수량_암거수량(2)_북창원 마산간 추진기지 일반수량" xfId="4622" xr:uid="{00000000-0005-0000-0000-0000F2110000}"/>
    <cellStyle name="_도곡2교 교대 수량_암거수량(2)_북창원 마산간 추진기지 일반수량_사유서(소형고압블럭포장)" xfId="4623" xr:uid="{00000000-0005-0000-0000-0000F3110000}"/>
    <cellStyle name="_도곡2교 교대 수량_암거수량(2)_사유서(소형고압블럭포장)" xfId="4624" xr:uid="{00000000-0005-0000-0000-0000F4110000}"/>
    <cellStyle name="_도곡2교 교대 수량_암거수량_1.0_경륜교_구조물공_집계표" xfId="4625" xr:uid="{00000000-0005-0000-0000-0000F5110000}"/>
    <cellStyle name="_도곡2교 교대 수량_암거수량_1.0_경륜교_구조물공_집계표_1.01_PRS_추진부" xfId="4626" xr:uid="{00000000-0005-0000-0000-0000F6110000}"/>
    <cellStyle name="_도곡2교 교대 수량_암거수량_1.0_경륜교_구조물공_집계표_1.01_PRS_추진부_사유서(소형고압블럭포장)" xfId="4627" xr:uid="{00000000-0005-0000-0000-0000F7110000}"/>
    <cellStyle name="_도곡2교 교대 수량_암거수량_1.0_경륜교_구조물공_집계표_북창원 마산간 추진기지 일반수량" xfId="4628" xr:uid="{00000000-0005-0000-0000-0000F8110000}"/>
    <cellStyle name="_도곡2교 교대 수량_암거수량_1.0_경륜교_구조물공_집계표_북창원 마산간 추진기지 일반수량_사유서(소형고압블럭포장)" xfId="4629" xr:uid="{00000000-0005-0000-0000-0000F9110000}"/>
    <cellStyle name="_도곡2교 교대 수량_암거수량_1.0_경륜교_구조물공_집계표_사유서(소형고압블럭포장)" xfId="4630" xr:uid="{00000000-0005-0000-0000-0000FA110000}"/>
    <cellStyle name="_도곡2교 교대 수량_암거수량_1.01_PRS_추진부" xfId="4631" xr:uid="{00000000-0005-0000-0000-0000FB110000}"/>
    <cellStyle name="_도곡2교 교대 수량_암거수량_1.01_PRS_추진부_사유서(소형고압블럭포장)" xfId="4632" xr:uid="{00000000-0005-0000-0000-0000FC110000}"/>
    <cellStyle name="_도곡2교 교대 수량_암거수량_북창원 마산간 추진기지 일반수량" xfId="4633" xr:uid="{00000000-0005-0000-0000-0000FD110000}"/>
    <cellStyle name="_도곡2교 교대 수량_암거수량_북창원 마산간 추진기지 일반수량_사유서(소형고압블럭포장)" xfId="4634" xr:uid="{00000000-0005-0000-0000-0000FE110000}"/>
    <cellStyle name="_도곡2교 교대 수량_암거수량_사유서(소형고압블럭포장)" xfId="4635" xr:uid="{00000000-0005-0000-0000-0000FF110000}"/>
    <cellStyle name="_도곡2교 교대 수량_최종수로암거" xfId="4636" xr:uid="{00000000-0005-0000-0000-000000120000}"/>
    <cellStyle name="_도곡2교 교대 수량_최종수로암거_1.토공" xfId="4637" xr:uid="{00000000-0005-0000-0000-000001120000}"/>
    <cellStyle name="_도곡2교 교대 수량_최종수로암거_1.토공_1.토공" xfId="4638" xr:uid="{00000000-0005-0000-0000-000002120000}"/>
    <cellStyle name="_도곡2교 교대 수량_최종수로암거_1-2토공(관로)" xfId="4639" xr:uid="{00000000-0005-0000-0000-000003120000}"/>
    <cellStyle name="_도곡2교 교대 수량_최종수로암거_1-2토공(관로)_1.토공" xfId="4640" xr:uid="{00000000-0005-0000-0000-000004120000}"/>
    <cellStyle name="_도곡2교 교대 수량_최종수로암거_4-1.부대공(공공하수처리시설)" xfId="4641" xr:uid="{00000000-0005-0000-0000-000005120000}"/>
    <cellStyle name="_도곡2교 교대 수량_최종수로암거_4-1.부대공(공공하수처리시설)_1.토공" xfId="4642" xr:uid="{00000000-0005-0000-0000-000006120000}"/>
    <cellStyle name="_도곡2교 교대 수량_최종수로암거_최종수로암거" xfId="4643" xr:uid="{00000000-0005-0000-0000-000007120000}"/>
    <cellStyle name="_도곡2교 교대 수량_최종수로암거_최종수로암거_1.토공" xfId="4644" xr:uid="{00000000-0005-0000-0000-000008120000}"/>
    <cellStyle name="_도곡2교 교대 수량_최종수로암거_최종수로암거_1.토공_1.토공" xfId="4645" xr:uid="{00000000-0005-0000-0000-000009120000}"/>
    <cellStyle name="_도곡2교 교대 수량_최종수로암거_최종수로암거_1-2토공(관로)" xfId="4646" xr:uid="{00000000-0005-0000-0000-00000A120000}"/>
    <cellStyle name="_도곡2교 교대 수량_최종수로암거_최종수로암거_1-2토공(관로)_1.토공" xfId="4647" xr:uid="{00000000-0005-0000-0000-00000B120000}"/>
    <cellStyle name="_도곡2교 교대 수량_최종수로암거_최종수로암거_4-1.부대공(공공하수처리시설)" xfId="4648" xr:uid="{00000000-0005-0000-0000-00000C120000}"/>
    <cellStyle name="_도곡2교 교대 수량_최종수로암거_최종수로암거_4-1.부대공(공공하수처리시설)_1.토공" xfId="4649" xr:uid="{00000000-0005-0000-0000-00000D120000}"/>
    <cellStyle name="_도곡2교 교대(종점) 수량" xfId="4650" xr:uid="{00000000-0005-0000-0000-00000E120000}"/>
    <cellStyle name="_도곡2교 교대(종점) 수량_1.0_경륜교_구조물공_집계표" xfId="4651" xr:uid="{00000000-0005-0000-0000-00000F120000}"/>
    <cellStyle name="_도곡2교 교대(종점) 수량_1.0_경륜교_구조물공_집계표_1.01_PRS_추진부" xfId="4652" xr:uid="{00000000-0005-0000-0000-000010120000}"/>
    <cellStyle name="_도곡2교 교대(종점) 수량_1.0_경륜교_구조물공_집계표_1.01_PRS_추진부_사유서(소형고압블럭포장)" xfId="4653" xr:uid="{00000000-0005-0000-0000-000011120000}"/>
    <cellStyle name="_도곡2교 교대(종점) 수량_1.0_경륜교_구조물공_집계표_북창원 마산간 추진기지 일반수량" xfId="4654" xr:uid="{00000000-0005-0000-0000-000012120000}"/>
    <cellStyle name="_도곡2교 교대(종점) 수량_1.0_경륜교_구조물공_집계표_북창원 마산간 추진기지 일반수량_사유서(소형고압블럭포장)" xfId="4655" xr:uid="{00000000-0005-0000-0000-000013120000}"/>
    <cellStyle name="_도곡2교 교대(종점) 수량_1.0_경륜교_구조물공_집계표_사유서(소형고압블럭포장)" xfId="4656" xr:uid="{00000000-0005-0000-0000-000014120000}"/>
    <cellStyle name="_도곡2교 교대(종점) 수량_1.01_PRS_추진부" xfId="4657" xr:uid="{00000000-0005-0000-0000-000015120000}"/>
    <cellStyle name="_도곡2교 교대(종점) 수량_1.01_PRS_추진부_사유서(소형고압블럭포장)" xfId="4658" xr:uid="{00000000-0005-0000-0000-000016120000}"/>
    <cellStyle name="_도곡2교 교대(종점) 수량_1.토공" xfId="4659" xr:uid="{00000000-0005-0000-0000-000017120000}"/>
    <cellStyle name="_도곡2교 교대(종점) 수량_1.토공_1.토공" xfId="4660" xr:uid="{00000000-0005-0000-0000-000018120000}"/>
    <cellStyle name="_도곡2교 교대(종점) 수량_1-2토공(관로)" xfId="4661" xr:uid="{00000000-0005-0000-0000-000019120000}"/>
    <cellStyle name="_도곡2교 교대(종점) 수량_1-2토공(관로)_1.토공" xfId="4662" xr:uid="{00000000-0005-0000-0000-00001A120000}"/>
    <cellStyle name="_도곡2교 교대(종점) 수량_4-1.부대공(공공하수처리시설)" xfId="4663" xr:uid="{00000000-0005-0000-0000-00001B120000}"/>
    <cellStyle name="_도곡2교 교대(종점) 수량_4-1.부대공(공공하수처리시설)_1.토공" xfId="4664" xr:uid="{00000000-0005-0000-0000-00001C120000}"/>
    <cellStyle name="_도곡2교 교대(종점) 수량_고현설계설명서" xfId="4665" xr:uid="{00000000-0005-0000-0000-00001D120000}"/>
    <cellStyle name="_도곡2교 교대(종점) 수량_고현설계설명서_설계예산서" xfId="4666" xr:uid="{00000000-0005-0000-0000-00001E120000}"/>
    <cellStyle name="_도곡2교 교대(종점) 수량_북창원 마산간 추진기지 일반수량" xfId="4667" xr:uid="{00000000-0005-0000-0000-00001F120000}"/>
    <cellStyle name="_도곡2교 교대(종점) 수량_북창원 마산간 추진기지 일반수량_사유서(소형고압블럭포장)" xfId="4668" xr:uid="{00000000-0005-0000-0000-000020120000}"/>
    <cellStyle name="_도곡2교 교대(종점) 수량_사유서(소형고압블럭포장)" xfId="4669" xr:uid="{00000000-0005-0000-0000-000021120000}"/>
    <cellStyle name="_도곡2교 교대(종점) 수량_서재-발주" xfId="4670" xr:uid="{00000000-0005-0000-0000-000022120000}"/>
    <cellStyle name="_도곡2교 교대(종점) 수량_서재-발주_설계예산서" xfId="4671" xr:uid="{00000000-0005-0000-0000-000023120000}"/>
    <cellStyle name="_도곡2교 교대(종점) 수량_암거수량" xfId="4672" xr:uid="{00000000-0005-0000-0000-000024120000}"/>
    <cellStyle name="_도곡2교 교대(종점) 수량_암거수량(2)" xfId="4673" xr:uid="{00000000-0005-0000-0000-000025120000}"/>
    <cellStyle name="_도곡2교 교대(종점) 수량_암거수량(2)_1.0_경륜교_구조물공_집계표" xfId="4674" xr:uid="{00000000-0005-0000-0000-000026120000}"/>
    <cellStyle name="_도곡2교 교대(종점) 수량_암거수량(2)_1.0_경륜교_구조물공_집계표_1.01_PRS_추진부" xfId="4675" xr:uid="{00000000-0005-0000-0000-000027120000}"/>
    <cellStyle name="_도곡2교 교대(종점) 수량_암거수량(2)_1.0_경륜교_구조물공_집계표_1.01_PRS_추진부_사유서(소형고압블럭포장)" xfId="4676" xr:uid="{00000000-0005-0000-0000-000028120000}"/>
    <cellStyle name="_도곡2교 교대(종점) 수량_암거수량(2)_1.0_경륜교_구조물공_집계표_북창원 마산간 추진기지 일반수량" xfId="4677" xr:uid="{00000000-0005-0000-0000-000029120000}"/>
    <cellStyle name="_도곡2교 교대(종점) 수량_암거수량(2)_1.0_경륜교_구조물공_집계표_북창원 마산간 추진기지 일반수량_사유서(소형고압블럭포장)" xfId="4678" xr:uid="{00000000-0005-0000-0000-00002A120000}"/>
    <cellStyle name="_도곡2교 교대(종점) 수량_암거수량(2)_1.0_경륜교_구조물공_집계표_사유서(소형고압블럭포장)" xfId="4679" xr:uid="{00000000-0005-0000-0000-00002B120000}"/>
    <cellStyle name="_도곡2교 교대(종점) 수량_암거수량(2)_1.01_PRS_추진부" xfId="4680" xr:uid="{00000000-0005-0000-0000-00002C120000}"/>
    <cellStyle name="_도곡2교 교대(종점) 수량_암거수량(2)_1.01_PRS_추진부_사유서(소형고압블럭포장)" xfId="4681" xr:uid="{00000000-0005-0000-0000-00002D120000}"/>
    <cellStyle name="_도곡2교 교대(종점) 수량_암거수량(2)_북창원 마산간 추진기지 일반수량" xfId="4682" xr:uid="{00000000-0005-0000-0000-00002E120000}"/>
    <cellStyle name="_도곡2교 교대(종점) 수량_암거수량(2)_북창원 마산간 추진기지 일반수량_사유서(소형고압블럭포장)" xfId="4683" xr:uid="{00000000-0005-0000-0000-00002F120000}"/>
    <cellStyle name="_도곡2교 교대(종점) 수량_암거수량(2)_사유서(소형고압블럭포장)" xfId="4684" xr:uid="{00000000-0005-0000-0000-000030120000}"/>
    <cellStyle name="_도곡2교 교대(종점) 수량_암거수량_1.0_경륜교_구조물공_집계표" xfId="4685" xr:uid="{00000000-0005-0000-0000-000031120000}"/>
    <cellStyle name="_도곡2교 교대(종점) 수량_암거수량_1.0_경륜교_구조물공_집계표_1.01_PRS_추진부" xfId="4686" xr:uid="{00000000-0005-0000-0000-000032120000}"/>
    <cellStyle name="_도곡2교 교대(종점) 수량_암거수량_1.0_경륜교_구조물공_집계표_1.01_PRS_추진부_사유서(소형고압블럭포장)" xfId="4687" xr:uid="{00000000-0005-0000-0000-000033120000}"/>
    <cellStyle name="_도곡2교 교대(종점) 수량_암거수량_1.0_경륜교_구조물공_집계표_북창원 마산간 추진기지 일반수량" xfId="4688" xr:uid="{00000000-0005-0000-0000-000034120000}"/>
    <cellStyle name="_도곡2교 교대(종점) 수량_암거수량_1.0_경륜교_구조물공_집계표_북창원 마산간 추진기지 일반수량_사유서(소형고압블럭포장)" xfId="4689" xr:uid="{00000000-0005-0000-0000-000035120000}"/>
    <cellStyle name="_도곡2교 교대(종점) 수량_암거수량_1.0_경륜교_구조물공_집계표_사유서(소형고압블럭포장)" xfId="4690" xr:uid="{00000000-0005-0000-0000-000036120000}"/>
    <cellStyle name="_도곡2교 교대(종점) 수량_암거수량_1.01_PRS_추진부" xfId="4691" xr:uid="{00000000-0005-0000-0000-000037120000}"/>
    <cellStyle name="_도곡2교 교대(종점) 수량_암거수량_1.01_PRS_추진부_사유서(소형고압블럭포장)" xfId="4692" xr:uid="{00000000-0005-0000-0000-000038120000}"/>
    <cellStyle name="_도곡2교 교대(종점) 수량_암거수량_북창원 마산간 추진기지 일반수량" xfId="4693" xr:uid="{00000000-0005-0000-0000-000039120000}"/>
    <cellStyle name="_도곡2교 교대(종점) 수량_암거수량_북창원 마산간 추진기지 일반수량_사유서(소형고압블럭포장)" xfId="4694" xr:uid="{00000000-0005-0000-0000-00003A120000}"/>
    <cellStyle name="_도곡2교 교대(종점) 수량_암거수량_사유서(소형고압블럭포장)" xfId="4695" xr:uid="{00000000-0005-0000-0000-00003B120000}"/>
    <cellStyle name="_도곡2교 교대(종점) 수량_최종수로암거" xfId="4696" xr:uid="{00000000-0005-0000-0000-00003C120000}"/>
    <cellStyle name="_도곡2교 교대(종점) 수량_최종수로암거_1.토공" xfId="4697" xr:uid="{00000000-0005-0000-0000-00003D120000}"/>
    <cellStyle name="_도곡2교 교대(종점) 수량_최종수로암거_1.토공_1.토공" xfId="4698" xr:uid="{00000000-0005-0000-0000-00003E120000}"/>
    <cellStyle name="_도곡2교 교대(종점) 수량_최종수로암거_1-2토공(관로)" xfId="4699" xr:uid="{00000000-0005-0000-0000-00003F120000}"/>
    <cellStyle name="_도곡2교 교대(종점) 수량_최종수로암거_1-2토공(관로)_1.토공" xfId="4700" xr:uid="{00000000-0005-0000-0000-000040120000}"/>
    <cellStyle name="_도곡2교 교대(종점) 수량_최종수로암거_4-1.부대공(공공하수처리시설)" xfId="4701" xr:uid="{00000000-0005-0000-0000-000041120000}"/>
    <cellStyle name="_도곡2교 교대(종점) 수량_최종수로암거_4-1.부대공(공공하수처리시설)_1.토공" xfId="4702" xr:uid="{00000000-0005-0000-0000-000042120000}"/>
    <cellStyle name="_도곡2교 교대(종점) 수량_최종수로암거_최종수로암거" xfId="4703" xr:uid="{00000000-0005-0000-0000-000043120000}"/>
    <cellStyle name="_도곡2교 교대(종점) 수량_최종수로암거_최종수로암거_1.토공" xfId="4704" xr:uid="{00000000-0005-0000-0000-000044120000}"/>
    <cellStyle name="_도곡2교 교대(종점) 수량_최종수로암거_최종수로암거_1.토공_1.토공" xfId="4705" xr:uid="{00000000-0005-0000-0000-000045120000}"/>
    <cellStyle name="_도곡2교 교대(종점) 수량_최종수로암거_최종수로암거_1-2토공(관로)" xfId="4706" xr:uid="{00000000-0005-0000-0000-000046120000}"/>
    <cellStyle name="_도곡2교 교대(종점) 수량_최종수로암거_최종수로암거_1-2토공(관로)_1.토공" xfId="4707" xr:uid="{00000000-0005-0000-0000-000047120000}"/>
    <cellStyle name="_도곡2교 교대(종점) 수량_최종수로암거_최종수로암거_4-1.부대공(공공하수처리시설)" xfId="4708" xr:uid="{00000000-0005-0000-0000-000048120000}"/>
    <cellStyle name="_도곡2교 교대(종점) 수량_최종수로암거_최종수로암거_4-1.부대공(공공하수처리시설)_1.토공" xfId="4709" xr:uid="{00000000-0005-0000-0000-000049120000}"/>
    <cellStyle name="_도곡3교 교대 수량" xfId="4710" xr:uid="{00000000-0005-0000-0000-00004A120000}"/>
    <cellStyle name="_도곡3교 교대 수량_1.0_경륜교_구조물공_집계표" xfId="4711" xr:uid="{00000000-0005-0000-0000-00004B120000}"/>
    <cellStyle name="_도곡3교 교대 수량_1.0_경륜교_구조물공_집계표_1.01_PRS_추진부" xfId="4712" xr:uid="{00000000-0005-0000-0000-00004C120000}"/>
    <cellStyle name="_도곡3교 교대 수량_1.0_경륜교_구조물공_집계표_1.01_PRS_추진부_사유서(소형고압블럭포장)" xfId="4713" xr:uid="{00000000-0005-0000-0000-00004D120000}"/>
    <cellStyle name="_도곡3교 교대 수량_1.0_경륜교_구조물공_집계표_북창원 마산간 추진기지 일반수량" xfId="4714" xr:uid="{00000000-0005-0000-0000-00004E120000}"/>
    <cellStyle name="_도곡3교 교대 수량_1.0_경륜교_구조물공_집계표_북창원 마산간 추진기지 일반수량_사유서(소형고압블럭포장)" xfId="4715" xr:uid="{00000000-0005-0000-0000-00004F120000}"/>
    <cellStyle name="_도곡3교 교대 수량_1.0_경륜교_구조물공_집계표_사유서(소형고압블럭포장)" xfId="4716" xr:uid="{00000000-0005-0000-0000-000050120000}"/>
    <cellStyle name="_도곡3교 교대 수량_1.01_PRS_추진부" xfId="4717" xr:uid="{00000000-0005-0000-0000-000051120000}"/>
    <cellStyle name="_도곡3교 교대 수량_1.01_PRS_추진부_사유서(소형고압블럭포장)" xfId="4718" xr:uid="{00000000-0005-0000-0000-000052120000}"/>
    <cellStyle name="_도곡3교 교대 수량_1.토공" xfId="4719" xr:uid="{00000000-0005-0000-0000-000053120000}"/>
    <cellStyle name="_도곡3교 교대 수량_1.토공_1.토공" xfId="4720" xr:uid="{00000000-0005-0000-0000-000054120000}"/>
    <cellStyle name="_도곡3교 교대 수량_1-2토공(관로)" xfId="4721" xr:uid="{00000000-0005-0000-0000-000055120000}"/>
    <cellStyle name="_도곡3교 교대 수량_1-2토공(관로)_1.토공" xfId="4722" xr:uid="{00000000-0005-0000-0000-000056120000}"/>
    <cellStyle name="_도곡3교 교대 수량_4-1.부대공(공공하수처리시설)" xfId="4723" xr:uid="{00000000-0005-0000-0000-000057120000}"/>
    <cellStyle name="_도곡3교 교대 수량_4-1.부대공(공공하수처리시설)_1.토공" xfId="4724" xr:uid="{00000000-0005-0000-0000-000058120000}"/>
    <cellStyle name="_도곡3교 교대 수량_고현설계설명서" xfId="4725" xr:uid="{00000000-0005-0000-0000-000059120000}"/>
    <cellStyle name="_도곡3교 교대 수량_고현설계설명서_설계예산서" xfId="4726" xr:uid="{00000000-0005-0000-0000-00005A120000}"/>
    <cellStyle name="_도곡3교 교대 수량_북창원 마산간 추진기지 일반수량" xfId="4727" xr:uid="{00000000-0005-0000-0000-00005B120000}"/>
    <cellStyle name="_도곡3교 교대 수량_북창원 마산간 추진기지 일반수량_사유서(소형고압블럭포장)" xfId="4728" xr:uid="{00000000-0005-0000-0000-00005C120000}"/>
    <cellStyle name="_도곡3교 교대 수량_사유서(소형고압블럭포장)" xfId="4729" xr:uid="{00000000-0005-0000-0000-00005D120000}"/>
    <cellStyle name="_도곡3교 교대 수량_서재-발주" xfId="4730" xr:uid="{00000000-0005-0000-0000-00005E120000}"/>
    <cellStyle name="_도곡3교 교대 수량_서재-발주_설계예산서" xfId="4731" xr:uid="{00000000-0005-0000-0000-00005F120000}"/>
    <cellStyle name="_도곡3교 교대 수량_암거수량" xfId="4732" xr:uid="{00000000-0005-0000-0000-000060120000}"/>
    <cellStyle name="_도곡3교 교대 수량_암거수량(2)" xfId="4733" xr:uid="{00000000-0005-0000-0000-000061120000}"/>
    <cellStyle name="_도곡3교 교대 수량_암거수량(2)_1.0_경륜교_구조물공_집계표" xfId="4734" xr:uid="{00000000-0005-0000-0000-000062120000}"/>
    <cellStyle name="_도곡3교 교대 수량_암거수량(2)_1.0_경륜교_구조물공_집계표_1.01_PRS_추진부" xfId="4735" xr:uid="{00000000-0005-0000-0000-000063120000}"/>
    <cellStyle name="_도곡3교 교대 수량_암거수량(2)_1.0_경륜교_구조물공_집계표_1.01_PRS_추진부_사유서(소형고압블럭포장)" xfId="4736" xr:uid="{00000000-0005-0000-0000-000064120000}"/>
    <cellStyle name="_도곡3교 교대 수량_암거수량(2)_1.0_경륜교_구조물공_집계표_북창원 마산간 추진기지 일반수량" xfId="4737" xr:uid="{00000000-0005-0000-0000-000065120000}"/>
    <cellStyle name="_도곡3교 교대 수량_암거수량(2)_1.0_경륜교_구조물공_집계표_북창원 마산간 추진기지 일반수량_사유서(소형고압블럭포장)" xfId="4738" xr:uid="{00000000-0005-0000-0000-000066120000}"/>
    <cellStyle name="_도곡3교 교대 수량_암거수량(2)_1.0_경륜교_구조물공_집계표_사유서(소형고압블럭포장)" xfId="4739" xr:uid="{00000000-0005-0000-0000-000067120000}"/>
    <cellStyle name="_도곡3교 교대 수량_암거수량(2)_1.01_PRS_추진부" xfId="4740" xr:uid="{00000000-0005-0000-0000-000068120000}"/>
    <cellStyle name="_도곡3교 교대 수량_암거수량(2)_1.01_PRS_추진부_사유서(소형고압블럭포장)" xfId="4741" xr:uid="{00000000-0005-0000-0000-000069120000}"/>
    <cellStyle name="_도곡3교 교대 수량_암거수량(2)_북창원 마산간 추진기지 일반수량" xfId="4742" xr:uid="{00000000-0005-0000-0000-00006A120000}"/>
    <cellStyle name="_도곡3교 교대 수량_암거수량(2)_북창원 마산간 추진기지 일반수량_사유서(소형고압블럭포장)" xfId="4743" xr:uid="{00000000-0005-0000-0000-00006B120000}"/>
    <cellStyle name="_도곡3교 교대 수량_암거수량(2)_사유서(소형고압블럭포장)" xfId="4744" xr:uid="{00000000-0005-0000-0000-00006C120000}"/>
    <cellStyle name="_도곡3교 교대 수량_암거수량_1.0_경륜교_구조물공_집계표" xfId="4745" xr:uid="{00000000-0005-0000-0000-00006D120000}"/>
    <cellStyle name="_도곡3교 교대 수량_암거수량_1.0_경륜교_구조물공_집계표_1.01_PRS_추진부" xfId="4746" xr:uid="{00000000-0005-0000-0000-00006E120000}"/>
    <cellStyle name="_도곡3교 교대 수량_암거수량_1.0_경륜교_구조물공_집계표_1.01_PRS_추진부_사유서(소형고압블럭포장)" xfId="4747" xr:uid="{00000000-0005-0000-0000-00006F120000}"/>
    <cellStyle name="_도곡3교 교대 수량_암거수량_1.0_경륜교_구조물공_집계표_북창원 마산간 추진기지 일반수량" xfId="4748" xr:uid="{00000000-0005-0000-0000-000070120000}"/>
    <cellStyle name="_도곡3교 교대 수량_암거수량_1.0_경륜교_구조물공_집계표_북창원 마산간 추진기지 일반수량_사유서(소형고압블럭포장)" xfId="4749" xr:uid="{00000000-0005-0000-0000-000071120000}"/>
    <cellStyle name="_도곡3교 교대 수량_암거수량_1.0_경륜교_구조물공_집계표_사유서(소형고압블럭포장)" xfId="4750" xr:uid="{00000000-0005-0000-0000-000072120000}"/>
    <cellStyle name="_도곡3교 교대 수량_암거수량_1.01_PRS_추진부" xfId="4751" xr:uid="{00000000-0005-0000-0000-000073120000}"/>
    <cellStyle name="_도곡3교 교대 수량_암거수량_1.01_PRS_추진부_사유서(소형고압블럭포장)" xfId="4752" xr:uid="{00000000-0005-0000-0000-000074120000}"/>
    <cellStyle name="_도곡3교 교대 수량_암거수량_북창원 마산간 추진기지 일반수량" xfId="4753" xr:uid="{00000000-0005-0000-0000-000075120000}"/>
    <cellStyle name="_도곡3교 교대 수량_암거수량_북창원 마산간 추진기지 일반수량_사유서(소형고압블럭포장)" xfId="4754" xr:uid="{00000000-0005-0000-0000-000076120000}"/>
    <cellStyle name="_도곡3교 교대 수량_암거수량_사유서(소형고압블럭포장)" xfId="4755" xr:uid="{00000000-0005-0000-0000-000077120000}"/>
    <cellStyle name="_도곡3교 교대 수량_최종수로암거" xfId="4756" xr:uid="{00000000-0005-0000-0000-000078120000}"/>
    <cellStyle name="_도곡3교 교대 수량_최종수로암거_1.토공" xfId="4757" xr:uid="{00000000-0005-0000-0000-000079120000}"/>
    <cellStyle name="_도곡3교 교대 수량_최종수로암거_1.토공_1.토공" xfId="4758" xr:uid="{00000000-0005-0000-0000-00007A120000}"/>
    <cellStyle name="_도곡3교 교대 수량_최종수로암거_1-2토공(관로)" xfId="4759" xr:uid="{00000000-0005-0000-0000-00007B120000}"/>
    <cellStyle name="_도곡3교 교대 수량_최종수로암거_1-2토공(관로)_1.토공" xfId="4760" xr:uid="{00000000-0005-0000-0000-00007C120000}"/>
    <cellStyle name="_도곡3교 교대 수량_최종수로암거_4-1.부대공(공공하수처리시설)" xfId="4761" xr:uid="{00000000-0005-0000-0000-00007D120000}"/>
    <cellStyle name="_도곡3교 교대 수량_최종수로암거_4-1.부대공(공공하수처리시설)_1.토공" xfId="4762" xr:uid="{00000000-0005-0000-0000-00007E120000}"/>
    <cellStyle name="_도곡3교 교대 수량_최종수로암거_최종수로암거" xfId="4763" xr:uid="{00000000-0005-0000-0000-00007F120000}"/>
    <cellStyle name="_도곡3교 교대 수량_최종수로암거_최종수로암거_1.토공" xfId="4764" xr:uid="{00000000-0005-0000-0000-000080120000}"/>
    <cellStyle name="_도곡3교 교대 수량_최종수로암거_최종수로암거_1.토공_1.토공" xfId="4765" xr:uid="{00000000-0005-0000-0000-000081120000}"/>
    <cellStyle name="_도곡3교 교대 수량_최종수로암거_최종수로암거_1-2토공(관로)" xfId="4766" xr:uid="{00000000-0005-0000-0000-000082120000}"/>
    <cellStyle name="_도곡3교 교대 수량_최종수로암거_최종수로암거_1-2토공(관로)_1.토공" xfId="4767" xr:uid="{00000000-0005-0000-0000-000083120000}"/>
    <cellStyle name="_도곡3교 교대 수량_최종수로암거_최종수로암거_4-1.부대공(공공하수처리시설)" xfId="4768" xr:uid="{00000000-0005-0000-0000-000084120000}"/>
    <cellStyle name="_도곡3교 교대 수량_최종수로암거_최종수로암거_4-1.부대공(공공하수처리시설)_1.토공" xfId="4769" xr:uid="{00000000-0005-0000-0000-000085120000}"/>
    <cellStyle name="_도곡4교 하부공 수량" xfId="4770" xr:uid="{00000000-0005-0000-0000-000086120000}"/>
    <cellStyle name="_도곡4교 하부공 수량_1.0_경륜교_구조물공_집계표" xfId="4771" xr:uid="{00000000-0005-0000-0000-000087120000}"/>
    <cellStyle name="_도곡4교 하부공 수량_1.0_경륜교_구조물공_집계표_1.01_PRS_추진부" xfId="4772" xr:uid="{00000000-0005-0000-0000-000088120000}"/>
    <cellStyle name="_도곡4교 하부공 수량_1.0_경륜교_구조물공_집계표_1.01_PRS_추진부_사유서(소형고압블럭포장)" xfId="4773" xr:uid="{00000000-0005-0000-0000-000089120000}"/>
    <cellStyle name="_도곡4교 하부공 수량_1.0_경륜교_구조물공_집계표_북창원 마산간 추진기지 일반수량" xfId="4774" xr:uid="{00000000-0005-0000-0000-00008A120000}"/>
    <cellStyle name="_도곡4교 하부공 수량_1.0_경륜교_구조물공_집계표_북창원 마산간 추진기지 일반수량_사유서(소형고압블럭포장)" xfId="4775" xr:uid="{00000000-0005-0000-0000-00008B120000}"/>
    <cellStyle name="_도곡4교 하부공 수량_1.0_경륜교_구조물공_집계표_사유서(소형고압블럭포장)" xfId="4776" xr:uid="{00000000-0005-0000-0000-00008C120000}"/>
    <cellStyle name="_도곡4교 하부공 수량_1.01_PRS_추진부" xfId="4777" xr:uid="{00000000-0005-0000-0000-00008D120000}"/>
    <cellStyle name="_도곡4교 하부공 수량_1.01_PRS_추진부_사유서(소형고압블럭포장)" xfId="4778" xr:uid="{00000000-0005-0000-0000-00008E120000}"/>
    <cellStyle name="_도곡4교 하부공 수량_1.토공" xfId="4779" xr:uid="{00000000-0005-0000-0000-00008F120000}"/>
    <cellStyle name="_도곡4교 하부공 수량_1.토공_1.토공" xfId="4780" xr:uid="{00000000-0005-0000-0000-000090120000}"/>
    <cellStyle name="_도곡4교 하부공 수량_1-2토공(관로)" xfId="4781" xr:uid="{00000000-0005-0000-0000-000091120000}"/>
    <cellStyle name="_도곡4교 하부공 수량_1-2토공(관로)_1.토공" xfId="4782" xr:uid="{00000000-0005-0000-0000-000092120000}"/>
    <cellStyle name="_도곡4교 하부공 수량_4-1.부대공(공공하수처리시설)" xfId="4783" xr:uid="{00000000-0005-0000-0000-000093120000}"/>
    <cellStyle name="_도곡4교 하부공 수량_4-1.부대공(공공하수처리시설)_1.토공" xfId="4784" xr:uid="{00000000-0005-0000-0000-000094120000}"/>
    <cellStyle name="_도곡4교 하부공 수량_고현설계설명서" xfId="4785" xr:uid="{00000000-0005-0000-0000-000095120000}"/>
    <cellStyle name="_도곡4교 하부공 수량_고현설계설명서_설계예산서" xfId="4786" xr:uid="{00000000-0005-0000-0000-000096120000}"/>
    <cellStyle name="_도곡4교 하부공 수량_북창원 마산간 추진기지 일반수량" xfId="4787" xr:uid="{00000000-0005-0000-0000-000097120000}"/>
    <cellStyle name="_도곡4교 하부공 수량_북창원 마산간 추진기지 일반수량_사유서(소형고압블럭포장)" xfId="4788" xr:uid="{00000000-0005-0000-0000-000098120000}"/>
    <cellStyle name="_도곡4교 하부공 수량_사유서(소형고압블럭포장)" xfId="4789" xr:uid="{00000000-0005-0000-0000-000099120000}"/>
    <cellStyle name="_도곡4교 하부공 수량_서재-발주" xfId="4790" xr:uid="{00000000-0005-0000-0000-00009A120000}"/>
    <cellStyle name="_도곡4교 하부공 수량_서재-발주_설계예산서" xfId="4791" xr:uid="{00000000-0005-0000-0000-00009B120000}"/>
    <cellStyle name="_도곡4교 하부공 수량_암거수량" xfId="4792" xr:uid="{00000000-0005-0000-0000-00009C120000}"/>
    <cellStyle name="_도곡4교 하부공 수량_암거수량(2)" xfId="4793" xr:uid="{00000000-0005-0000-0000-00009D120000}"/>
    <cellStyle name="_도곡4교 하부공 수량_암거수량(2)_1.0_경륜교_구조물공_집계표" xfId="4794" xr:uid="{00000000-0005-0000-0000-00009E120000}"/>
    <cellStyle name="_도곡4교 하부공 수량_암거수량(2)_1.0_경륜교_구조물공_집계표_1.01_PRS_추진부" xfId="4795" xr:uid="{00000000-0005-0000-0000-00009F120000}"/>
    <cellStyle name="_도곡4교 하부공 수량_암거수량(2)_1.0_경륜교_구조물공_집계표_1.01_PRS_추진부_사유서(소형고압블럭포장)" xfId="4796" xr:uid="{00000000-0005-0000-0000-0000A0120000}"/>
    <cellStyle name="_도곡4교 하부공 수량_암거수량(2)_1.0_경륜교_구조물공_집계표_북창원 마산간 추진기지 일반수량" xfId="4797" xr:uid="{00000000-0005-0000-0000-0000A1120000}"/>
    <cellStyle name="_도곡4교 하부공 수량_암거수량(2)_1.0_경륜교_구조물공_집계표_북창원 마산간 추진기지 일반수량_사유서(소형고압블럭포장)" xfId="4798" xr:uid="{00000000-0005-0000-0000-0000A2120000}"/>
    <cellStyle name="_도곡4교 하부공 수량_암거수량(2)_1.0_경륜교_구조물공_집계표_사유서(소형고압블럭포장)" xfId="4799" xr:uid="{00000000-0005-0000-0000-0000A3120000}"/>
    <cellStyle name="_도곡4교 하부공 수량_암거수량(2)_1.01_PRS_추진부" xfId="4800" xr:uid="{00000000-0005-0000-0000-0000A4120000}"/>
    <cellStyle name="_도곡4교 하부공 수량_암거수량(2)_1.01_PRS_추진부_사유서(소형고압블럭포장)" xfId="4801" xr:uid="{00000000-0005-0000-0000-0000A5120000}"/>
    <cellStyle name="_도곡4교 하부공 수량_암거수량(2)_북창원 마산간 추진기지 일반수량" xfId="4802" xr:uid="{00000000-0005-0000-0000-0000A6120000}"/>
    <cellStyle name="_도곡4교 하부공 수량_암거수량(2)_북창원 마산간 추진기지 일반수량_사유서(소형고압블럭포장)" xfId="4803" xr:uid="{00000000-0005-0000-0000-0000A7120000}"/>
    <cellStyle name="_도곡4교 하부공 수량_암거수량(2)_사유서(소형고압블럭포장)" xfId="4804" xr:uid="{00000000-0005-0000-0000-0000A8120000}"/>
    <cellStyle name="_도곡4교 하부공 수량_암거수량_1.0_경륜교_구조물공_집계표" xfId="4805" xr:uid="{00000000-0005-0000-0000-0000A9120000}"/>
    <cellStyle name="_도곡4교 하부공 수량_암거수량_1.0_경륜교_구조물공_집계표_1.01_PRS_추진부" xfId="4806" xr:uid="{00000000-0005-0000-0000-0000AA120000}"/>
    <cellStyle name="_도곡4교 하부공 수량_암거수량_1.0_경륜교_구조물공_집계표_1.01_PRS_추진부_사유서(소형고압블럭포장)" xfId="4807" xr:uid="{00000000-0005-0000-0000-0000AB120000}"/>
    <cellStyle name="_도곡4교 하부공 수량_암거수량_1.0_경륜교_구조물공_집계표_북창원 마산간 추진기지 일반수량" xfId="4808" xr:uid="{00000000-0005-0000-0000-0000AC120000}"/>
    <cellStyle name="_도곡4교 하부공 수량_암거수량_1.0_경륜교_구조물공_집계표_북창원 마산간 추진기지 일반수량_사유서(소형고압블럭포장)" xfId="4809" xr:uid="{00000000-0005-0000-0000-0000AD120000}"/>
    <cellStyle name="_도곡4교 하부공 수량_암거수량_1.0_경륜교_구조물공_집계표_사유서(소형고압블럭포장)" xfId="4810" xr:uid="{00000000-0005-0000-0000-0000AE120000}"/>
    <cellStyle name="_도곡4교 하부공 수량_암거수량_1.01_PRS_추진부" xfId="4811" xr:uid="{00000000-0005-0000-0000-0000AF120000}"/>
    <cellStyle name="_도곡4교 하부공 수량_암거수량_1.01_PRS_추진부_사유서(소형고압블럭포장)" xfId="4812" xr:uid="{00000000-0005-0000-0000-0000B0120000}"/>
    <cellStyle name="_도곡4교 하부공 수량_암거수량_북창원 마산간 추진기지 일반수량" xfId="4813" xr:uid="{00000000-0005-0000-0000-0000B1120000}"/>
    <cellStyle name="_도곡4교 하부공 수량_암거수량_북창원 마산간 추진기지 일반수량_사유서(소형고압블럭포장)" xfId="4814" xr:uid="{00000000-0005-0000-0000-0000B2120000}"/>
    <cellStyle name="_도곡4교 하부공 수량_암거수량_사유서(소형고압블럭포장)" xfId="4815" xr:uid="{00000000-0005-0000-0000-0000B3120000}"/>
    <cellStyle name="_도곡4교 하부공 수량_최종수로암거" xfId="4816" xr:uid="{00000000-0005-0000-0000-0000B4120000}"/>
    <cellStyle name="_도곡4교 하부공 수량_최종수로암거_1.토공" xfId="4817" xr:uid="{00000000-0005-0000-0000-0000B5120000}"/>
    <cellStyle name="_도곡4교 하부공 수량_최종수로암거_1.토공_1.토공" xfId="4818" xr:uid="{00000000-0005-0000-0000-0000B6120000}"/>
    <cellStyle name="_도곡4교 하부공 수량_최종수로암거_1-2토공(관로)" xfId="4819" xr:uid="{00000000-0005-0000-0000-0000B7120000}"/>
    <cellStyle name="_도곡4교 하부공 수량_최종수로암거_1-2토공(관로)_1.토공" xfId="4820" xr:uid="{00000000-0005-0000-0000-0000B8120000}"/>
    <cellStyle name="_도곡4교 하부공 수량_최종수로암거_4-1.부대공(공공하수처리시설)" xfId="4821" xr:uid="{00000000-0005-0000-0000-0000B9120000}"/>
    <cellStyle name="_도곡4교 하부공 수량_최종수로암거_4-1.부대공(공공하수처리시설)_1.토공" xfId="4822" xr:uid="{00000000-0005-0000-0000-0000BA120000}"/>
    <cellStyle name="_도곡4교 하부공 수량_최종수로암거_최종수로암거" xfId="4823" xr:uid="{00000000-0005-0000-0000-0000BB120000}"/>
    <cellStyle name="_도곡4교 하부공 수량_최종수로암거_최종수로암거_1.토공" xfId="4824" xr:uid="{00000000-0005-0000-0000-0000BC120000}"/>
    <cellStyle name="_도곡4교 하부공 수량_최종수로암거_최종수로암거_1.토공_1.토공" xfId="4825" xr:uid="{00000000-0005-0000-0000-0000BD120000}"/>
    <cellStyle name="_도곡4교 하부공 수량_최종수로암거_최종수로암거_1-2토공(관로)" xfId="4826" xr:uid="{00000000-0005-0000-0000-0000BE120000}"/>
    <cellStyle name="_도곡4교 하부공 수량_최종수로암거_최종수로암거_1-2토공(관로)_1.토공" xfId="4827" xr:uid="{00000000-0005-0000-0000-0000BF120000}"/>
    <cellStyle name="_도곡4교 하부공 수량_최종수로암거_최종수로암거_4-1.부대공(공공하수처리시설)" xfId="4828" xr:uid="{00000000-0005-0000-0000-0000C0120000}"/>
    <cellStyle name="_도곡4교 하부공 수량_최종수로암거_최종수로암거_4-1.부대공(공공하수처리시설)_1.토공" xfId="4829" xr:uid="{00000000-0005-0000-0000-0000C1120000}"/>
    <cellStyle name="_도곡교 교대 수량" xfId="4830" xr:uid="{00000000-0005-0000-0000-0000C2120000}"/>
    <cellStyle name="_도곡교 교대 수량_1.0_경륜교_구조물공_집계표" xfId="4831" xr:uid="{00000000-0005-0000-0000-0000C3120000}"/>
    <cellStyle name="_도곡교 교대 수량_1.0_경륜교_구조물공_집계표_1.01_PRS_추진부" xfId="4832" xr:uid="{00000000-0005-0000-0000-0000C4120000}"/>
    <cellStyle name="_도곡교 교대 수량_1.0_경륜교_구조물공_집계표_1.01_PRS_추진부_사유서(소형고압블럭포장)" xfId="4833" xr:uid="{00000000-0005-0000-0000-0000C5120000}"/>
    <cellStyle name="_도곡교 교대 수량_1.0_경륜교_구조물공_집계표_북창원 마산간 추진기지 일반수량" xfId="4834" xr:uid="{00000000-0005-0000-0000-0000C6120000}"/>
    <cellStyle name="_도곡교 교대 수량_1.0_경륜교_구조물공_집계표_북창원 마산간 추진기지 일반수량_사유서(소형고압블럭포장)" xfId="4835" xr:uid="{00000000-0005-0000-0000-0000C7120000}"/>
    <cellStyle name="_도곡교 교대 수량_1.0_경륜교_구조물공_집계표_사유서(소형고압블럭포장)" xfId="4836" xr:uid="{00000000-0005-0000-0000-0000C8120000}"/>
    <cellStyle name="_도곡교 교대 수량_1.01_PRS_추진부" xfId="4837" xr:uid="{00000000-0005-0000-0000-0000C9120000}"/>
    <cellStyle name="_도곡교 교대 수량_1.01_PRS_추진부_사유서(소형고압블럭포장)" xfId="4838" xr:uid="{00000000-0005-0000-0000-0000CA120000}"/>
    <cellStyle name="_도곡교 교대 수량_1.토공" xfId="4839" xr:uid="{00000000-0005-0000-0000-0000CB120000}"/>
    <cellStyle name="_도곡교 교대 수량_1.토공_1.토공" xfId="4840" xr:uid="{00000000-0005-0000-0000-0000CC120000}"/>
    <cellStyle name="_도곡교 교대 수량_1-2토공(관로)" xfId="4841" xr:uid="{00000000-0005-0000-0000-0000CD120000}"/>
    <cellStyle name="_도곡교 교대 수량_1-2토공(관로)_1.토공" xfId="4842" xr:uid="{00000000-0005-0000-0000-0000CE120000}"/>
    <cellStyle name="_도곡교 교대 수량_4-1.부대공(공공하수처리시설)" xfId="4843" xr:uid="{00000000-0005-0000-0000-0000CF120000}"/>
    <cellStyle name="_도곡교 교대 수량_고현설계설명서" xfId="4844" xr:uid="{00000000-0005-0000-0000-0000D0120000}"/>
    <cellStyle name="_도곡교 교대 수량_고현설계설명서_설계예산서" xfId="4845" xr:uid="{00000000-0005-0000-0000-0000D1120000}"/>
    <cellStyle name="_도곡교 교대 수량_북창원 마산간 추진기지 일반수량" xfId="4846" xr:uid="{00000000-0005-0000-0000-0000D2120000}"/>
    <cellStyle name="_도곡교 교대 수량_북창원 마산간 추진기지 일반수량_사유서(소형고압블럭포장)" xfId="4847" xr:uid="{00000000-0005-0000-0000-0000D3120000}"/>
    <cellStyle name="_도곡교 교대 수량_사유서(소형고압블럭포장)" xfId="4848" xr:uid="{00000000-0005-0000-0000-0000D4120000}"/>
    <cellStyle name="_도곡교 교대 수량_서재-발주" xfId="4849" xr:uid="{00000000-0005-0000-0000-0000D5120000}"/>
    <cellStyle name="_도곡교 교대 수량_서재-발주_설계예산서" xfId="4850" xr:uid="{00000000-0005-0000-0000-0000D6120000}"/>
    <cellStyle name="_도곡교 교대 수량_암거수량" xfId="4851" xr:uid="{00000000-0005-0000-0000-0000D7120000}"/>
    <cellStyle name="_도곡교 교대 수량_암거수량(2)" xfId="4852" xr:uid="{00000000-0005-0000-0000-0000D8120000}"/>
    <cellStyle name="_도곡교 교대 수량_암거수량(2)_1.0_경륜교_구조물공_집계표" xfId="4853" xr:uid="{00000000-0005-0000-0000-0000D9120000}"/>
    <cellStyle name="_도곡교 교대 수량_암거수량(2)_1.0_경륜교_구조물공_집계표_1.01_PRS_추진부" xfId="4854" xr:uid="{00000000-0005-0000-0000-0000DA120000}"/>
    <cellStyle name="_도곡교 교대 수량_암거수량(2)_1.0_경륜교_구조물공_집계표_1.01_PRS_추진부_사유서(소형고압블럭포장)" xfId="4855" xr:uid="{00000000-0005-0000-0000-0000DB120000}"/>
    <cellStyle name="_도곡교 교대 수량_암거수량(2)_1.0_경륜교_구조물공_집계표_북창원 마산간 추진기지 일반수량" xfId="4856" xr:uid="{00000000-0005-0000-0000-0000DC120000}"/>
    <cellStyle name="_도곡교 교대 수량_암거수량(2)_1.0_경륜교_구조물공_집계표_북창원 마산간 추진기지 일반수량_사유서(소형고압블럭포장)" xfId="4857" xr:uid="{00000000-0005-0000-0000-0000DD120000}"/>
    <cellStyle name="_도곡교 교대 수량_암거수량(2)_1.0_경륜교_구조물공_집계표_사유서(소형고압블럭포장)" xfId="4858" xr:uid="{00000000-0005-0000-0000-0000DE120000}"/>
    <cellStyle name="_도곡교 교대 수량_암거수량(2)_1.01_PRS_추진부" xfId="4859" xr:uid="{00000000-0005-0000-0000-0000DF120000}"/>
    <cellStyle name="_도곡교 교대 수량_암거수량(2)_1.01_PRS_추진부_사유서(소형고압블럭포장)" xfId="4860" xr:uid="{00000000-0005-0000-0000-0000E0120000}"/>
    <cellStyle name="_도곡교 교대 수량_암거수량(2)_북창원 마산간 추진기지 일반수량" xfId="4861" xr:uid="{00000000-0005-0000-0000-0000E1120000}"/>
    <cellStyle name="_도곡교 교대 수량_암거수량(2)_북창원 마산간 추진기지 일반수량_사유서(소형고압블럭포장)" xfId="4862" xr:uid="{00000000-0005-0000-0000-0000E2120000}"/>
    <cellStyle name="_도곡교 교대 수량_암거수량(2)_사유서(소형고압블럭포장)" xfId="4863" xr:uid="{00000000-0005-0000-0000-0000E3120000}"/>
    <cellStyle name="_도곡교 교대 수량_암거수량_1.0_경륜교_구조물공_집계표" xfId="4864" xr:uid="{00000000-0005-0000-0000-0000E4120000}"/>
    <cellStyle name="_도곡교 교대 수량_암거수량_1.0_경륜교_구조물공_집계표_1.01_PRS_추진부" xfId="4865" xr:uid="{00000000-0005-0000-0000-0000E5120000}"/>
    <cellStyle name="_도곡교 교대 수량_암거수량_1.0_경륜교_구조물공_집계표_1.01_PRS_추진부_사유서(소형고압블럭포장)" xfId="4866" xr:uid="{00000000-0005-0000-0000-0000E6120000}"/>
    <cellStyle name="_도곡교 교대 수량_암거수량_1.0_경륜교_구조물공_집계표_북창원 마산간 추진기지 일반수량" xfId="4867" xr:uid="{00000000-0005-0000-0000-0000E7120000}"/>
    <cellStyle name="_도곡교 교대 수량_암거수량_1.0_경륜교_구조물공_집계표_북창원 마산간 추진기지 일반수량_사유서(소형고압블럭포장)" xfId="4868" xr:uid="{00000000-0005-0000-0000-0000E8120000}"/>
    <cellStyle name="_도곡교 교대 수량_암거수량_1.0_경륜교_구조물공_집계표_사유서(소형고압블럭포장)" xfId="4869" xr:uid="{00000000-0005-0000-0000-0000E9120000}"/>
    <cellStyle name="_도곡교 교대 수량_암거수량_1.01_PRS_추진부" xfId="4870" xr:uid="{00000000-0005-0000-0000-0000EA120000}"/>
    <cellStyle name="_도곡교 교대 수량_암거수량_1.01_PRS_추진부_사유서(소형고압블럭포장)" xfId="4871" xr:uid="{00000000-0005-0000-0000-0000EB120000}"/>
    <cellStyle name="_도곡교 교대 수량_암거수량_북창원 마산간 추진기지 일반수량" xfId="4872" xr:uid="{00000000-0005-0000-0000-0000EC120000}"/>
    <cellStyle name="_도곡교 교대 수량_암거수량_북창원 마산간 추진기지 일반수량_사유서(소형고압블럭포장)" xfId="4873" xr:uid="{00000000-0005-0000-0000-0000ED120000}"/>
    <cellStyle name="_도곡교 교대 수량_암거수량_사유서(소형고압블럭포장)" xfId="4874" xr:uid="{00000000-0005-0000-0000-0000EE120000}"/>
    <cellStyle name="_도곡교 교대 수량_최종수로암거" xfId="4875" xr:uid="{00000000-0005-0000-0000-0000EF120000}"/>
    <cellStyle name="_도곡교 교대 수량_최종수로암거_1.토공" xfId="4876" xr:uid="{00000000-0005-0000-0000-0000F0120000}"/>
    <cellStyle name="_도곡교 교대 수량_최종수로암거_1-2토공(관로)" xfId="4877" xr:uid="{00000000-0005-0000-0000-0000F1120000}"/>
    <cellStyle name="_도곡교 교대 수량_최종수로암거_4-1.부대공(공공하수처리시설)" xfId="4878" xr:uid="{00000000-0005-0000-0000-0000F2120000}"/>
    <cellStyle name="_도곡교 교대 수량_최종수로암거_최종수로암거" xfId="4879" xr:uid="{00000000-0005-0000-0000-0000F3120000}"/>
    <cellStyle name="_도곡교 교대 수량_최종수로암거_최종수로암거_1.토공" xfId="4880" xr:uid="{00000000-0005-0000-0000-0000F4120000}"/>
    <cellStyle name="_도곡교 교대 수량_최종수로암거_최종수로암거_1-2토공(관로)" xfId="4881" xr:uid="{00000000-0005-0000-0000-0000F5120000}"/>
    <cellStyle name="_도곡교 교대 수량_최종수로암거_최종수로암거_4-1.부대공(공공하수처리시설)" xfId="4882" xr:uid="{00000000-0005-0000-0000-0000F6120000}"/>
    <cellStyle name="_도급내역" xfId="4883" xr:uid="{00000000-0005-0000-0000-0000F7120000}"/>
    <cellStyle name="_도급내역_골재소운반단가" xfId="4884" xr:uid="{00000000-0005-0000-0000-0000F8120000}"/>
    <cellStyle name="_도급내역_포항영일만배후도로건설공사(설계서)" xfId="4885" xr:uid="{00000000-0005-0000-0000-0000F9120000}"/>
    <cellStyle name="_도급내역서(1229.원본)" xfId="4886" xr:uid="{00000000-0005-0000-0000-0000FA120000}"/>
    <cellStyle name="_도급내역서(1차변경)20041118" xfId="4887" xr:uid="{00000000-0005-0000-0000-0000FB120000}"/>
    <cellStyle name="_도급내역서(5차)제1회 변경" xfId="4888" xr:uid="{00000000-0005-0000-0000-0000FC120000}"/>
    <cellStyle name="_도급내역서(5차)제1회 변경_1.0 3-1공구내역서" xfId="4889" xr:uid="{00000000-0005-0000-0000-0000FD120000}"/>
    <cellStyle name="_도급내역서(5차)제1회 변경_1.0 3-1공구내역서_공정율 계산05년2월분(1일)" xfId="4890" xr:uid="{00000000-0005-0000-0000-0000FE120000}"/>
    <cellStyle name="_도덕-고흥도로(투찰)" xfId="4891" xr:uid="{00000000-0005-0000-0000-0000FF120000}"/>
    <cellStyle name="_도로공사대전지사" xfId="4892" xr:uid="{00000000-0005-0000-0000-000000130000}"/>
    <cellStyle name="_도로공사본사k치_3공구" xfId="4893" xr:uid="{00000000-0005-0000-0000-000001130000}"/>
    <cellStyle name="_도로공사부문별단가" xfId="4894" xr:uid="{00000000-0005-0000-0000-000002130000}"/>
    <cellStyle name="_도로공사부문별단가_기준단가021018" xfId="4895" xr:uid="{00000000-0005-0000-0000-000003130000}"/>
    <cellStyle name="_도로공사부문별단가_기준단가021018_보성임성철도" xfId="4896" xr:uid="{00000000-0005-0000-0000-000004130000}"/>
    <cellStyle name="_도원동내역및수량산출서(0813)" xfId="4897" xr:uid="{00000000-0005-0000-0000-000005130000}"/>
    <cellStyle name="_동대문실내체육관(천마낙찰)" xfId="4898" xr:uid="{00000000-0005-0000-0000-000006130000}"/>
    <cellStyle name="_동목포전화국제4회기성청구서" xfId="4899" xr:uid="{00000000-0005-0000-0000-000007130000}"/>
    <cellStyle name="_동양동1공구신고서(2차)" xfId="4900" xr:uid="{00000000-0005-0000-0000-000008130000}"/>
    <cellStyle name="_동양동1공구신고서(2차)_화성봉담1공구작업" xfId="4901" xr:uid="{00000000-0005-0000-0000-000009130000}"/>
    <cellStyle name="_동양동1공구신고서(2차)_화성봉담1공구작업_화성봉담1공구작업" xfId="4902" xr:uid="{00000000-0005-0000-0000-00000A130000}"/>
    <cellStyle name="_동원꽃농원" xfId="4903" xr:uid="{00000000-0005-0000-0000-00000B130000}"/>
    <cellStyle name="_동읍우회도로적격(030909)" xfId="4904" xr:uid="{00000000-0005-0000-0000-00000C130000}"/>
    <cellStyle name="_두계변전소하도급" xfId="4905" xr:uid="{00000000-0005-0000-0000-00000D130000}"/>
    <cellStyle name="_라멘교 토공" xfId="4906" xr:uid="{00000000-0005-0000-0000-00000E130000}"/>
    <cellStyle name="_륜근건설" xfId="4907" xr:uid="{00000000-0005-0000-0000-00000F130000}"/>
    <cellStyle name="_리핑암터파기" xfId="4908" xr:uid="{00000000-0005-0000-0000-000010130000}"/>
    <cellStyle name="_말띠고개(수정)" xfId="4909" xr:uid="{00000000-0005-0000-0000-000011130000}"/>
    <cellStyle name="_매정견적보고" xfId="4910" xr:uid="{00000000-0005-0000-0000-000012130000}"/>
    <cellStyle name="_맹동결재내역서" xfId="4911" xr:uid="{00000000-0005-0000-0000-000013130000}"/>
    <cellStyle name="_메일용(지도사옥)" xfId="4912" xr:uid="{00000000-0005-0000-0000-000014130000}"/>
    <cellStyle name="_명암지도로투찰2" xfId="4913" xr:uid="{00000000-0005-0000-0000-000015130000}"/>
    <cellStyle name="_명암지도로투찰2_사유서(소형고압블럭포장)" xfId="4914" xr:uid="{00000000-0005-0000-0000-000016130000}"/>
    <cellStyle name="_명암지도로투찰2_삽교천개수공사(03.30)" xfId="4915" xr:uid="{00000000-0005-0000-0000-000017130000}"/>
    <cellStyle name="_명암지도로투찰2_삽교천개수공사(03.30)_구일초(06.17)-부대" xfId="4916" xr:uid="{00000000-0005-0000-0000-000018130000}"/>
    <cellStyle name="_명암지도로투찰2_삽교천개수공사(03.30)_구일초(06.17)-부대_사유서(소형고압블럭포장)" xfId="4917" xr:uid="{00000000-0005-0000-0000-000019130000}"/>
    <cellStyle name="_명암지도로투찰2_삽교천개수공사(03.30)_남성지구(05.26)" xfId="4918" xr:uid="{00000000-0005-0000-0000-00001A130000}"/>
    <cellStyle name="_명암지도로투찰2_삽교천개수공사(03.30)_남성지구(05.26)_사유서(소형고압블럭포장)" xfId="4919" xr:uid="{00000000-0005-0000-0000-00001B130000}"/>
    <cellStyle name="_명암지도로투찰2_삽교천개수공사(03.30)_동산초(06.1)" xfId="4920" xr:uid="{00000000-0005-0000-0000-00001C130000}"/>
    <cellStyle name="_명암지도로투찰2_삽교천개수공사(03.30)_동산초(06.1)_사유서(소형고압블럭포장)" xfId="4921" xr:uid="{00000000-0005-0000-0000-00001D130000}"/>
    <cellStyle name="_명암지도로투찰2_삽교천개수공사(03.30)_사유서(소형고압블럭포장)" xfId="4922" xr:uid="{00000000-0005-0000-0000-00001E130000}"/>
    <cellStyle name="_명암지도로투찰2_삽교천개수공사(03.30)_삽교천개수공사(03.30)" xfId="4923" xr:uid="{00000000-0005-0000-0000-00001F130000}"/>
    <cellStyle name="_명암지도로투찰2_삽교천개수공사(03.30)_삽교천개수공사(03.30)_사유서(소형고압블럭포장)" xfId="4924" xr:uid="{00000000-0005-0000-0000-000020130000}"/>
    <cellStyle name="_명암지도로투찰2_삽교천개수공사(03.30)_안산남부경찰서(06.16)-부대" xfId="4925" xr:uid="{00000000-0005-0000-0000-000021130000}"/>
    <cellStyle name="_명암지도로투찰2_삽교천개수공사(03.30)_안산남부경찰서(06.16)-부대_사유서(소형고압블럭포장)" xfId="4926" xr:uid="{00000000-0005-0000-0000-000022130000}"/>
    <cellStyle name="_명암지도로투찰2_삽교천개수공사(03.30)_제주제성교(05.27)" xfId="4927" xr:uid="{00000000-0005-0000-0000-000023130000}"/>
    <cellStyle name="_명암지도로투찰2_삽교천개수공사(03.30)_제주제성교(05.27)_사유서(소형고압블럭포장)" xfId="4928" xr:uid="{00000000-0005-0000-0000-000024130000}"/>
    <cellStyle name="_명암지도로투찰2_삽교천개수공사(03.30)_행목지구하천환경(05.25)" xfId="4929" xr:uid="{00000000-0005-0000-0000-000025130000}"/>
    <cellStyle name="_명암지도로투찰2_삽교천개수공사(03.30)_행목지구하천환경(05.25)_사유서(소형고압블럭포장)" xfId="4930" xr:uid="{00000000-0005-0000-0000-000026130000}"/>
    <cellStyle name="_모의입찰-작업예시(" xfId="4931" xr:uid="{00000000-0005-0000-0000-000027130000}"/>
    <cellStyle name="_목천2차" xfId="4932" xr:uid="{00000000-0005-0000-0000-000028130000}"/>
    <cellStyle name="_무게중심" xfId="4933" xr:uid="{00000000-0005-0000-0000-000029130000}"/>
    <cellStyle name="_무창(전자입찰용)" xfId="4934" xr:uid="{00000000-0005-0000-0000-00002A130000}"/>
    <cellStyle name="_무창(전자입찰용)_실행예산서_덕산하수(2년)_040223" xfId="4935" xr:uid="{00000000-0005-0000-0000-00002B130000}"/>
    <cellStyle name="_무창(전자입찰용)_실행예산서_덕산하수(2년)_040302" xfId="4936" xr:uid="{00000000-0005-0000-0000-00002C130000}"/>
    <cellStyle name="_무창(전자입찰용)_왜관-태평건설" xfId="4937" xr:uid="{00000000-0005-0000-0000-00002D130000}"/>
    <cellStyle name="_무창(전자입찰용)_왜관-태평건설_실행예산서_덕산하수(2년)_040223" xfId="4938" xr:uid="{00000000-0005-0000-0000-00002E130000}"/>
    <cellStyle name="_무창(전자입찰용)_왜관-태평건설_실행예산서_덕산하수(2년)_040302" xfId="4939" xr:uid="{00000000-0005-0000-0000-00002F130000}"/>
    <cellStyle name="_문의 미천 가로등" xfId="4940" xr:uid="{00000000-0005-0000-0000-000030130000}"/>
    <cellStyle name="_물가변~1" xfId="4941" xr:uid="{00000000-0005-0000-0000-000031130000}"/>
    <cellStyle name="_물가상승산출(6공구)" xfId="4942" xr:uid="{00000000-0005-0000-0000-000032130000}"/>
    <cellStyle name="_물량종합 설비별 집계" xfId="4943" xr:uid="{00000000-0005-0000-0000-000033130000}"/>
    <cellStyle name="_물양장(4월19)" xfId="4944" xr:uid="{00000000-0005-0000-0000-000034130000}"/>
    <cellStyle name="_물양장(4월19)_단산" xfId="4945" xr:uid="{00000000-0005-0000-0000-000035130000}"/>
    <cellStyle name="_물양장(4월19)_복사본 오마풍양단산" xfId="4946" xr:uid="{00000000-0005-0000-0000-000036130000}"/>
    <cellStyle name="_물양장(4월19)_복사본 오마풍양단산_오마풍양단산" xfId="4947" xr:uid="{00000000-0005-0000-0000-000037130000}"/>
    <cellStyle name="_물양장(4월19)_신북" xfId="4948" xr:uid="{00000000-0005-0000-0000-000038130000}"/>
    <cellStyle name="_물양장(4월19)_신북_단산" xfId="4949" xr:uid="{00000000-0005-0000-0000-000039130000}"/>
    <cellStyle name="_물양장(4월19)_신북_복사본 오마풍양단산" xfId="4950" xr:uid="{00000000-0005-0000-0000-00003A130000}"/>
    <cellStyle name="_물양장(4월19)_신북_복사본 오마풍양단산_오마풍양단산" xfId="4951" xr:uid="{00000000-0005-0000-0000-00003B130000}"/>
    <cellStyle name="_물양장(4월19)_신북_오마풍양단산" xfId="4952" xr:uid="{00000000-0005-0000-0000-00003C130000}"/>
    <cellStyle name="_물양장(4월19)_신북_오마풍양일위" xfId="4953" xr:uid="{00000000-0005-0000-0000-00003D130000}"/>
    <cellStyle name="_물양장(4월19)_신북상수도보고서(성일)" xfId="4954" xr:uid="{00000000-0005-0000-0000-00003E130000}"/>
    <cellStyle name="_물양장(4월19)_신북상수도보고서(성일)_단산" xfId="4955" xr:uid="{00000000-0005-0000-0000-00003F130000}"/>
    <cellStyle name="_물양장(4월19)_신북상수도보고서(성일)_복사본 오마풍양단산" xfId="4956" xr:uid="{00000000-0005-0000-0000-000040130000}"/>
    <cellStyle name="_물양장(4월19)_신북상수도보고서(성일)_복사본 오마풍양단산_오마풍양단산" xfId="4957" xr:uid="{00000000-0005-0000-0000-000041130000}"/>
    <cellStyle name="_물양장(4월19)_신북상수도보고서(성일)_신북" xfId="4958" xr:uid="{00000000-0005-0000-0000-000042130000}"/>
    <cellStyle name="_물양장(4월19)_신북상수도보고서(성일)_신북_단산" xfId="4959" xr:uid="{00000000-0005-0000-0000-000043130000}"/>
    <cellStyle name="_물양장(4월19)_신북상수도보고서(성일)_신북_복사본 오마풍양단산" xfId="4960" xr:uid="{00000000-0005-0000-0000-000044130000}"/>
    <cellStyle name="_물양장(4월19)_신북상수도보고서(성일)_신북_복사본 오마풍양단산_오마풍양단산" xfId="4961" xr:uid="{00000000-0005-0000-0000-000045130000}"/>
    <cellStyle name="_물양장(4월19)_신북상수도보고서(성일)_신북_오마풍양단산" xfId="4962" xr:uid="{00000000-0005-0000-0000-000046130000}"/>
    <cellStyle name="_물양장(4월19)_신북상수도보고서(성일)_신북_오마풍양일위" xfId="4963" xr:uid="{00000000-0005-0000-0000-000047130000}"/>
    <cellStyle name="_물양장(4월19)_신북상수도보고서(성일)_신북상수도" xfId="4964" xr:uid="{00000000-0005-0000-0000-000048130000}"/>
    <cellStyle name="_물양장(4월19)_신북상수도보고서(성일)_신북상수도_단산" xfId="4965" xr:uid="{00000000-0005-0000-0000-000049130000}"/>
    <cellStyle name="_물양장(4월19)_신북상수도보고서(성일)_신북상수도_복사본 오마풍양단산" xfId="4966" xr:uid="{00000000-0005-0000-0000-00004A130000}"/>
    <cellStyle name="_물양장(4월19)_신북상수도보고서(성일)_신북상수도_복사본 오마풍양단산_오마풍양단산" xfId="4967" xr:uid="{00000000-0005-0000-0000-00004B130000}"/>
    <cellStyle name="_물양장(4월19)_신북상수도보고서(성일)_신북상수도_오마풍양단산" xfId="4968" xr:uid="{00000000-0005-0000-0000-00004C130000}"/>
    <cellStyle name="_물양장(4월19)_신북상수도보고서(성일)_신북상수도_오마풍양일위" xfId="4969" xr:uid="{00000000-0005-0000-0000-00004D130000}"/>
    <cellStyle name="_물양장(4월19)_신북상수도보고서(성일)_신북상수도보고서(성일)" xfId="4970" xr:uid="{00000000-0005-0000-0000-00004E130000}"/>
    <cellStyle name="_물양장(4월19)_신북상수도보고서(성일)_신북상수도보고서(성일)_단산" xfId="4971" xr:uid="{00000000-0005-0000-0000-00004F130000}"/>
    <cellStyle name="_물양장(4월19)_신북상수도보고서(성일)_신북상수도보고서(성일)_복사본 오마풍양단산" xfId="4972" xr:uid="{00000000-0005-0000-0000-000050130000}"/>
    <cellStyle name="_물양장(4월19)_신북상수도보고서(성일)_신북상수도보고서(성일)_복사본 오마풍양단산_오마풍양단산" xfId="4973" xr:uid="{00000000-0005-0000-0000-000051130000}"/>
    <cellStyle name="_물양장(4월19)_신북상수도보고서(성일)_신북상수도보고서(성일)_오마풍양단산" xfId="4974" xr:uid="{00000000-0005-0000-0000-000052130000}"/>
    <cellStyle name="_물양장(4월19)_신북상수도보고서(성일)_신북상수도보고서(성일)_오마풍양일위" xfId="4975" xr:uid="{00000000-0005-0000-0000-000053130000}"/>
    <cellStyle name="_물양장(4월19)_신북상수도보고서(성일)_오마풍양단산" xfId="4976" xr:uid="{00000000-0005-0000-0000-000054130000}"/>
    <cellStyle name="_물양장(4월19)_신북상수도보고서(성일)_오마풍양일위" xfId="4977" xr:uid="{00000000-0005-0000-0000-000055130000}"/>
    <cellStyle name="_물양장(4월19)_여천~화양간보고서(성일)" xfId="4978" xr:uid="{00000000-0005-0000-0000-000056130000}"/>
    <cellStyle name="_물양장(4월19)_여천~화양간보고서(성일)_단산" xfId="4979" xr:uid="{00000000-0005-0000-0000-000057130000}"/>
    <cellStyle name="_물양장(4월19)_여천~화양간보고서(성일)_복사본 오마풍양단산" xfId="4980" xr:uid="{00000000-0005-0000-0000-000058130000}"/>
    <cellStyle name="_물양장(4월19)_여천~화양간보고서(성일)_복사본 오마풍양단산_오마풍양단산" xfId="4981" xr:uid="{00000000-0005-0000-0000-000059130000}"/>
    <cellStyle name="_물양장(4월19)_여천~화양간보고서(성일)_신북" xfId="4982" xr:uid="{00000000-0005-0000-0000-00005A130000}"/>
    <cellStyle name="_물양장(4월19)_여천~화양간보고서(성일)_신북_단산" xfId="4983" xr:uid="{00000000-0005-0000-0000-00005B130000}"/>
    <cellStyle name="_물양장(4월19)_여천~화양간보고서(성일)_신북_복사본 오마풍양단산" xfId="4984" xr:uid="{00000000-0005-0000-0000-00005C130000}"/>
    <cellStyle name="_물양장(4월19)_여천~화양간보고서(성일)_신북_복사본 오마풍양단산_오마풍양단산" xfId="4985" xr:uid="{00000000-0005-0000-0000-00005D130000}"/>
    <cellStyle name="_물양장(4월19)_여천~화양간보고서(성일)_신북_오마풍양단산" xfId="4986" xr:uid="{00000000-0005-0000-0000-00005E130000}"/>
    <cellStyle name="_물양장(4월19)_여천~화양간보고서(성일)_신북_오마풍양일위" xfId="4987" xr:uid="{00000000-0005-0000-0000-00005F130000}"/>
    <cellStyle name="_물양장(4월19)_여천~화양간보고서(성일)_신북상수도" xfId="4988" xr:uid="{00000000-0005-0000-0000-000060130000}"/>
    <cellStyle name="_물양장(4월19)_여천~화양간보고서(성일)_신북상수도_단산" xfId="4989" xr:uid="{00000000-0005-0000-0000-000061130000}"/>
    <cellStyle name="_물양장(4월19)_여천~화양간보고서(성일)_신북상수도_복사본 오마풍양단산" xfId="4990" xr:uid="{00000000-0005-0000-0000-000062130000}"/>
    <cellStyle name="_물양장(4월19)_여천~화양간보고서(성일)_신북상수도_복사본 오마풍양단산_오마풍양단산" xfId="4991" xr:uid="{00000000-0005-0000-0000-000063130000}"/>
    <cellStyle name="_물양장(4월19)_여천~화양간보고서(성일)_신북상수도_오마풍양단산" xfId="4992" xr:uid="{00000000-0005-0000-0000-000064130000}"/>
    <cellStyle name="_물양장(4월19)_여천~화양간보고서(성일)_신북상수도_오마풍양일위" xfId="4993" xr:uid="{00000000-0005-0000-0000-000065130000}"/>
    <cellStyle name="_물양장(4월19)_여천~화양간보고서(성일)_신북상수도보고서(성일)" xfId="4994" xr:uid="{00000000-0005-0000-0000-000066130000}"/>
    <cellStyle name="_물양장(4월19)_여천~화양간보고서(성일)_신북상수도보고서(성일)_단산" xfId="4995" xr:uid="{00000000-0005-0000-0000-000067130000}"/>
    <cellStyle name="_물양장(4월19)_여천~화양간보고서(성일)_신북상수도보고서(성일)_복사본 오마풍양단산" xfId="4996" xr:uid="{00000000-0005-0000-0000-000068130000}"/>
    <cellStyle name="_물양장(4월19)_여천~화양간보고서(성일)_신북상수도보고서(성일)_복사본 오마풍양단산_오마풍양단산" xfId="4997" xr:uid="{00000000-0005-0000-0000-000069130000}"/>
    <cellStyle name="_물양장(4월19)_여천~화양간보고서(성일)_신북상수도보고서(성일)_오마풍양단산" xfId="4998" xr:uid="{00000000-0005-0000-0000-00006A130000}"/>
    <cellStyle name="_물양장(4월19)_여천~화양간보고서(성일)_신북상수도보고서(성일)_오마풍양일위" xfId="4999" xr:uid="{00000000-0005-0000-0000-00006B130000}"/>
    <cellStyle name="_물양장(4월19)_여천~화양간보고서(성일)_오마풍양단산" xfId="5000" xr:uid="{00000000-0005-0000-0000-00006C130000}"/>
    <cellStyle name="_물양장(4월19)_여천~화양간보고서(성일)_오마풍양일위" xfId="5001" xr:uid="{00000000-0005-0000-0000-00006D130000}"/>
    <cellStyle name="_물양장(4월19)_오마풍양단산" xfId="5002" xr:uid="{00000000-0005-0000-0000-00006E130000}"/>
    <cellStyle name="_물양장(4월19)_오마풍양일위" xfId="5003" xr:uid="{00000000-0005-0000-0000-00006F130000}"/>
    <cellStyle name="_물양장실정보고(추가분)" xfId="5004" xr:uid="{00000000-0005-0000-0000-000070130000}"/>
    <cellStyle name="_물양장실정보고(추가분)_2차 - 물양장(C.물양장공)" xfId="5005" xr:uid="{00000000-0005-0000-0000-000071130000}"/>
    <cellStyle name="_물양장실정보고(추가분)_2차 - 물양장(C.물양장공)_단산" xfId="5006" xr:uid="{00000000-0005-0000-0000-000072130000}"/>
    <cellStyle name="_물양장실정보고(추가분)_2차 - 물양장(C.물양장공)_복사본 오마풍양단산" xfId="5007" xr:uid="{00000000-0005-0000-0000-000073130000}"/>
    <cellStyle name="_물양장실정보고(추가분)_2차 - 물양장(C.물양장공)_복사본 오마풍양단산_오마풍양단산" xfId="5008" xr:uid="{00000000-0005-0000-0000-000074130000}"/>
    <cellStyle name="_물양장실정보고(추가분)_2차 - 물양장(C.물양장공)_신북" xfId="5009" xr:uid="{00000000-0005-0000-0000-000075130000}"/>
    <cellStyle name="_물양장실정보고(추가분)_2차 - 물양장(C.물양장공)_신북_단산" xfId="5010" xr:uid="{00000000-0005-0000-0000-000076130000}"/>
    <cellStyle name="_물양장실정보고(추가분)_2차 - 물양장(C.물양장공)_신북_복사본 오마풍양단산" xfId="5011" xr:uid="{00000000-0005-0000-0000-000077130000}"/>
    <cellStyle name="_물양장실정보고(추가분)_2차 - 물양장(C.물양장공)_신북_복사본 오마풍양단산_오마풍양단산" xfId="5012" xr:uid="{00000000-0005-0000-0000-000078130000}"/>
    <cellStyle name="_물양장실정보고(추가분)_2차 - 물양장(C.물양장공)_신북_오마풍양단산" xfId="5013" xr:uid="{00000000-0005-0000-0000-000079130000}"/>
    <cellStyle name="_물양장실정보고(추가분)_2차 - 물양장(C.물양장공)_신북_오마풍양일위" xfId="5014" xr:uid="{00000000-0005-0000-0000-00007A130000}"/>
    <cellStyle name="_물양장실정보고(추가분)_2차 - 물양장(C.물양장공)_신북상수도보고서(성일)" xfId="5015" xr:uid="{00000000-0005-0000-0000-00007B130000}"/>
    <cellStyle name="_물양장실정보고(추가분)_2차 - 물양장(C.물양장공)_신북상수도보고서(성일)_단산" xfId="5016" xr:uid="{00000000-0005-0000-0000-00007C130000}"/>
    <cellStyle name="_물양장실정보고(추가분)_2차 - 물양장(C.물양장공)_신북상수도보고서(성일)_복사본 오마풍양단산" xfId="5017" xr:uid="{00000000-0005-0000-0000-00007D130000}"/>
    <cellStyle name="_물양장실정보고(추가분)_2차 - 물양장(C.물양장공)_신북상수도보고서(성일)_복사본 오마풍양단산_오마풍양단산" xfId="5018" xr:uid="{00000000-0005-0000-0000-00007E130000}"/>
    <cellStyle name="_물양장실정보고(추가분)_2차 - 물양장(C.물양장공)_신북상수도보고서(성일)_신북" xfId="5019" xr:uid="{00000000-0005-0000-0000-00007F130000}"/>
    <cellStyle name="_물양장실정보고(추가분)_2차 - 물양장(C.물양장공)_신북상수도보고서(성일)_신북_단산" xfId="5020" xr:uid="{00000000-0005-0000-0000-000080130000}"/>
    <cellStyle name="_물양장실정보고(추가분)_2차 - 물양장(C.물양장공)_신북상수도보고서(성일)_신북_복사본 오마풍양단산" xfId="5021" xr:uid="{00000000-0005-0000-0000-000081130000}"/>
    <cellStyle name="_물양장실정보고(추가분)_2차 - 물양장(C.물양장공)_신북상수도보고서(성일)_신북_복사본 오마풍양단산_오마풍양단산" xfId="5022" xr:uid="{00000000-0005-0000-0000-000082130000}"/>
    <cellStyle name="_물양장실정보고(추가분)_2차 - 물양장(C.물양장공)_신북상수도보고서(성일)_신북_오마풍양단산" xfId="5023" xr:uid="{00000000-0005-0000-0000-000083130000}"/>
    <cellStyle name="_물양장실정보고(추가분)_2차 - 물양장(C.물양장공)_신북상수도보고서(성일)_신북_오마풍양일위" xfId="5024" xr:uid="{00000000-0005-0000-0000-000084130000}"/>
    <cellStyle name="_물양장실정보고(추가분)_2차 - 물양장(C.물양장공)_신북상수도보고서(성일)_신북상수도" xfId="5025" xr:uid="{00000000-0005-0000-0000-000085130000}"/>
    <cellStyle name="_물양장실정보고(추가분)_2차 - 물양장(C.물양장공)_신북상수도보고서(성일)_신북상수도_단산" xfId="5026" xr:uid="{00000000-0005-0000-0000-000086130000}"/>
    <cellStyle name="_물양장실정보고(추가분)_2차 - 물양장(C.물양장공)_신북상수도보고서(성일)_신북상수도_복사본 오마풍양단산" xfId="5027" xr:uid="{00000000-0005-0000-0000-000087130000}"/>
    <cellStyle name="_물양장실정보고(추가분)_2차 - 물양장(C.물양장공)_신북상수도보고서(성일)_신북상수도_복사본 오마풍양단산_오마풍양단산" xfId="5028" xr:uid="{00000000-0005-0000-0000-000088130000}"/>
    <cellStyle name="_물양장실정보고(추가분)_2차 - 물양장(C.물양장공)_신북상수도보고서(성일)_신북상수도_오마풍양단산" xfId="5029" xr:uid="{00000000-0005-0000-0000-000089130000}"/>
    <cellStyle name="_물양장실정보고(추가분)_2차 - 물양장(C.물양장공)_신북상수도보고서(성일)_신북상수도_오마풍양일위" xfId="5030" xr:uid="{00000000-0005-0000-0000-00008A130000}"/>
    <cellStyle name="_물양장실정보고(추가분)_2차 - 물양장(C.물양장공)_신북상수도보고서(성일)_신북상수도보고서(성일)" xfId="5031" xr:uid="{00000000-0005-0000-0000-00008B130000}"/>
    <cellStyle name="_물양장실정보고(추가분)_2차 - 물양장(C.물양장공)_신북상수도보고서(성일)_신북상수도보고서(성일)_단산" xfId="5032" xr:uid="{00000000-0005-0000-0000-00008C130000}"/>
    <cellStyle name="_물양장실정보고(추가분)_2차 - 물양장(C.물양장공)_신북상수도보고서(성일)_신북상수도보고서(성일)_복사본 오마풍양단산" xfId="5033" xr:uid="{00000000-0005-0000-0000-00008D130000}"/>
    <cellStyle name="_물양장실정보고(추가분)_2차 - 물양장(C.물양장공)_신북상수도보고서(성일)_신북상수도보고서(성일)_복사본 오마풍양단산_오마풍양단산" xfId="5034" xr:uid="{00000000-0005-0000-0000-00008E130000}"/>
    <cellStyle name="_물양장실정보고(추가분)_2차 - 물양장(C.물양장공)_신북상수도보고서(성일)_신북상수도보고서(성일)_오마풍양단산" xfId="5035" xr:uid="{00000000-0005-0000-0000-00008F130000}"/>
    <cellStyle name="_물양장실정보고(추가분)_2차 - 물양장(C.물양장공)_신북상수도보고서(성일)_신북상수도보고서(성일)_오마풍양일위" xfId="5036" xr:uid="{00000000-0005-0000-0000-000090130000}"/>
    <cellStyle name="_물양장실정보고(추가분)_2차 - 물양장(C.물양장공)_신북상수도보고서(성일)_오마풍양단산" xfId="5037" xr:uid="{00000000-0005-0000-0000-000091130000}"/>
    <cellStyle name="_물양장실정보고(추가분)_2차 - 물양장(C.물양장공)_신북상수도보고서(성일)_오마풍양일위" xfId="5038" xr:uid="{00000000-0005-0000-0000-000092130000}"/>
    <cellStyle name="_물양장실정보고(추가분)_2차 - 물양장(C.물양장공)_여천~화양간보고서(성일)" xfId="5039" xr:uid="{00000000-0005-0000-0000-000093130000}"/>
    <cellStyle name="_물양장실정보고(추가분)_2차 - 물양장(C.물양장공)_여천~화양간보고서(성일)_단산" xfId="5040" xr:uid="{00000000-0005-0000-0000-000094130000}"/>
    <cellStyle name="_물양장실정보고(추가분)_2차 - 물양장(C.물양장공)_여천~화양간보고서(성일)_복사본 오마풍양단산" xfId="5041" xr:uid="{00000000-0005-0000-0000-000095130000}"/>
    <cellStyle name="_물양장실정보고(추가분)_2차 - 물양장(C.물양장공)_여천~화양간보고서(성일)_복사본 오마풍양단산_오마풍양단산" xfId="5042" xr:uid="{00000000-0005-0000-0000-000096130000}"/>
    <cellStyle name="_물양장실정보고(추가분)_2차 - 물양장(C.물양장공)_여천~화양간보고서(성일)_신북" xfId="5043" xr:uid="{00000000-0005-0000-0000-000097130000}"/>
    <cellStyle name="_물양장실정보고(추가분)_2차 - 물양장(C.물양장공)_여천~화양간보고서(성일)_신북_단산" xfId="5044" xr:uid="{00000000-0005-0000-0000-000098130000}"/>
    <cellStyle name="_물양장실정보고(추가분)_2차 - 물양장(C.물양장공)_여천~화양간보고서(성일)_신북_복사본 오마풍양단산" xfId="5045" xr:uid="{00000000-0005-0000-0000-000099130000}"/>
    <cellStyle name="_물양장실정보고(추가분)_2차 - 물양장(C.물양장공)_여천~화양간보고서(성일)_신북_복사본 오마풍양단산_오마풍양단산" xfId="5046" xr:uid="{00000000-0005-0000-0000-00009A130000}"/>
    <cellStyle name="_물양장실정보고(추가분)_2차 - 물양장(C.물양장공)_여천~화양간보고서(성일)_신북_오마풍양단산" xfId="5047" xr:uid="{00000000-0005-0000-0000-00009B130000}"/>
    <cellStyle name="_물양장실정보고(추가분)_2차 - 물양장(C.물양장공)_여천~화양간보고서(성일)_신북_오마풍양일위" xfId="5048" xr:uid="{00000000-0005-0000-0000-00009C130000}"/>
    <cellStyle name="_물양장실정보고(추가분)_2차 - 물양장(C.물양장공)_여천~화양간보고서(성일)_신북상수도" xfId="5049" xr:uid="{00000000-0005-0000-0000-00009D130000}"/>
    <cellStyle name="_물양장실정보고(추가분)_2차 - 물양장(C.물양장공)_여천~화양간보고서(성일)_신북상수도_단산" xfId="5050" xr:uid="{00000000-0005-0000-0000-00009E130000}"/>
    <cellStyle name="_물양장실정보고(추가분)_2차 - 물양장(C.물양장공)_여천~화양간보고서(성일)_신북상수도_복사본 오마풍양단산" xfId="5051" xr:uid="{00000000-0005-0000-0000-00009F130000}"/>
    <cellStyle name="_물양장실정보고(추가분)_2차 - 물양장(C.물양장공)_여천~화양간보고서(성일)_신북상수도_복사본 오마풍양단산_오마풍양단산" xfId="5052" xr:uid="{00000000-0005-0000-0000-0000A0130000}"/>
    <cellStyle name="_물양장실정보고(추가분)_2차 - 물양장(C.물양장공)_여천~화양간보고서(성일)_신북상수도_오마풍양단산" xfId="5053" xr:uid="{00000000-0005-0000-0000-0000A1130000}"/>
    <cellStyle name="_물양장실정보고(추가분)_2차 - 물양장(C.물양장공)_여천~화양간보고서(성일)_신북상수도_오마풍양일위" xfId="5054" xr:uid="{00000000-0005-0000-0000-0000A2130000}"/>
    <cellStyle name="_물양장실정보고(추가분)_2차 - 물양장(C.물양장공)_여천~화양간보고서(성일)_신북상수도보고서(성일)" xfId="5055" xr:uid="{00000000-0005-0000-0000-0000A3130000}"/>
    <cellStyle name="_물양장실정보고(추가분)_2차 - 물양장(C.물양장공)_여천~화양간보고서(성일)_신북상수도보고서(성일)_단산" xfId="5056" xr:uid="{00000000-0005-0000-0000-0000A4130000}"/>
    <cellStyle name="_물양장실정보고(추가분)_2차 - 물양장(C.물양장공)_여천~화양간보고서(성일)_신북상수도보고서(성일)_복사본 오마풍양단산" xfId="5057" xr:uid="{00000000-0005-0000-0000-0000A5130000}"/>
    <cellStyle name="_물양장실정보고(추가분)_2차 - 물양장(C.물양장공)_여천~화양간보고서(성일)_신북상수도보고서(성일)_복사본 오마풍양단산_오마풍양단산" xfId="5058" xr:uid="{00000000-0005-0000-0000-0000A6130000}"/>
    <cellStyle name="_물양장실정보고(추가분)_2차 - 물양장(C.물양장공)_여천~화양간보고서(성일)_신북상수도보고서(성일)_오마풍양단산" xfId="5059" xr:uid="{00000000-0005-0000-0000-0000A7130000}"/>
    <cellStyle name="_물양장실정보고(추가분)_2차 - 물양장(C.물양장공)_여천~화양간보고서(성일)_신북상수도보고서(성일)_오마풍양일위" xfId="5060" xr:uid="{00000000-0005-0000-0000-0000A8130000}"/>
    <cellStyle name="_물양장실정보고(추가분)_2차 - 물양장(C.물양장공)_여천~화양간보고서(성일)_오마풍양단산" xfId="5061" xr:uid="{00000000-0005-0000-0000-0000A9130000}"/>
    <cellStyle name="_물양장실정보고(추가분)_2차 - 물양장(C.물양장공)_여천~화양간보고서(성일)_오마풍양일위" xfId="5062" xr:uid="{00000000-0005-0000-0000-0000AA130000}"/>
    <cellStyle name="_물양장실정보고(추가분)_2차 - 물양장(C.물양장공)_오마풍양단산" xfId="5063" xr:uid="{00000000-0005-0000-0000-0000AB130000}"/>
    <cellStyle name="_물양장실정보고(추가분)_2차 - 물양장(C.물양장공)_오마풍양일위" xfId="5064" xr:uid="{00000000-0005-0000-0000-0000AC130000}"/>
    <cellStyle name="_물양장실정보고(추가분)_단가산출" xfId="5065" xr:uid="{00000000-0005-0000-0000-0000AD130000}"/>
    <cellStyle name="_물양장실정보고(추가분)_단가산출_단산" xfId="5066" xr:uid="{00000000-0005-0000-0000-0000AE130000}"/>
    <cellStyle name="_물양장실정보고(추가분)_단가산출_복사본 오마풍양단산" xfId="5067" xr:uid="{00000000-0005-0000-0000-0000AF130000}"/>
    <cellStyle name="_물양장실정보고(추가분)_단가산출_복사본 오마풍양단산_오마풍양단산" xfId="5068" xr:uid="{00000000-0005-0000-0000-0000B0130000}"/>
    <cellStyle name="_물양장실정보고(추가분)_단가산출_신북" xfId="5069" xr:uid="{00000000-0005-0000-0000-0000B1130000}"/>
    <cellStyle name="_물양장실정보고(추가분)_단가산출_신북_단산" xfId="5070" xr:uid="{00000000-0005-0000-0000-0000B2130000}"/>
    <cellStyle name="_물양장실정보고(추가분)_단가산출_신북_복사본 오마풍양단산" xfId="5071" xr:uid="{00000000-0005-0000-0000-0000B3130000}"/>
    <cellStyle name="_물양장실정보고(추가분)_단가산출_신북_복사본 오마풍양단산_오마풍양단산" xfId="5072" xr:uid="{00000000-0005-0000-0000-0000B4130000}"/>
    <cellStyle name="_물양장실정보고(추가분)_단가산출_신북_오마풍양단산" xfId="5073" xr:uid="{00000000-0005-0000-0000-0000B5130000}"/>
    <cellStyle name="_물양장실정보고(추가분)_단가산출_신북_오마풍양일위" xfId="5074" xr:uid="{00000000-0005-0000-0000-0000B6130000}"/>
    <cellStyle name="_물양장실정보고(추가분)_단가산출_신북상수도보고서(성일)" xfId="5075" xr:uid="{00000000-0005-0000-0000-0000B7130000}"/>
    <cellStyle name="_물양장실정보고(추가분)_단가산출_신북상수도보고서(성일)_단산" xfId="5076" xr:uid="{00000000-0005-0000-0000-0000B8130000}"/>
    <cellStyle name="_물양장실정보고(추가분)_단가산출_신북상수도보고서(성일)_복사본 오마풍양단산" xfId="5077" xr:uid="{00000000-0005-0000-0000-0000B9130000}"/>
    <cellStyle name="_물양장실정보고(추가분)_단가산출_신북상수도보고서(성일)_복사본 오마풍양단산_오마풍양단산" xfId="5078" xr:uid="{00000000-0005-0000-0000-0000BA130000}"/>
    <cellStyle name="_물양장실정보고(추가분)_단가산출_신북상수도보고서(성일)_신북" xfId="5079" xr:uid="{00000000-0005-0000-0000-0000BB130000}"/>
    <cellStyle name="_물양장실정보고(추가분)_단가산출_신북상수도보고서(성일)_신북_단산" xfId="5080" xr:uid="{00000000-0005-0000-0000-0000BC130000}"/>
    <cellStyle name="_물양장실정보고(추가분)_단가산출_신북상수도보고서(성일)_신북_복사본 오마풍양단산" xfId="5081" xr:uid="{00000000-0005-0000-0000-0000BD130000}"/>
    <cellStyle name="_물양장실정보고(추가분)_단가산출_신북상수도보고서(성일)_신북_복사본 오마풍양단산_오마풍양단산" xfId="5082" xr:uid="{00000000-0005-0000-0000-0000BE130000}"/>
    <cellStyle name="_물양장실정보고(추가분)_단가산출_신북상수도보고서(성일)_신북_오마풍양단산" xfId="5083" xr:uid="{00000000-0005-0000-0000-0000BF130000}"/>
    <cellStyle name="_물양장실정보고(추가분)_단가산출_신북상수도보고서(성일)_신북_오마풍양일위" xfId="5084" xr:uid="{00000000-0005-0000-0000-0000C0130000}"/>
    <cellStyle name="_물양장실정보고(추가분)_단가산출_신북상수도보고서(성일)_신북상수도" xfId="5085" xr:uid="{00000000-0005-0000-0000-0000C1130000}"/>
    <cellStyle name="_물양장실정보고(추가분)_단가산출_신북상수도보고서(성일)_신북상수도_단산" xfId="5086" xr:uid="{00000000-0005-0000-0000-0000C2130000}"/>
    <cellStyle name="_물양장실정보고(추가분)_단가산출_신북상수도보고서(성일)_신북상수도_복사본 오마풍양단산" xfId="5087" xr:uid="{00000000-0005-0000-0000-0000C3130000}"/>
    <cellStyle name="_물양장실정보고(추가분)_단가산출_신북상수도보고서(성일)_신북상수도_복사본 오마풍양단산_오마풍양단산" xfId="5088" xr:uid="{00000000-0005-0000-0000-0000C4130000}"/>
    <cellStyle name="_물양장실정보고(추가분)_단가산출_신북상수도보고서(성일)_신북상수도_오마풍양단산" xfId="5089" xr:uid="{00000000-0005-0000-0000-0000C5130000}"/>
    <cellStyle name="_물양장실정보고(추가분)_단가산출_신북상수도보고서(성일)_신북상수도_오마풍양일위" xfId="5090" xr:uid="{00000000-0005-0000-0000-0000C6130000}"/>
    <cellStyle name="_물양장실정보고(추가분)_단가산출_신북상수도보고서(성일)_신북상수도보고서(성일)" xfId="5091" xr:uid="{00000000-0005-0000-0000-0000C7130000}"/>
    <cellStyle name="_물양장실정보고(추가분)_단가산출_신북상수도보고서(성일)_신북상수도보고서(성일)_단산" xfId="5092" xr:uid="{00000000-0005-0000-0000-0000C8130000}"/>
    <cellStyle name="_물양장실정보고(추가분)_단가산출_신북상수도보고서(성일)_신북상수도보고서(성일)_복사본 오마풍양단산" xfId="5093" xr:uid="{00000000-0005-0000-0000-0000C9130000}"/>
    <cellStyle name="_물양장실정보고(추가분)_단가산출_신북상수도보고서(성일)_신북상수도보고서(성일)_복사본 오마풍양단산_오마풍양단산" xfId="5094" xr:uid="{00000000-0005-0000-0000-0000CA130000}"/>
    <cellStyle name="_물양장실정보고(추가분)_단가산출_신북상수도보고서(성일)_신북상수도보고서(성일)_오마풍양단산" xfId="5095" xr:uid="{00000000-0005-0000-0000-0000CB130000}"/>
    <cellStyle name="_물양장실정보고(추가분)_단가산출_신북상수도보고서(성일)_신북상수도보고서(성일)_오마풍양일위" xfId="5096" xr:uid="{00000000-0005-0000-0000-0000CC130000}"/>
    <cellStyle name="_물양장실정보고(추가분)_단가산출_신북상수도보고서(성일)_오마풍양단산" xfId="5097" xr:uid="{00000000-0005-0000-0000-0000CD130000}"/>
    <cellStyle name="_물양장실정보고(추가분)_단가산출_신북상수도보고서(성일)_오마풍양일위" xfId="5098" xr:uid="{00000000-0005-0000-0000-0000CE130000}"/>
    <cellStyle name="_물양장실정보고(추가분)_단가산출_여천~화양간보고서(성일)" xfId="5099" xr:uid="{00000000-0005-0000-0000-0000CF130000}"/>
    <cellStyle name="_물양장실정보고(추가분)_단가산출_여천~화양간보고서(성일)_단산" xfId="5100" xr:uid="{00000000-0005-0000-0000-0000D0130000}"/>
    <cellStyle name="_물양장실정보고(추가분)_단가산출_여천~화양간보고서(성일)_복사본 오마풍양단산" xfId="5101" xr:uid="{00000000-0005-0000-0000-0000D1130000}"/>
    <cellStyle name="_물양장실정보고(추가분)_단가산출_여천~화양간보고서(성일)_복사본 오마풍양단산_오마풍양단산" xfId="5102" xr:uid="{00000000-0005-0000-0000-0000D2130000}"/>
    <cellStyle name="_물양장실정보고(추가분)_단가산출_여천~화양간보고서(성일)_신북" xfId="5103" xr:uid="{00000000-0005-0000-0000-0000D3130000}"/>
    <cellStyle name="_물양장실정보고(추가분)_단가산출_여천~화양간보고서(성일)_신북_단산" xfId="5104" xr:uid="{00000000-0005-0000-0000-0000D4130000}"/>
    <cellStyle name="_물양장실정보고(추가분)_단가산출_여천~화양간보고서(성일)_신북_복사본 오마풍양단산" xfId="5105" xr:uid="{00000000-0005-0000-0000-0000D5130000}"/>
    <cellStyle name="_물양장실정보고(추가분)_단가산출_여천~화양간보고서(성일)_신북_복사본 오마풍양단산_오마풍양단산" xfId="5106" xr:uid="{00000000-0005-0000-0000-0000D6130000}"/>
    <cellStyle name="_물양장실정보고(추가분)_단가산출_여천~화양간보고서(성일)_신북_오마풍양단산" xfId="5107" xr:uid="{00000000-0005-0000-0000-0000D7130000}"/>
    <cellStyle name="_물양장실정보고(추가분)_단가산출_여천~화양간보고서(성일)_신북_오마풍양일위" xfId="5108" xr:uid="{00000000-0005-0000-0000-0000D8130000}"/>
    <cellStyle name="_물양장실정보고(추가분)_단가산출_여천~화양간보고서(성일)_신북상수도" xfId="5109" xr:uid="{00000000-0005-0000-0000-0000D9130000}"/>
    <cellStyle name="_물양장실정보고(추가분)_단가산출_여천~화양간보고서(성일)_신북상수도_단산" xfId="5110" xr:uid="{00000000-0005-0000-0000-0000DA130000}"/>
    <cellStyle name="_물양장실정보고(추가분)_단가산출_여천~화양간보고서(성일)_신북상수도_복사본 오마풍양단산" xfId="5111" xr:uid="{00000000-0005-0000-0000-0000DB130000}"/>
    <cellStyle name="_물양장실정보고(추가분)_단가산출_여천~화양간보고서(성일)_신북상수도_복사본 오마풍양단산_오마풍양단산" xfId="5112" xr:uid="{00000000-0005-0000-0000-0000DC130000}"/>
    <cellStyle name="_물양장실정보고(추가분)_단가산출_여천~화양간보고서(성일)_신북상수도_오마풍양단산" xfId="5113" xr:uid="{00000000-0005-0000-0000-0000DD130000}"/>
    <cellStyle name="_물양장실정보고(추가분)_단가산출_여천~화양간보고서(성일)_신북상수도_오마풍양일위" xfId="5114" xr:uid="{00000000-0005-0000-0000-0000DE130000}"/>
    <cellStyle name="_물양장실정보고(추가분)_단가산출_여천~화양간보고서(성일)_신북상수도보고서(성일)" xfId="5115" xr:uid="{00000000-0005-0000-0000-0000DF130000}"/>
    <cellStyle name="_물양장실정보고(추가분)_단가산출_여천~화양간보고서(성일)_신북상수도보고서(성일)_단산" xfId="5116" xr:uid="{00000000-0005-0000-0000-0000E0130000}"/>
    <cellStyle name="_물양장실정보고(추가분)_단가산출_여천~화양간보고서(성일)_신북상수도보고서(성일)_복사본 오마풍양단산" xfId="5117" xr:uid="{00000000-0005-0000-0000-0000E1130000}"/>
    <cellStyle name="_물양장실정보고(추가분)_단가산출_여천~화양간보고서(성일)_신북상수도보고서(성일)_복사본 오마풍양단산_오마풍양단산" xfId="5118" xr:uid="{00000000-0005-0000-0000-0000E2130000}"/>
    <cellStyle name="_물양장실정보고(추가분)_단가산출_여천~화양간보고서(성일)_신북상수도보고서(성일)_오마풍양단산" xfId="5119" xr:uid="{00000000-0005-0000-0000-0000E3130000}"/>
    <cellStyle name="_물양장실정보고(추가분)_단가산출_여천~화양간보고서(성일)_신북상수도보고서(성일)_오마풍양일위" xfId="5120" xr:uid="{00000000-0005-0000-0000-0000E4130000}"/>
    <cellStyle name="_물양장실정보고(추가분)_단가산출_여천~화양간보고서(성일)_오마풍양단산" xfId="5121" xr:uid="{00000000-0005-0000-0000-0000E5130000}"/>
    <cellStyle name="_물양장실정보고(추가분)_단가산출_여천~화양간보고서(성일)_오마풍양일위" xfId="5122" xr:uid="{00000000-0005-0000-0000-0000E6130000}"/>
    <cellStyle name="_물양장실정보고(추가분)_단가산출_오마풍양단산" xfId="5123" xr:uid="{00000000-0005-0000-0000-0000E7130000}"/>
    <cellStyle name="_물양장실정보고(추가분)_단가산출_오마풍양일위" xfId="5124" xr:uid="{00000000-0005-0000-0000-0000E8130000}"/>
    <cellStyle name="_물양장실정보고(추가분)_단산" xfId="5125" xr:uid="{00000000-0005-0000-0000-0000E9130000}"/>
    <cellStyle name="_물양장실정보고(추가분)_물양장(C.물양장공)" xfId="5126" xr:uid="{00000000-0005-0000-0000-0000EA130000}"/>
    <cellStyle name="_물양장실정보고(추가분)_물양장(C.물양장공)_단산" xfId="5127" xr:uid="{00000000-0005-0000-0000-0000EB130000}"/>
    <cellStyle name="_물양장실정보고(추가분)_물양장(C.물양장공)_복사본 오마풍양단산" xfId="5128" xr:uid="{00000000-0005-0000-0000-0000EC130000}"/>
    <cellStyle name="_물양장실정보고(추가분)_물양장(C.물양장공)_복사본 오마풍양단산_오마풍양단산" xfId="5129" xr:uid="{00000000-0005-0000-0000-0000ED130000}"/>
    <cellStyle name="_물양장실정보고(추가분)_물양장(C.물양장공)_신북" xfId="5130" xr:uid="{00000000-0005-0000-0000-0000EE130000}"/>
    <cellStyle name="_물양장실정보고(추가분)_물양장(C.물양장공)_신북_단산" xfId="5131" xr:uid="{00000000-0005-0000-0000-0000EF130000}"/>
    <cellStyle name="_물양장실정보고(추가분)_물양장(C.물양장공)_신북_복사본 오마풍양단산" xfId="5132" xr:uid="{00000000-0005-0000-0000-0000F0130000}"/>
    <cellStyle name="_물양장실정보고(추가분)_물양장(C.물양장공)_신북_복사본 오마풍양단산_오마풍양단산" xfId="5133" xr:uid="{00000000-0005-0000-0000-0000F1130000}"/>
    <cellStyle name="_물양장실정보고(추가분)_물양장(C.물양장공)_신북_오마풍양단산" xfId="5134" xr:uid="{00000000-0005-0000-0000-0000F2130000}"/>
    <cellStyle name="_물양장실정보고(추가분)_물양장(C.물양장공)_신북_오마풍양일위" xfId="5135" xr:uid="{00000000-0005-0000-0000-0000F3130000}"/>
    <cellStyle name="_물양장실정보고(추가분)_물양장(C.물양장공)_신북상수도보고서(성일)" xfId="5136" xr:uid="{00000000-0005-0000-0000-0000F4130000}"/>
    <cellStyle name="_물양장실정보고(추가분)_물양장(C.물양장공)_신북상수도보고서(성일)_단산" xfId="5137" xr:uid="{00000000-0005-0000-0000-0000F5130000}"/>
    <cellStyle name="_물양장실정보고(추가분)_물양장(C.물양장공)_신북상수도보고서(성일)_복사본 오마풍양단산" xfId="5138" xr:uid="{00000000-0005-0000-0000-0000F6130000}"/>
    <cellStyle name="_물양장실정보고(추가분)_물양장(C.물양장공)_신북상수도보고서(성일)_복사본 오마풍양단산_오마풍양단산" xfId="5139" xr:uid="{00000000-0005-0000-0000-0000F7130000}"/>
    <cellStyle name="_물양장실정보고(추가분)_물양장(C.물양장공)_신북상수도보고서(성일)_신북" xfId="5140" xr:uid="{00000000-0005-0000-0000-0000F8130000}"/>
    <cellStyle name="_물양장실정보고(추가분)_물양장(C.물양장공)_신북상수도보고서(성일)_신북_단산" xfId="5141" xr:uid="{00000000-0005-0000-0000-0000F9130000}"/>
    <cellStyle name="_물양장실정보고(추가분)_물양장(C.물양장공)_신북상수도보고서(성일)_신북_복사본 오마풍양단산" xfId="5142" xr:uid="{00000000-0005-0000-0000-0000FA130000}"/>
    <cellStyle name="_물양장실정보고(추가분)_물양장(C.물양장공)_신북상수도보고서(성일)_신북_복사본 오마풍양단산_오마풍양단산" xfId="5143" xr:uid="{00000000-0005-0000-0000-0000FB130000}"/>
    <cellStyle name="_물양장실정보고(추가분)_물양장(C.물양장공)_신북상수도보고서(성일)_신북_오마풍양단산" xfId="5144" xr:uid="{00000000-0005-0000-0000-0000FC130000}"/>
    <cellStyle name="_물양장실정보고(추가분)_물양장(C.물양장공)_신북상수도보고서(성일)_신북_오마풍양일위" xfId="5145" xr:uid="{00000000-0005-0000-0000-0000FD130000}"/>
    <cellStyle name="_물양장실정보고(추가분)_물양장(C.물양장공)_신북상수도보고서(성일)_신북상수도" xfId="5146" xr:uid="{00000000-0005-0000-0000-0000FE130000}"/>
    <cellStyle name="_물양장실정보고(추가분)_물양장(C.물양장공)_신북상수도보고서(성일)_신북상수도_단산" xfId="5147" xr:uid="{00000000-0005-0000-0000-0000FF130000}"/>
    <cellStyle name="_물양장실정보고(추가분)_물양장(C.물양장공)_신북상수도보고서(성일)_신북상수도_복사본 오마풍양단산" xfId="5148" xr:uid="{00000000-0005-0000-0000-000000140000}"/>
    <cellStyle name="_물양장실정보고(추가분)_물양장(C.물양장공)_신북상수도보고서(성일)_신북상수도_복사본 오마풍양단산_오마풍양단산" xfId="5149" xr:uid="{00000000-0005-0000-0000-000001140000}"/>
    <cellStyle name="_물양장실정보고(추가분)_물양장(C.물양장공)_신북상수도보고서(성일)_신북상수도_오마풍양단산" xfId="5150" xr:uid="{00000000-0005-0000-0000-000002140000}"/>
    <cellStyle name="_물양장실정보고(추가분)_물양장(C.물양장공)_신북상수도보고서(성일)_신북상수도_오마풍양일위" xfId="5151" xr:uid="{00000000-0005-0000-0000-000003140000}"/>
    <cellStyle name="_물양장실정보고(추가분)_물양장(C.물양장공)_신북상수도보고서(성일)_신북상수도보고서(성일)" xfId="5152" xr:uid="{00000000-0005-0000-0000-000004140000}"/>
    <cellStyle name="_물양장실정보고(추가분)_물양장(C.물양장공)_신북상수도보고서(성일)_신북상수도보고서(성일)_단산" xfId="5153" xr:uid="{00000000-0005-0000-0000-000005140000}"/>
    <cellStyle name="_물양장실정보고(추가분)_물양장(C.물양장공)_신북상수도보고서(성일)_신북상수도보고서(성일)_복사본 오마풍양단산" xfId="5154" xr:uid="{00000000-0005-0000-0000-000006140000}"/>
    <cellStyle name="_물양장실정보고(추가분)_물양장(C.물양장공)_신북상수도보고서(성일)_신북상수도보고서(성일)_복사본 오마풍양단산_오마풍양단산" xfId="5155" xr:uid="{00000000-0005-0000-0000-000007140000}"/>
    <cellStyle name="_물양장실정보고(추가분)_물양장(C.물양장공)_신북상수도보고서(성일)_신북상수도보고서(성일)_오마풍양단산" xfId="5156" xr:uid="{00000000-0005-0000-0000-000008140000}"/>
    <cellStyle name="_물양장실정보고(추가분)_물양장(C.물양장공)_신북상수도보고서(성일)_신북상수도보고서(성일)_오마풍양일위" xfId="5157" xr:uid="{00000000-0005-0000-0000-000009140000}"/>
    <cellStyle name="_물양장실정보고(추가분)_물양장(C.물양장공)_신북상수도보고서(성일)_오마풍양단산" xfId="5158" xr:uid="{00000000-0005-0000-0000-00000A140000}"/>
    <cellStyle name="_물양장실정보고(추가분)_물양장(C.물양장공)_신북상수도보고서(성일)_오마풍양일위" xfId="5159" xr:uid="{00000000-0005-0000-0000-00000B140000}"/>
    <cellStyle name="_물양장실정보고(추가분)_물양장(C.물양장공)_여천~화양간보고서(성일)" xfId="5160" xr:uid="{00000000-0005-0000-0000-00000C140000}"/>
    <cellStyle name="_물양장실정보고(추가분)_물양장(C.물양장공)_여천~화양간보고서(성일)_단산" xfId="5161" xr:uid="{00000000-0005-0000-0000-00000D140000}"/>
    <cellStyle name="_물양장실정보고(추가분)_물양장(C.물양장공)_여천~화양간보고서(성일)_복사본 오마풍양단산" xfId="5162" xr:uid="{00000000-0005-0000-0000-00000E140000}"/>
    <cellStyle name="_물양장실정보고(추가분)_물양장(C.물양장공)_여천~화양간보고서(성일)_복사본 오마풍양단산_오마풍양단산" xfId="5163" xr:uid="{00000000-0005-0000-0000-00000F140000}"/>
    <cellStyle name="_물양장실정보고(추가분)_물양장(C.물양장공)_여천~화양간보고서(성일)_신북" xfId="5164" xr:uid="{00000000-0005-0000-0000-000010140000}"/>
    <cellStyle name="_물양장실정보고(추가분)_물양장(C.물양장공)_여천~화양간보고서(성일)_신북_단산" xfId="5165" xr:uid="{00000000-0005-0000-0000-000011140000}"/>
    <cellStyle name="_물양장실정보고(추가분)_물양장(C.물양장공)_여천~화양간보고서(성일)_신북_복사본 오마풍양단산" xfId="5166" xr:uid="{00000000-0005-0000-0000-000012140000}"/>
    <cellStyle name="_물양장실정보고(추가분)_물양장(C.물양장공)_여천~화양간보고서(성일)_신북_복사본 오마풍양단산_오마풍양단산" xfId="5167" xr:uid="{00000000-0005-0000-0000-000013140000}"/>
    <cellStyle name="_물양장실정보고(추가분)_물양장(C.물양장공)_여천~화양간보고서(성일)_신북_오마풍양단산" xfId="5168" xr:uid="{00000000-0005-0000-0000-000014140000}"/>
    <cellStyle name="_물양장실정보고(추가분)_물양장(C.물양장공)_여천~화양간보고서(성일)_신북_오마풍양일위" xfId="5169" xr:uid="{00000000-0005-0000-0000-000015140000}"/>
    <cellStyle name="_물양장실정보고(추가분)_물양장(C.물양장공)_여천~화양간보고서(성일)_신북상수도" xfId="5170" xr:uid="{00000000-0005-0000-0000-000016140000}"/>
    <cellStyle name="_물양장실정보고(추가분)_물양장(C.물양장공)_여천~화양간보고서(성일)_신북상수도_단산" xfId="5171" xr:uid="{00000000-0005-0000-0000-000017140000}"/>
    <cellStyle name="_물양장실정보고(추가분)_물양장(C.물양장공)_여천~화양간보고서(성일)_신북상수도_복사본 오마풍양단산" xfId="5172" xr:uid="{00000000-0005-0000-0000-000018140000}"/>
    <cellStyle name="_물양장실정보고(추가분)_물양장(C.물양장공)_여천~화양간보고서(성일)_신북상수도_복사본 오마풍양단산_오마풍양단산" xfId="5173" xr:uid="{00000000-0005-0000-0000-000019140000}"/>
    <cellStyle name="_물양장실정보고(추가분)_물양장(C.물양장공)_여천~화양간보고서(성일)_신북상수도_오마풍양단산" xfId="5174" xr:uid="{00000000-0005-0000-0000-00001A140000}"/>
    <cellStyle name="_물양장실정보고(추가분)_물양장(C.물양장공)_여천~화양간보고서(성일)_신북상수도_오마풍양일위" xfId="5175" xr:uid="{00000000-0005-0000-0000-00001B140000}"/>
    <cellStyle name="_물양장실정보고(추가분)_물양장(C.물양장공)_여천~화양간보고서(성일)_신북상수도보고서(성일)" xfId="5176" xr:uid="{00000000-0005-0000-0000-00001C140000}"/>
    <cellStyle name="_물양장실정보고(추가분)_물양장(C.물양장공)_여천~화양간보고서(성일)_신북상수도보고서(성일)_단산" xfId="5177" xr:uid="{00000000-0005-0000-0000-00001D140000}"/>
    <cellStyle name="_물양장실정보고(추가분)_물양장(C.물양장공)_여천~화양간보고서(성일)_신북상수도보고서(성일)_복사본 오마풍양단산" xfId="5178" xr:uid="{00000000-0005-0000-0000-00001E140000}"/>
    <cellStyle name="_물양장실정보고(추가분)_물양장(C.물양장공)_여천~화양간보고서(성일)_신북상수도보고서(성일)_복사본 오마풍양단산_오마풍양단산" xfId="5179" xr:uid="{00000000-0005-0000-0000-00001F140000}"/>
    <cellStyle name="_물양장실정보고(추가분)_물양장(C.물양장공)_여천~화양간보고서(성일)_신북상수도보고서(성일)_오마풍양단산" xfId="5180" xr:uid="{00000000-0005-0000-0000-000020140000}"/>
    <cellStyle name="_물양장실정보고(추가분)_물양장(C.물양장공)_여천~화양간보고서(성일)_신북상수도보고서(성일)_오마풍양일위" xfId="5181" xr:uid="{00000000-0005-0000-0000-000021140000}"/>
    <cellStyle name="_물양장실정보고(추가분)_물양장(C.물양장공)_여천~화양간보고서(성일)_오마풍양단산" xfId="5182" xr:uid="{00000000-0005-0000-0000-000022140000}"/>
    <cellStyle name="_물양장실정보고(추가분)_물양장(C.물양장공)_여천~화양간보고서(성일)_오마풍양일위" xfId="5183" xr:uid="{00000000-0005-0000-0000-000023140000}"/>
    <cellStyle name="_물양장실정보고(추가분)_물양장(C.물양장공)_오마풍양단산" xfId="5184" xr:uid="{00000000-0005-0000-0000-000024140000}"/>
    <cellStyle name="_물양장실정보고(추가분)_물양장(C.물양장공)_오마풍양일위" xfId="5185" xr:uid="{00000000-0005-0000-0000-000025140000}"/>
    <cellStyle name="_물양장실정보고(추가분)_백야도상수도이설" xfId="5186" xr:uid="{00000000-0005-0000-0000-000026140000}"/>
    <cellStyle name="_물양장실정보고(추가분)_백야도상수도이설_단산" xfId="5187" xr:uid="{00000000-0005-0000-0000-000027140000}"/>
    <cellStyle name="_물양장실정보고(추가분)_백야도상수도이설_복사본 오마풍양단산" xfId="5188" xr:uid="{00000000-0005-0000-0000-000028140000}"/>
    <cellStyle name="_물양장실정보고(추가분)_백야도상수도이설_복사본 오마풍양단산_오마풍양단산" xfId="5189" xr:uid="{00000000-0005-0000-0000-000029140000}"/>
    <cellStyle name="_물양장실정보고(추가분)_백야도상수도이설_신북" xfId="5190" xr:uid="{00000000-0005-0000-0000-00002A140000}"/>
    <cellStyle name="_물양장실정보고(추가분)_백야도상수도이설_신북_단산" xfId="5191" xr:uid="{00000000-0005-0000-0000-00002B140000}"/>
    <cellStyle name="_물양장실정보고(추가분)_백야도상수도이설_신북_복사본 오마풍양단산" xfId="5192" xr:uid="{00000000-0005-0000-0000-00002C140000}"/>
    <cellStyle name="_물양장실정보고(추가분)_백야도상수도이설_신북_복사본 오마풍양단산_오마풍양단산" xfId="5193" xr:uid="{00000000-0005-0000-0000-00002D140000}"/>
    <cellStyle name="_물양장실정보고(추가분)_백야도상수도이설_신북_오마풍양단산" xfId="5194" xr:uid="{00000000-0005-0000-0000-00002E140000}"/>
    <cellStyle name="_물양장실정보고(추가분)_백야도상수도이설_신북_오마풍양일위" xfId="5195" xr:uid="{00000000-0005-0000-0000-00002F140000}"/>
    <cellStyle name="_물양장실정보고(추가분)_백야도상수도이설_신북상수도보고서(성일)" xfId="5196" xr:uid="{00000000-0005-0000-0000-000030140000}"/>
    <cellStyle name="_물양장실정보고(추가분)_백야도상수도이설_신북상수도보고서(성일)_단산" xfId="5197" xr:uid="{00000000-0005-0000-0000-000031140000}"/>
    <cellStyle name="_물양장실정보고(추가분)_백야도상수도이설_신북상수도보고서(성일)_복사본 오마풍양단산" xfId="5198" xr:uid="{00000000-0005-0000-0000-000032140000}"/>
    <cellStyle name="_물양장실정보고(추가분)_백야도상수도이설_신북상수도보고서(성일)_복사본 오마풍양단산_오마풍양단산" xfId="5199" xr:uid="{00000000-0005-0000-0000-000033140000}"/>
    <cellStyle name="_물양장실정보고(추가분)_백야도상수도이설_신북상수도보고서(성일)_신북" xfId="5200" xr:uid="{00000000-0005-0000-0000-000034140000}"/>
    <cellStyle name="_물양장실정보고(추가분)_백야도상수도이설_신북상수도보고서(성일)_신북_단산" xfId="5201" xr:uid="{00000000-0005-0000-0000-000035140000}"/>
    <cellStyle name="_물양장실정보고(추가분)_백야도상수도이설_신북상수도보고서(성일)_신북_복사본 오마풍양단산" xfId="5202" xr:uid="{00000000-0005-0000-0000-000036140000}"/>
    <cellStyle name="_물양장실정보고(추가분)_백야도상수도이설_신북상수도보고서(성일)_신북_복사본 오마풍양단산_오마풍양단산" xfId="5203" xr:uid="{00000000-0005-0000-0000-000037140000}"/>
    <cellStyle name="_물양장실정보고(추가분)_백야도상수도이설_신북상수도보고서(성일)_신북_오마풍양단산" xfId="5204" xr:uid="{00000000-0005-0000-0000-000038140000}"/>
    <cellStyle name="_물양장실정보고(추가분)_백야도상수도이설_신북상수도보고서(성일)_신북_오마풍양일위" xfId="5205" xr:uid="{00000000-0005-0000-0000-000039140000}"/>
    <cellStyle name="_물양장실정보고(추가분)_백야도상수도이설_신북상수도보고서(성일)_신북상수도" xfId="5206" xr:uid="{00000000-0005-0000-0000-00003A140000}"/>
    <cellStyle name="_물양장실정보고(추가분)_백야도상수도이설_신북상수도보고서(성일)_신북상수도_단산" xfId="5207" xr:uid="{00000000-0005-0000-0000-00003B140000}"/>
    <cellStyle name="_물양장실정보고(추가분)_백야도상수도이설_신북상수도보고서(성일)_신북상수도_복사본 오마풍양단산" xfId="5208" xr:uid="{00000000-0005-0000-0000-00003C140000}"/>
    <cellStyle name="_물양장실정보고(추가분)_백야도상수도이설_신북상수도보고서(성일)_신북상수도_복사본 오마풍양단산_오마풍양단산" xfId="5209" xr:uid="{00000000-0005-0000-0000-00003D140000}"/>
    <cellStyle name="_물양장실정보고(추가분)_백야도상수도이설_신북상수도보고서(성일)_신북상수도_오마풍양단산" xfId="5210" xr:uid="{00000000-0005-0000-0000-00003E140000}"/>
    <cellStyle name="_물양장실정보고(추가분)_백야도상수도이설_신북상수도보고서(성일)_신북상수도_오마풍양일위" xfId="5211" xr:uid="{00000000-0005-0000-0000-00003F140000}"/>
    <cellStyle name="_물양장실정보고(추가분)_백야도상수도이설_신북상수도보고서(성일)_신북상수도보고서(성일)" xfId="5212" xr:uid="{00000000-0005-0000-0000-000040140000}"/>
    <cellStyle name="_물양장실정보고(추가분)_백야도상수도이설_신북상수도보고서(성일)_신북상수도보고서(성일)_단산" xfId="5213" xr:uid="{00000000-0005-0000-0000-000041140000}"/>
    <cellStyle name="_물양장실정보고(추가분)_백야도상수도이설_신북상수도보고서(성일)_신북상수도보고서(성일)_복사본 오마풍양단산" xfId="5214" xr:uid="{00000000-0005-0000-0000-000042140000}"/>
    <cellStyle name="_물양장실정보고(추가분)_백야도상수도이설_신북상수도보고서(성일)_신북상수도보고서(성일)_복사본 오마풍양단산_오마풍양단산" xfId="5215" xr:uid="{00000000-0005-0000-0000-000043140000}"/>
    <cellStyle name="_물양장실정보고(추가분)_백야도상수도이설_신북상수도보고서(성일)_신북상수도보고서(성일)_오마풍양단산" xfId="5216" xr:uid="{00000000-0005-0000-0000-000044140000}"/>
    <cellStyle name="_물양장실정보고(추가분)_백야도상수도이설_신북상수도보고서(성일)_신북상수도보고서(성일)_오마풍양일위" xfId="5217" xr:uid="{00000000-0005-0000-0000-000045140000}"/>
    <cellStyle name="_물양장실정보고(추가분)_백야도상수도이설_신북상수도보고서(성일)_오마풍양단산" xfId="5218" xr:uid="{00000000-0005-0000-0000-000046140000}"/>
    <cellStyle name="_물양장실정보고(추가분)_백야도상수도이설_신북상수도보고서(성일)_오마풍양일위" xfId="5219" xr:uid="{00000000-0005-0000-0000-000047140000}"/>
    <cellStyle name="_물양장실정보고(추가분)_백야도상수도이설_여천~화양간보고서(성일)" xfId="5220" xr:uid="{00000000-0005-0000-0000-000048140000}"/>
    <cellStyle name="_물양장실정보고(추가분)_백야도상수도이설_여천~화양간보고서(성일)_단산" xfId="5221" xr:uid="{00000000-0005-0000-0000-000049140000}"/>
    <cellStyle name="_물양장실정보고(추가분)_백야도상수도이설_여천~화양간보고서(성일)_복사본 오마풍양단산" xfId="5222" xr:uid="{00000000-0005-0000-0000-00004A140000}"/>
    <cellStyle name="_물양장실정보고(추가분)_백야도상수도이설_여천~화양간보고서(성일)_복사본 오마풍양단산_오마풍양단산" xfId="5223" xr:uid="{00000000-0005-0000-0000-00004B140000}"/>
    <cellStyle name="_물양장실정보고(추가분)_백야도상수도이설_여천~화양간보고서(성일)_신북" xfId="5224" xr:uid="{00000000-0005-0000-0000-00004C140000}"/>
    <cellStyle name="_물양장실정보고(추가분)_백야도상수도이설_여천~화양간보고서(성일)_신북_단산" xfId="5225" xr:uid="{00000000-0005-0000-0000-00004D140000}"/>
    <cellStyle name="_물양장실정보고(추가분)_백야도상수도이설_여천~화양간보고서(성일)_신북_복사본 오마풍양단산" xfId="5226" xr:uid="{00000000-0005-0000-0000-00004E140000}"/>
    <cellStyle name="_물양장실정보고(추가분)_백야도상수도이설_여천~화양간보고서(성일)_신북_복사본 오마풍양단산_오마풍양단산" xfId="5227" xr:uid="{00000000-0005-0000-0000-00004F140000}"/>
    <cellStyle name="_물양장실정보고(추가분)_백야도상수도이설_여천~화양간보고서(성일)_신북_오마풍양단산" xfId="5228" xr:uid="{00000000-0005-0000-0000-000050140000}"/>
    <cellStyle name="_물양장실정보고(추가분)_백야도상수도이설_여천~화양간보고서(성일)_신북_오마풍양일위" xfId="5229" xr:uid="{00000000-0005-0000-0000-000051140000}"/>
    <cellStyle name="_물양장실정보고(추가분)_백야도상수도이설_여천~화양간보고서(성일)_신북상수도" xfId="5230" xr:uid="{00000000-0005-0000-0000-000052140000}"/>
    <cellStyle name="_물양장실정보고(추가분)_백야도상수도이설_여천~화양간보고서(성일)_신북상수도_단산" xfId="5231" xr:uid="{00000000-0005-0000-0000-000053140000}"/>
    <cellStyle name="_물양장실정보고(추가분)_백야도상수도이설_여천~화양간보고서(성일)_신북상수도_복사본 오마풍양단산" xfId="5232" xr:uid="{00000000-0005-0000-0000-000054140000}"/>
    <cellStyle name="_물양장실정보고(추가분)_백야도상수도이설_여천~화양간보고서(성일)_신북상수도_복사본 오마풍양단산_오마풍양단산" xfId="5233" xr:uid="{00000000-0005-0000-0000-000055140000}"/>
    <cellStyle name="_물양장실정보고(추가분)_백야도상수도이설_여천~화양간보고서(성일)_신북상수도_오마풍양단산" xfId="5234" xr:uid="{00000000-0005-0000-0000-000056140000}"/>
    <cellStyle name="_물양장실정보고(추가분)_백야도상수도이설_여천~화양간보고서(성일)_신북상수도_오마풍양일위" xfId="5235" xr:uid="{00000000-0005-0000-0000-000057140000}"/>
    <cellStyle name="_물양장실정보고(추가분)_백야도상수도이설_여천~화양간보고서(성일)_신북상수도보고서(성일)" xfId="5236" xr:uid="{00000000-0005-0000-0000-000058140000}"/>
    <cellStyle name="_물양장실정보고(추가분)_백야도상수도이설_여천~화양간보고서(성일)_신북상수도보고서(성일)_단산" xfId="5237" xr:uid="{00000000-0005-0000-0000-000059140000}"/>
    <cellStyle name="_물양장실정보고(추가분)_백야도상수도이설_여천~화양간보고서(성일)_신북상수도보고서(성일)_복사본 오마풍양단산" xfId="5238" xr:uid="{00000000-0005-0000-0000-00005A140000}"/>
    <cellStyle name="_물양장실정보고(추가분)_백야도상수도이설_여천~화양간보고서(성일)_신북상수도보고서(성일)_복사본 오마풍양단산_오마풍양단산" xfId="5239" xr:uid="{00000000-0005-0000-0000-00005B140000}"/>
    <cellStyle name="_물양장실정보고(추가분)_백야도상수도이설_여천~화양간보고서(성일)_신북상수도보고서(성일)_오마풍양단산" xfId="5240" xr:uid="{00000000-0005-0000-0000-00005C140000}"/>
    <cellStyle name="_물양장실정보고(추가분)_백야도상수도이설_여천~화양간보고서(성일)_신북상수도보고서(성일)_오마풍양일위" xfId="5241" xr:uid="{00000000-0005-0000-0000-00005D140000}"/>
    <cellStyle name="_물양장실정보고(추가분)_백야도상수도이설_여천~화양간보고서(성일)_오마풍양단산" xfId="5242" xr:uid="{00000000-0005-0000-0000-00005E140000}"/>
    <cellStyle name="_물양장실정보고(추가분)_백야도상수도이설_여천~화양간보고서(성일)_오마풍양일위" xfId="5243" xr:uid="{00000000-0005-0000-0000-00005F140000}"/>
    <cellStyle name="_물양장실정보고(추가분)_백야도상수도이설_오마풍양단산" xfId="5244" xr:uid="{00000000-0005-0000-0000-000060140000}"/>
    <cellStyle name="_물양장실정보고(추가분)_백야도상수도이설_오마풍양일위" xfId="5245" xr:uid="{00000000-0005-0000-0000-000061140000}"/>
    <cellStyle name="_물양장실정보고(추가분)_백야도상수도이설2" xfId="5246" xr:uid="{00000000-0005-0000-0000-000062140000}"/>
    <cellStyle name="_물양장실정보고(추가분)_백야도상수도이설2_단산" xfId="5247" xr:uid="{00000000-0005-0000-0000-000063140000}"/>
    <cellStyle name="_물양장실정보고(추가분)_백야도상수도이설2_복사본 오마풍양단산" xfId="5248" xr:uid="{00000000-0005-0000-0000-000064140000}"/>
    <cellStyle name="_물양장실정보고(추가분)_백야도상수도이설2_복사본 오마풍양단산_오마풍양단산" xfId="5249" xr:uid="{00000000-0005-0000-0000-000065140000}"/>
    <cellStyle name="_물양장실정보고(추가분)_백야도상수도이설2_신북" xfId="5250" xr:uid="{00000000-0005-0000-0000-000066140000}"/>
    <cellStyle name="_물양장실정보고(추가분)_백야도상수도이설2_신북_단산" xfId="5251" xr:uid="{00000000-0005-0000-0000-000067140000}"/>
    <cellStyle name="_물양장실정보고(추가분)_백야도상수도이설2_신북_복사본 오마풍양단산" xfId="5252" xr:uid="{00000000-0005-0000-0000-000068140000}"/>
    <cellStyle name="_물양장실정보고(추가분)_백야도상수도이설2_신북_복사본 오마풍양단산_오마풍양단산" xfId="5253" xr:uid="{00000000-0005-0000-0000-000069140000}"/>
    <cellStyle name="_물양장실정보고(추가분)_백야도상수도이설2_신북_오마풍양단산" xfId="5254" xr:uid="{00000000-0005-0000-0000-00006A140000}"/>
    <cellStyle name="_물양장실정보고(추가분)_백야도상수도이설2_신북_오마풍양일위" xfId="5255" xr:uid="{00000000-0005-0000-0000-00006B140000}"/>
    <cellStyle name="_물양장실정보고(추가분)_백야도상수도이설2_신북상수도보고서(성일)" xfId="5256" xr:uid="{00000000-0005-0000-0000-00006C140000}"/>
    <cellStyle name="_물양장실정보고(추가분)_백야도상수도이설2_신북상수도보고서(성일)_단산" xfId="5257" xr:uid="{00000000-0005-0000-0000-00006D140000}"/>
    <cellStyle name="_물양장실정보고(추가분)_백야도상수도이설2_신북상수도보고서(성일)_복사본 오마풍양단산" xfId="5258" xr:uid="{00000000-0005-0000-0000-00006E140000}"/>
    <cellStyle name="_물양장실정보고(추가분)_백야도상수도이설2_신북상수도보고서(성일)_복사본 오마풍양단산_오마풍양단산" xfId="5259" xr:uid="{00000000-0005-0000-0000-00006F140000}"/>
    <cellStyle name="_물양장실정보고(추가분)_백야도상수도이설2_신북상수도보고서(성일)_신북" xfId="5260" xr:uid="{00000000-0005-0000-0000-000070140000}"/>
    <cellStyle name="_물양장실정보고(추가분)_백야도상수도이설2_신북상수도보고서(성일)_신북_단산" xfId="5261" xr:uid="{00000000-0005-0000-0000-000071140000}"/>
    <cellStyle name="_물양장실정보고(추가분)_백야도상수도이설2_신북상수도보고서(성일)_신북_복사본 오마풍양단산" xfId="5262" xr:uid="{00000000-0005-0000-0000-000072140000}"/>
    <cellStyle name="_물양장실정보고(추가분)_백야도상수도이설2_신북상수도보고서(성일)_신북_복사본 오마풍양단산_오마풍양단산" xfId="5263" xr:uid="{00000000-0005-0000-0000-000073140000}"/>
    <cellStyle name="_물양장실정보고(추가분)_백야도상수도이설2_신북상수도보고서(성일)_신북_오마풍양단산" xfId="5264" xr:uid="{00000000-0005-0000-0000-000074140000}"/>
    <cellStyle name="_물양장실정보고(추가분)_백야도상수도이설2_신북상수도보고서(성일)_신북_오마풍양일위" xfId="5265" xr:uid="{00000000-0005-0000-0000-000075140000}"/>
    <cellStyle name="_물양장실정보고(추가분)_백야도상수도이설2_신북상수도보고서(성일)_신북상수도" xfId="5266" xr:uid="{00000000-0005-0000-0000-000076140000}"/>
    <cellStyle name="_물양장실정보고(추가분)_백야도상수도이설2_신북상수도보고서(성일)_신북상수도_단산" xfId="5267" xr:uid="{00000000-0005-0000-0000-000077140000}"/>
    <cellStyle name="_물양장실정보고(추가분)_백야도상수도이설2_신북상수도보고서(성일)_신북상수도_복사본 오마풍양단산" xfId="5268" xr:uid="{00000000-0005-0000-0000-000078140000}"/>
    <cellStyle name="_물양장실정보고(추가분)_백야도상수도이설2_신북상수도보고서(성일)_신북상수도_복사본 오마풍양단산_오마풍양단산" xfId="5269" xr:uid="{00000000-0005-0000-0000-000079140000}"/>
    <cellStyle name="_물양장실정보고(추가분)_백야도상수도이설2_신북상수도보고서(성일)_신북상수도_오마풍양단산" xfId="5270" xr:uid="{00000000-0005-0000-0000-00007A140000}"/>
    <cellStyle name="_물양장실정보고(추가분)_백야도상수도이설2_신북상수도보고서(성일)_신북상수도_오마풍양일위" xfId="5271" xr:uid="{00000000-0005-0000-0000-00007B140000}"/>
    <cellStyle name="_물양장실정보고(추가분)_백야도상수도이설2_신북상수도보고서(성일)_신북상수도보고서(성일)" xfId="5272" xr:uid="{00000000-0005-0000-0000-00007C140000}"/>
    <cellStyle name="_물양장실정보고(추가분)_백야도상수도이설2_신북상수도보고서(성일)_신북상수도보고서(성일)_단산" xfId="5273" xr:uid="{00000000-0005-0000-0000-00007D140000}"/>
    <cellStyle name="_물양장실정보고(추가분)_백야도상수도이설2_신북상수도보고서(성일)_신북상수도보고서(성일)_복사본 오마풍양단산" xfId="5274" xr:uid="{00000000-0005-0000-0000-00007E140000}"/>
    <cellStyle name="_물양장실정보고(추가분)_백야도상수도이설2_신북상수도보고서(성일)_신북상수도보고서(성일)_복사본 오마풍양단산_오마풍양단산" xfId="5275" xr:uid="{00000000-0005-0000-0000-00007F140000}"/>
    <cellStyle name="_물양장실정보고(추가분)_백야도상수도이설2_신북상수도보고서(성일)_신북상수도보고서(성일)_오마풍양단산" xfId="5276" xr:uid="{00000000-0005-0000-0000-000080140000}"/>
    <cellStyle name="_물양장실정보고(추가분)_백야도상수도이설2_신북상수도보고서(성일)_신북상수도보고서(성일)_오마풍양일위" xfId="5277" xr:uid="{00000000-0005-0000-0000-000081140000}"/>
    <cellStyle name="_물양장실정보고(추가분)_백야도상수도이설2_신북상수도보고서(성일)_오마풍양단산" xfId="5278" xr:uid="{00000000-0005-0000-0000-000082140000}"/>
    <cellStyle name="_물양장실정보고(추가분)_백야도상수도이설2_신북상수도보고서(성일)_오마풍양일위" xfId="5279" xr:uid="{00000000-0005-0000-0000-000083140000}"/>
    <cellStyle name="_물양장실정보고(추가분)_백야도상수도이설2_여천~화양간보고서(성일)" xfId="5280" xr:uid="{00000000-0005-0000-0000-000084140000}"/>
    <cellStyle name="_물양장실정보고(추가분)_백야도상수도이설2_여천~화양간보고서(성일)_단산" xfId="5281" xr:uid="{00000000-0005-0000-0000-000085140000}"/>
    <cellStyle name="_물양장실정보고(추가분)_백야도상수도이설2_여천~화양간보고서(성일)_복사본 오마풍양단산" xfId="5282" xr:uid="{00000000-0005-0000-0000-000086140000}"/>
    <cellStyle name="_물양장실정보고(추가분)_백야도상수도이설2_여천~화양간보고서(성일)_복사본 오마풍양단산_오마풍양단산" xfId="5283" xr:uid="{00000000-0005-0000-0000-000087140000}"/>
    <cellStyle name="_물양장실정보고(추가분)_백야도상수도이설2_여천~화양간보고서(성일)_신북" xfId="5284" xr:uid="{00000000-0005-0000-0000-000088140000}"/>
    <cellStyle name="_물양장실정보고(추가분)_백야도상수도이설2_여천~화양간보고서(성일)_신북_단산" xfId="5285" xr:uid="{00000000-0005-0000-0000-000089140000}"/>
    <cellStyle name="_물양장실정보고(추가분)_백야도상수도이설2_여천~화양간보고서(성일)_신북_복사본 오마풍양단산" xfId="5286" xr:uid="{00000000-0005-0000-0000-00008A140000}"/>
    <cellStyle name="_물양장실정보고(추가분)_백야도상수도이설2_여천~화양간보고서(성일)_신북_복사본 오마풍양단산_오마풍양단산" xfId="5287" xr:uid="{00000000-0005-0000-0000-00008B140000}"/>
    <cellStyle name="_물양장실정보고(추가분)_백야도상수도이설2_여천~화양간보고서(성일)_신북_오마풍양단산" xfId="5288" xr:uid="{00000000-0005-0000-0000-00008C140000}"/>
    <cellStyle name="_물양장실정보고(추가분)_백야도상수도이설2_여천~화양간보고서(성일)_신북_오마풍양일위" xfId="5289" xr:uid="{00000000-0005-0000-0000-00008D140000}"/>
    <cellStyle name="_물양장실정보고(추가분)_백야도상수도이설2_여천~화양간보고서(성일)_신북상수도" xfId="5290" xr:uid="{00000000-0005-0000-0000-00008E140000}"/>
    <cellStyle name="_물양장실정보고(추가분)_백야도상수도이설2_여천~화양간보고서(성일)_신북상수도_단산" xfId="5291" xr:uid="{00000000-0005-0000-0000-00008F140000}"/>
    <cellStyle name="_물양장실정보고(추가분)_백야도상수도이설2_여천~화양간보고서(성일)_신북상수도_복사본 오마풍양단산" xfId="5292" xr:uid="{00000000-0005-0000-0000-000090140000}"/>
    <cellStyle name="_물양장실정보고(추가분)_백야도상수도이설2_여천~화양간보고서(성일)_신북상수도_복사본 오마풍양단산_오마풍양단산" xfId="5293" xr:uid="{00000000-0005-0000-0000-000091140000}"/>
    <cellStyle name="_물양장실정보고(추가분)_백야도상수도이설2_여천~화양간보고서(성일)_신북상수도_오마풍양단산" xfId="5294" xr:uid="{00000000-0005-0000-0000-000092140000}"/>
    <cellStyle name="_물양장실정보고(추가분)_백야도상수도이설2_여천~화양간보고서(성일)_신북상수도_오마풍양일위" xfId="5295" xr:uid="{00000000-0005-0000-0000-000093140000}"/>
    <cellStyle name="_물양장실정보고(추가분)_백야도상수도이설2_여천~화양간보고서(성일)_신북상수도보고서(성일)" xfId="5296" xr:uid="{00000000-0005-0000-0000-000094140000}"/>
    <cellStyle name="_물양장실정보고(추가분)_백야도상수도이설2_여천~화양간보고서(성일)_신북상수도보고서(성일)_단산" xfId="5297" xr:uid="{00000000-0005-0000-0000-000095140000}"/>
    <cellStyle name="_물양장실정보고(추가분)_백야도상수도이설2_여천~화양간보고서(성일)_신북상수도보고서(성일)_복사본 오마풍양단산" xfId="5298" xr:uid="{00000000-0005-0000-0000-000096140000}"/>
    <cellStyle name="_물양장실정보고(추가분)_백야도상수도이설2_여천~화양간보고서(성일)_신북상수도보고서(성일)_복사본 오마풍양단산_오마풍양단산" xfId="5299" xr:uid="{00000000-0005-0000-0000-000097140000}"/>
    <cellStyle name="_물양장실정보고(추가분)_백야도상수도이설2_여천~화양간보고서(성일)_신북상수도보고서(성일)_오마풍양단산" xfId="5300" xr:uid="{00000000-0005-0000-0000-000098140000}"/>
    <cellStyle name="_물양장실정보고(추가분)_백야도상수도이설2_여천~화양간보고서(성일)_신북상수도보고서(성일)_오마풍양일위" xfId="5301" xr:uid="{00000000-0005-0000-0000-000099140000}"/>
    <cellStyle name="_물양장실정보고(추가분)_백야도상수도이설2_여천~화양간보고서(성일)_오마풍양단산" xfId="5302" xr:uid="{00000000-0005-0000-0000-00009A140000}"/>
    <cellStyle name="_물양장실정보고(추가분)_백야도상수도이설2_여천~화양간보고서(성일)_오마풍양일위" xfId="5303" xr:uid="{00000000-0005-0000-0000-00009B140000}"/>
    <cellStyle name="_물양장실정보고(추가분)_백야도상수도이설2_오마풍양단산" xfId="5304" xr:uid="{00000000-0005-0000-0000-00009C140000}"/>
    <cellStyle name="_물양장실정보고(추가분)_백야도상수도이설2_오마풍양일위" xfId="5305" xr:uid="{00000000-0005-0000-0000-00009D140000}"/>
    <cellStyle name="_물양장실정보고(추가분)_복사본 오마풍양단산" xfId="5306" xr:uid="{00000000-0005-0000-0000-00009E140000}"/>
    <cellStyle name="_물양장실정보고(추가분)_복사본 오마풍양단산_오마풍양단산" xfId="5307" xr:uid="{00000000-0005-0000-0000-00009F140000}"/>
    <cellStyle name="_물양장실정보고(추가분)_부대공수량집계" xfId="5308" xr:uid="{00000000-0005-0000-0000-0000A0140000}"/>
    <cellStyle name="_물양장실정보고(추가분)_부대공수량집계_단산" xfId="5309" xr:uid="{00000000-0005-0000-0000-0000A1140000}"/>
    <cellStyle name="_물양장실정보고(추가분)_부대공수량집계_복사본 오마풍양단산" xfId="5310" xr:uid="{00000000-0005-0000-0000-0000A2140000}"/>
    <cellStyle name="_물양장실정보고(추가분)_부대공수량집계_복사본 오마풍양단산_오마풍양단산" xfId="5311" xr:uid="{00000000-0005-0000-0000-0000A3140000}"/>
    <cellStyle name="_물양장실정보고(추가분)_부대공수량집계_신북" xfId="5312" xr:uid="{00000000-0005-0000-0000-0000A4140000}"/>
    <cellStyle name="_물양장실정보고(추가분)_부대공수량집계_신북_단산" xfId="5313" xr:uid="{00000000-0005-0000-0000-0000A5140000}"/>
    <cellStyle name="_물양장실정보고(추가분)_부대공수량집계_신북_복사본 오마풍양단산" xfId="5314" xr:uid="{00000000-0005-0000-0000-0000A6140000}"/>
    <cellStyle name="_물양장실정보고(추가분)_부대공수량집계_신북_복사본 오마풍양단산_오마풍양단산" xfId="5315" xr:uid="{00000000-0005-0000-0000-0000A7140000}"/>
    <cellStyle name="_물양장실정보고(추가분)_부대공수량집계_신북_오마풍양단산" xfId="5316" xr:uid="{00000000-0005-0000-0000-0000A8140000}"/>
    <cellStyle name="_물양장실정보고(추가분)_부대공수량집계_신북_오마풍양일위" xfId="5317" xr:uid="{00000000-0005-0000-0000-0000A9140000}"/>
    <cellStyle name="_물양장실정보고(추가분)_부대공수량집계_신북상수도보고서(성일)" xfId="5318" xr:uid="{00000000-0005-0000-0000-0000AA140000}"/>
    <cellStyle name="_물양장실정보고(추가분)_부대공수량집계_신북상수도보고서(성일)_단산" xfId="5319" xr:uid="{00000000-0005-0000-0000-0000AB140000}"/>
    <cellStyle name="_물양장실정보고(추가분)_부대공수량집계_신북상수도보고서(성일)_복사본 오마풍양단산" xfId="5320" xr:uid="{00000000-0005-0000-0000-0000AC140000}"/>
    <cellStyle name="_물양장실정보고(추가분)_부대공수량집계_신북상수도보고서(성일)_복사본 오마풍양단산_오마풍양단산" xfId="5321" xr:uid="{00000000-0005-0000-0000-0000AD140000}"/>
    <cellStyle name="_물양장실정보고(추가분)_부대공수량집계_신북상수도보고서(성일)_신북" xfId="5322" xr:uid="{00000000-0005-0000-0000-0000AE140000}"/>
    <cellStyle name="_물양장실정보고(추가분)_부대공수량집계_신북상수도보고서(성일)_신북_단산" xfId="5323" xr:uid="{00000000-0005-0000-0000-0000AF140000}"/>
    <cellStyle name="_물양장실정보고(추가분)_부대공수량집계_신북상수도보고서(성일)_신북_복사본 오마풍양단산" xfId="5324" xr:uid="{00000000-0005-0000-0000-0000B0140000}"/>
    <cellStyle name="_물양장실정보고(추가분)_부대공수량집계_신북상수도보고서(성일)_신북_복사본 오마풍양단산_오마풍양단산" xfId="5325" xr:uid="{00000000-0005-0000-0000-0000B1140000}"/>
    <cellStyle name="_물양장실정보고(추가분)_부대공수량집계_신북상수도보고서(성일)_신북_오마풍양단산" xfId="5326" xr:uid="{00000000-0005-0000-0000-0000B2140000}"/>
    <cellStyle name="_물양장실정보고(추가분)_부대공수량집계_신북상수도보고서(성일)_신북_오마풍양일위" xfId="5327" xr:uid="{00000000-0005-0000-0000-0000B3140000}"/>
    <cellStyle name="_물양장실정보고(추가분)_부대공수량집계_신북상수도보고서(성일)_신북상수도" xfId="5328" xr:uid="{00000000-0005-0000-0000-0000B4140000}"/>
    <cellStyle name="_물양장실정보고(추가분)_부대공수량집계_신북상수도보고서(성일)_신북상수도_단산" xfId="5329" xr:uid="{00000000-0005-0000-0000-0000B5140000}"/>
    <cellStyle name="_물양장실정보고(추가분)_부대공수량집계_신북상수도보고서(성일)_신북상수도_복사본 오마풍양단산" xfId="5330" xr:uid="{00000000-0005-0000-0000-0000B6140000}"/>
    <cellStyle name="_물양장실정보고(추가분)_부대공수량집계_신북상수도보고서(성일)_신북상수도_복사본 오마풍양단산_오마풍양단산" xfId="5331" xr:uid="{00000000-0005-0000-0000-0000B7140000}"/>
    <cellStyle name="_물양장실정보고(추가분)_부대공수량집계_신북상수도보고서(성일)_신북상수도_오마풍양단산" xfId="5332" xr:uid="{00000000-0005-0000-0000-0000B8140000}"/>
    <cellStyle name="_물양장실정보고(추가분)_부대공수량집계_신북상수도보고서(성일)_신북상수도_오마풍양일위" xfId="5333" xr:uid="{00000000-0005-0000-0000-0000B9140000}"/>
    <cellStyle name="_물양장실정보고(추가분)_부대공수량집계_신북상수도보고서(성일)_신북상수도보고서(성일)" xfId="5334" xr:uid="{00000000-0005-0000-0000-0000BA140000}"/>
    <cellStyle name="_물양장실정보고(추가분)_부대공수량집계_신북상수도보고서(성일)_신북상수도보고서(성일)_단산" xfId="5335" xr:uid="{00000000-0005-0000-0000-0000BB140000}"/>
    <cellStyle name="_물양장실정보고(추가분)_부대공수량집계_신북상수도보고서(성일)_신북상수도보고서(성일)_복사본 오마풍양단산" xfId="5336" xr:uid="{00000000-0005-0000-0000-0000BC140000}"/>
    <cellStyle name="_물양장실정보고(추가분)_부대공수량집계_신북상수도보고서(성일)_신북상수도보고서(성일)_복사본 오마풍양단산_오마풍양단산" xfId="5337" xr:uid="{00000000-0005-0000-0000-0000BD140000}"/>
    <cellStyle name="_물양장실정보고(추가분)_부대공수량집계_신북상수도보고서(성일)_신북상수도보고서(성일)_오마풍양단산" xfId="5338" xr:uid="{00000000-0005-0000-0000-0000BE140000}"/>
    <cellStyle name="_물양장실정보고(추가분)_부대공수량집계_신북상수도보고서(성일)_신북상수도보고서(성일)_오마풍양일위" xfId="5339" xr:uid="{00000000-0005-0000-0000-0000BF140000}"/>
    <cellStyle name="_물양장실정보고(추가분)_부대공수량집계_신북상수도보고서(성일)_오마풍양단산" xfId="5340" xr:uid="{00000000-0005-0000-0000-0000C0140000}"/>
    <cellStyle name="_물양장실정보고(추가분)_부대공수량집계_신북상수도보고서(성일)_오마풍양일위" xfId="5341" xr:uid="{00000000-0005-0000-0000-0000C1140000}"/>
    <cellStyle name="_물양장실정보고(추가분)_부대공수량집계_여천~화양간보고서(성일)" xfId="5342" xr:uid="{00000000-0005-0000-0000-0000C2140000}"/>
    <cellStyle name="_물양장실정보고(추가분)_부대공수량집계_여천~화양간보고서(성일)_단산" xfId="5343" xr:uid="{00000000-0005-0000-0000-0000C3140000}"/>
    <cellStyle name="_물양장실정보고(추가분)_부대공수량집계_여천~화양간보고서(성일)_복사본 오마풍양단산" xfId="5344" xr:uid="{00000000-0005-0000-0000-0000C4140000}"/>
    <cellStyle name="_물양장실정보고(추가분)_부대공수량집계_여천~화양간보고서(성일)_복사본 오마풍양단산_오마풍양단산" xfId="5345" xr:uid="{00000000-0005-0000-0000-0000C5140000}"/>
    <cellStyle name="_물양장실정보고(추가분)_부대공수량집계_여천~화양간보고서(성일)_신북" xfId="5346" xr:uid="{00000000-0005-0000-0000-0000C6140000}"/>
    <cellStyle name="_물양장실정보고(추가분)_부대공수량집계_여천~화양간보고서(성일)_신북_단산" xfId="5347" xr:uid="{00000000-0005-0000-0000-0000C7140000}"/>
    <cellStyle name="_물양장실정보고(추가분)_부대공수량집계_여천~화양간보고서(성일)_신북_복사본 오마풍양단산" xfId="5348" xr:uid="{00000000-0005-0000-0000-0000C8140000}"/>
    <cellStyle name="_물양장실정보고(추가분)_부대공수량집계_여천~화양간보고서(성일)_신북_복사본 오마풍양단산_오마풍양단산" xfId="5349" xr:uid="{00000000-0005-0000-0000-0000C9140000}"/>
    <cellStyle name="_물양장실정보고(추가분)_부대공수량집계_여천~화양간보고서(성일)_신북_오마풍양단산" xfId="5350" xr:uid="{00000000-0005-0000-0000-0000CA140000}"/>
    <cellStyle name="_물양장실정보고(추가분)_부대공수량집계_여천~화양간보고서(성일)_신북_오마풍양일위" xfId="5351" xr:uid="{00000000-0005-0000-0000-0000CB140000}"/>
    <cellStyle name="_물양장실정보고(추가분)_부대공수량집계_여천~화양간보고서(성일)_신북상수도" xfId="5352" xr:uid="{00000000-0005-0000-0000-0000CC140000}"/>
    <cellStyle name="_물양장실정보고(추가분)_부대공수량집계_여천~화양간보고서(성일)_신북상수도_단산" xfId="5353" xr:uid="{00000000-0005-0000-0000-0000CD140000}"/>
    <cellStyle name="_물양장실정보고(추가분)_부대공수량집계_여천~화양간보고서(성일)_신북상수도_복사본 오마풍양단산" xfId="5354" xr:uid="{00000000-0005-0000-0000-0000CE140000}"/>
    <cellStyle name="_물양장실정보고(추가분)_부대공수량집계_여천~화양간보고서(성일)_신북상수도_복사본 오마풍양단산_오마풍양단산" xfId="5355" xr:uid="{00000000-0005-0000-0000-0000CF140000}"/>
    <cellStyle name="_물양장실정보고(추가분)_부대공수량집계_여천~화양간보고서(성일)_신북상수도_오마풍양단산" xfId="5356" xr:uid="{00000000-0005-0000-0000-0000D0140000}"/>
    <cellStyle name="_물양장실정보고(추가분)_부대공수량집계_여천~화양간보고서(성일)_신북상수도_오마풍양일위" xfId="5357" xr:uid="{00000000-0005-0000-0000-0000D1140000}"/>
    <cellStyle name="_물양장실정보고(추가분)_부대공수량집계_여천~화양간보고서(성일)_신북상수도보고서(성일)" xfId="5358" xr:uid="{00000000-0005-0000-0000-0000D2140000}"/>
    <cellStyle name="_물양장실정보고(추가분)_부대공수량집계_여천~화양간보고서(성일)_신북상수도보고서(성일)_단산" xfId="5359" xr:uid="{00000000-0005-0000-0000-0000D3140000}"/>
    <cellStyle name="_물양장실정보고(추가분)_부대공수량집계_여천~화양간보고서(성일)_신북상수도보고서(성일)_복사본 오마풍양단산" xfId="5360" xr:uid="{00000000-0005-0000-0000-0000D4140000}"/>
    <cellStyle name="_물양장실정보고(추가분)_부대공수량집계_여천~화양간보고서(성일)_신북상수도보고서(성일)_복사본 오마풍양단산_오마풍양단산" xfId="5361" xr:uid="{00000000-0005-0000-0000-0000D5140000}"/>
    <cellStyle name="_물양장실정보고(추가분)_부대공수량집계_여천~화양간보고서(성일)_신북상수도보고서(성일)_오마풍양단산" xfId="5362" xr:uid="{00000000-0005-0000-0000-0000D6140000}"/>
    <cellStyle name="_물양장실정보고(추가분)_부대공수량집계_여천~화양간보고서(성일)_신북상수도보고서(성일)_오마풍양일위" xfId="5363" xr:uid="{00000000-0005-0000-0000-0000D7140000}"/>
    <cellStyle name="_물양장실정보고(추가분)_부대공수량집계_여천~화양간보고서(성일)_오마풍양단산" xfId="5364" xr:uid="{00000000-0005-0000-0000-0000D8140000}"/>
    <cellStyle name="_물양장실정보고(추가분)_부대공수량집계_여천~화양간보고서(성일)_오마풍양일위" xfId="5365" xr:uid="{00000000-0005-0000-0000-0000D9140000}"/>
    <cellStyle name="_물양장실정보고(추가분)_부대공수량집계_오마풍양단산" xfId="5366" xr:uid="{00000000-0005-0000-0000-0000DA140000}"/>
    <cellStyle name="_물양장실정보고(추가분)_부대공수량집계_오마풍양일위" xfId="5367" xr:uid="{00000000-0005-0000-0000-0000DB140000}"/>
    <cellStyle name="_물양장실정보고(추가분)_신북" xfId="5368" xr:uid="{00000000-0005-0000-0000-0000DC140000}"/>
    <cellStyle name="_물양장실정보고(추가분)_신북_단산" xfId="5369" xr:uid="{00000000-0005-0000-0000-0000DD140000}"/>
    <cellStyle name="_물양장실정보고(추가분)_신북_복사본 오마풍양단산" xfId="5370" xr:uid="{00000000-0005-0000-0000-0000DE140000}"/>
    <cellStyle name="_물양장실정보고(추가분)_신북_복사본 오마풍양단산_오마풍양단산" xfId="5371" xr:uid="{00000000-0005-0000-0000-0000DF140000}"/>
    <cellStyle name="_물양장실정보고(추가분)_신북_오마풍양단산" xfId="5372" xr:uid="{00000000-0005-0000-0000-0000E0140000}"/>
    <cellStyle name="_물양장실정보고(추가분)_신북_오마풍양일위" xfId="5373" xr:uid="{00000000-0005-0000-0000-0000E1140000}"/>
    <cellStyle name="_물양장실정보고(추가분)_신북상수도보고서(성일)" xfId="5374" xr:uid="{00000000-0005-0000-0000-0000E2140000}"/>
    <cellStyle name="_물양장실정보고(추가분)_신북상수도보고서(성일)_단산" xfId="5375" xr:uid="{00000000-0005-0000-0000-0000E3140000}"/>
    <cellStyle name="_물양장실정보고(추가분)_신북상수도보고서(성일)_복사본 오마풍양단산" xfId="5376" xr:uid="{00000000-0005-0000-0000-0000E4140000}"/>
    <cellStyle name="_물양장실정보고(추가분)_신북상수도보고서(성일)_복사본 오마풍양단산_오마풍양단산" xfId="5377" xr:uid="{00000000-0005-0000-0000-0000E5140000}"/>
    <cellStyle name="_물양장실정보고(추가분)_신북상수도보고서(성일)_신북" xfId="5378" xr:uid="{00000000-0005-0000-0000-0000E6140000}"/>
    <cellStyle name="_물양장실정보고(추가분)_신북상수도보고서(성일)_신북_단산" xfId="5379" xr:uid="{00000000-0005-0000-0000-0000E7140000}"/>
    <cellStyle name="_물양장실정보고(추가분)_신북상수도보고서(성일)_신북_복사본 오마풍양단산" xfId="5380" xr:uid="{00000000-0005-0000-0000-0000E8140000}"/>
    <cellStyle name="_물양장실정보고(추가분)_신북상수도보고서(성일)_신북_복사본 오마풍양단산_오마풍양단산" xfId="5381" xr:uid="{00000000-0005-0000-0000-0000E9140000}"/>
    <cellStyle name="_물양장실정보고(추가분)_신북상수도보고서(성일)_신북_오마풍양단산" xfId="5382" xr:uid="{00000000-0005-0000-0000-0000EA140000}"/>
    <cellStyle name="_물양장실정보고(추가분)_신북상수도보고서(성일)_신북_오마풍양일위" xfId="5383" xr:uid="{00000000-0005-0000-0000-0000EB140000}"/>
    <cellStyle name="_물양장실정보고(추가분)_신북상수도보고서(성일)_신북상수도" xfId="5384" xr:uid="{00000000-0005-0000-0000-0000EC140000}"/>
    <cellStyle name="_물양장실정보고(추가분)_신북상수도보고서(성일)_신북상수도_단산" xfId="5385" xr:uid="{00000000-0005-0000-0000-0000ED140000}"/>
    <cellStyle name="_물양장실정보고(추가분)_신북상수도보고서(성일)_신북상수도_복사본 오마풍양단산" xfId="5386" xr:uid="{00000000-0005-0000-0000-0000EE140000}"/>
    <cellStyle name="_물양장실정보고(추가분)_신북상수도보고서(성일)_신북상수도_복사본 오마풍양단산_오마풍양단산" xfId="5387" xr:uid="{00000000-0005-0000-0000-0000EF140000}"/>
    <cellStyle name="_물양장실정보고(추가분)_신북상수도보고서(성일)_신북상수도_오마풍양단산" xfId="5388" xr:uid="{00000000-0005-0000-0000-0000F0140000}"/>
    <cellStyle name="_물양장실정보고(추가분)_신북상수도보고서(성일)_신북상수도_오마풍양일위" xfId="5389" xr:uid="{00000000-0005-0000-0000-0000F1140000}"/>
    <cellStyle name="_물양장실정보고(추가분)_신북상수도보고서(성일)_신북상수도보고서(성일)" xfId="5390" xr:uid="{00000000-0005-0000-0000-0000F2140000}"/>
    <cellStyle name="_물양장실정보고(추가분)_신북상수도보고서(성일)_신북상수도보고서(성일)_단산" xfId="5391" xr:uid="{00000000-0005-0000-0000-0000F3140000}"/>
    <cellStyle name="_물양장실정보고(추가분)_신북상수도보고서(성일)_신북상수도보고서(성일)_복사본 오마풍양단산" xfId="5392" xr:uid="{00000000-0005-0000-0000-0000F4140000}"/>
    <cellStyle name="_물양장실정보고(추가분)_신북상수도보고서(성일)_신북상수도보고서(성일)_복사본 오마풍양단산_오마풍양단산" xfId="5393" xr:uid="{00000000-0005-0000-0000-0000F5140000}"/>
    <cellStyle name="_물양장실정보고(추가분)_신북상수도보고서(성일)_신북상수도보고서(성일)_오마풍양단산" xfId="5394" xr:uid="{00000000-0005-0000-0000-0000F6140000}"/>
    <cellStyle name="_물양장실정보고(추가분)_신북상수도보고서(성일)_신북상수도보고서(성일)_오마풍양일위" xfId="5395" xr:uid="{00000000-0005-0000-0000-0000F7140000}"/>
    <cellStyle name="_물양장실정보고(추가분)_신북상수도보고서(성일)_오마풍양단산" xfId="5396" xr:uid="{00000000-0005-0000-0000-0000F8140000}"/>
    <cellStyle name="_물양장실정보고(추가분)_신북상수도보고서(성일)_오마풍양일위" xfId="5397" xr:uid="{00000000-0005-0000-0000-0000F9140000}"/>
    <cellStyle name="_물양장실정보고(추가분)_여천~화양간보고서(성일)" xfId="5398" xr:uid="{00000000-0005-0000-0000-0000FA140000}"/>
    <cellStyle name="_물양장실정보고(추가분)_여천~화양간보고서(성일)_단산" xfId="5399" xr:uid="{00000000-0005-0000-0000-0000FB140000}"/>
    <cellStyle name="_물양장실정보고(추가분)_여천~화양간보고서(성일)_복사본 오마풍양단산" xfId="5400" xr:uid="{00000000-0005-0000-0000-0000FC140000}"/>
    <cellStyle name="_물양장실정보고(추가분)_여천~화양간보고서(성일)_복사본 오마풍양단산_오마풍양단산" xfId="5401" xr:uid="{00000000-0005-0000-0000-0000FD140000}"/>
    <cellStyle name="_물양장실정보고(추가분)_여천~화양간보고서(성일)_신북" xfId="5402" xr:uid="{00000000-0005-0000-0000-0000FE140000}"/>
    <cellStyle name="_물양장실정보고(추가분)_여천~화양간보고서(성일)_신북_단산" xfId="5403" xr:uid="{00000000-0005-0000-0000-0000FF140000}"/>
    <cellStyle name="_물양장실정보고(추가분)_여천~화양간보고서(성일)_신북_복사본 오마풍양단산" xfId="5404" xr:uid="{00000000-0005-0000-0000-000000150000}"/>
    <cellStyle name="_물양장실정보고(추가분)_여천~화양간보고서(성일)_신북_복사본 오마풍양단산_오마풍양단산" xfId="5405" xr:uid="{00000000-0005-0000-0000-000001150000}"/>
    <cellStyle name="_물양장실정보고(추가분)_여천~화양간보고서(성일)_신북_오마풍양단산" xfId="5406" xr:uid="{00000000-0005-0000-0000-000002150000}"/>
    <cellStyle name="_물양장실정보고(추가분)_여천~화양간보고서(성일)_신북_오마풍양일위" xfId="5407" xr:uid="{00000000-0005-0000-0000-000003150000}"/>
    <cellStyle name="_물양장실정보고(추가분)_여천~화양간보고서(성일)_신북상수도" xfId="5408" xr:uid="{00000000-0005-0000-0000-000004150000}"/>
    <cellStyle name="_물양장실정보고(추가분)_여천~화양간보고서(성일)_신북상수도_단산" xfId="5409" xr:uid="{00000000-0005-0000-0000-000005150000}"/>
    <cellStyle name="_물양장실정보고(추가분)_여천~화양간보고서(성일)_신북상수도_복사본 오마풍양단산" xfId="5410" xr:uid="{00000000-0005-0000-0000-000006150000}"/>
    <cellStyle name="_물양장실정보고(추가분)_여천~화양간보고서(성일)_신북상수도_복사본 오마풍양단산_오마풍양단산" xfId="5411" xr:uid="{00000000-0005-0000-0000-000007150000}"/>
    <cellStyle name="_물양장실정보고(추가분)_여천~화양간보고서(성일)_신북상수도_오마풍양단산" xfId="5412" xr:uid="{00000000-0005-0000-0000-000008150000}"/>
    <cellStyle name="_물양장실정보고(추가분)_여천~화양간보고서(성일)_신북상수도_오마풍양일위" xfId="5413" xr:uid="{00000000-0005-0000-0000-000009150000}"/>
    <cellStyle name="_물양장실정보고(추가분)_여천~화양간보고서(성일)_신북상수도보고서(성일)" xfId="5414" xr:uid="{00000000-0005-0000-0000-00000A150000}"/>
    <cellStyle name="_물양장실정보고(추가분)_여천~화양간보고서(성일)_신북상수도보고서(성일)_단산" xfId="5415" xr:uid="{00000000-0005-0000-0000-00000B150000}"/>
    <cellStyle name="_물양장실정보고(추가분)_여천~화양간보고서(성일)_신북상수도보고서(성일)_복사본 오마풍양단산" xfId="5416" xr:uid="{00000000-0005-0000-0000-00000C150000}"/>
    <cellStyle name="_물양장실정보고(추가분)_여천~화양간보고서(성일)_신북상수도보고서(성일)_복사본 오마풍양단산_오마풍양단산" xfId="5417" xr:uid="{00000000-0005-0000-0000-00000D150000}"/>
    <cellStyle name="_물양장실정보고(추가분)_여천~화양간보고서(성일)_신북상수도보고서(성일)_오마풍양단산" xfId="5418" xr:uid="{00000000-0005-0000-0000-00000E150000}"/>
    <cellStyle name="_물양장실정보고(추가분)_여천~화양간보고서(성일)_신북상수도보고서(성일)_오마풍양일위" xfId="5419" xr:uid="{00000000-0005-0000-0000-00000F150000}"/>
    <cellStyle name="_물양장실정보고(추가분)_여천~화양간보고서(성일)_오마풍양단산" xfId="5420" xr:uid="{00000000-0005-0000-0000-000010150000}"/>
    <cellStyle name="_물양장실정보고(추가분)_여천~화양간보고서(성일)_오마풍양일위" xfId="5421" xr:uid="{00000000-0005-0000-0000-000011150000}"/>
    <cellStyle name="_물양장실정보고(추가분)_오마풍양단산" xfId="5422" xr:uid="{00000000-0005-0000-0000-000012150000}"/>
    <cellStyle name="_물양장실정보고(추가분)_오마풍양일위" xfId="5423" xr:uid="{00000000-0005-0000-0000-000013150000}"/>
    <cellStyle name="_미보상용지현황(041104)" xfId="5424" xr:uid="{00000000-0005-0000-0000-000014150000}"/>
    <cellStyle name="_미장공사 일위대가" xfId="5425" xr:uid="{00000000-0005-0000-0000-000015150000}"/>
    <cellStyle name="_민원조사결과-강옥빈_1" xfId="5426" xr:uid="{00000000-0005-0000-0000-000016150000}"/>
    <cellStyle name="_반중력식옹벽" xfId="5427" xr:uid="{00000000-0005-0000-0000-000017150000}"/>
    <cellStyle name="_받거래이" xfId="5428" xr:uid="{00000000-0005-0000-0000-000018150000}"/>
    <cellStyle name="_발명왕 해밀턴의 숲속 모험" xfId="5429" xr:uid="{00000000-0005-0000-0000-000019150000}"/>
    <cellStyle name="_발파(브레이커)(2공구)_사유서" xfId="5430" xr:uid="{00000000-0005-0000-0000-00001A150000}"/>
    <cellStyle name="_방동" xfId="5431" xr:uid="{00000000-0005-0000-0000-00001B150000}"/>
    <cellStyle name="_방동_03구조~1" xfId="5432" xr:uid="{00000000-0005-0000-0000-00001C150000}"/>
    <cellStyle name="_방동_03구조~1_라멘교 토공" xfId="5433" xr:uid="{00000000-0005-0000-0000-00001D150000}"/>
    <cellStyle name="_방동_03구조~1_포장" xfId="5434" xr:uid="{00000000-0005-0000-0000-00001E150000}"/>
    <cellStyle name="_방동_03구조~1_포장_라멘교 토공" xfId="5435" xr:uid="{00000000-0005-0000-0000-00001F150000}"/>
    <cellStyle name="_방동_03구조물공" xfId="5436" xr:uid="{00000000-0005-0000-0000-000020150000}"/>
    <cellStyle name="_방동_03구조물공_라멘교 토공" xfId="5437" xr:uid="{00000000-0005-0000-0000-000021150000}"/>
    <cellStyle name="_방동_03구조물공_포장" xfId="5438" xr:uid="{00000000-0005-0000-0000-000022150000}"/>
    <cellStyle name="_방동_03구조물공_포장_라멘교 토공" xfId="5439" xr:uid="{00000000-0005-0000-0000-000023150000}"/>
    <cellStyle name="_방동_동막리소교량" xfId="5440" xr:uid="{00000000-0005-0000-0000-000024150000}"/>
    <cellStyle name="_방동_동막리소교량_라멘교 토공" xfId="5441" xr:uid="{00000000-0005-0000-0000-000025150000}"/>
    <cellStyle name="_방동_동막리소교량_포장" xfId="5442" xr:uid="{00000000-0005-0000-0000-000026150000}"/>
    <cellStyle name="_방동_동막리소교량_포장_라멘교 토공" xfId="5443" xr:uid="{00000000-0005-0000-0000-000027150000}"/>
    <cellStyle name="_방동_라멘교 토공" xfId="5444" xr:uid="{00000000-0005-0000-0000-000028150000}"/>
    <cellStyle name="_방동_마현12~1" xfId="5445" xr:uid="{00000000-0005-0000-0000-000029150000}"/>
    <cellStyle name="_방동_마현12~1_라멘교 토공" xfId="5446" xr:uid="{00000000-0005-0000-0000-00002A150000}"/>
    <cellStyle name="_방동_마현12~1_포장" xfId="5447" xr:uid="{00000000-0005-0000-0000-00002B150000}"/>
    <cellStyle name="_방동_마현12~1_포장_라멘교 토공" xfId="5448" xr:uid="{00000000-0005-0000-0000-00002C150000}"/>
    <cellStyle name="_방동_문혜3리" xfId="5449" xr:uid="{00000000-0005-0000-0000-00002D150000}"/>
    <cellStyle name="_방동_문혜3리_라멘교 토공" xfId="5450" xr:uid="{00000000-0005-0000-0000-00002E150000}"/>
    <cellStyle name="_방동_문혜3리_포장" xfId="5451" xr:uid="{00000000-0005-0000-0000-00002F150000}"/>
    <cellStyle name="_방동_문혜3리_포장_라멘교 토공" xfId="5452" xr:uid="{00000000-0005-0000-0000-000030150000}"/>
    <cellStyle name="_방동_방동" xfId="5453" xr:uid="{00000000-0005-0000-0000-000031150000}"/>
    <cellStyle name="_방동_방동_라멘교 토공" xfId="5454" xr:uid="{00000000-0005-0000-0000-000032150000}"/>
    <cellStyle name="_방동_방동_포장" xfId="5455" xr:uid="{00000000-0005-0000-0000-000033150000}"/>
    <cellStyle name="_방동_방동_포장_라멘교 토공" xfId="5456" xr:uid="{00000000-0005-0000-0000-000034150000}"/>
    <cellStyle name="_방동_산양2리지구" xfId="5457" xr:uid="{00000000-0005-0000-0000-000035150000}"/>
    <cellStyle name="_방동_산양2리지구_라멘교 토공" xfId="5458" xr:uid="{00000000-0005-0000-0000-000036150000}"/>
    <cellStyle name="_방동_산양2리지구_포장" xfId="5459" xr:uid="{00000000-0005-0000-0000-000037150000}"/>
    <cellStyle name="_방동_산양2리지구_포장_라멘교 토공" xfId="5460" xr:uid="{00000000-0005-0000-0000-000038150000}"/>
    <cellStyle name="_방동_산양리지구" xfId="5461" xr:uid="{00000000-0005-0000-0000-000039150000}"/>
    <cellStyle name="_방동_산양리지구_라멘교 토공" xfId="5462" xr:uid="{00000000-0005-0000-0000-00003A150000}"/>
    <cellStyle name="_방동_산양리지구_포장" xfId="5463" xr:uid="{00000000-0005-0000-0000-00003B150000}"/>
    <cellStyle name="_방동_산양리지구_포장_라멘교 토공" xfId="5464" xr:uid="{00000000-0005-0000-0000-00003C150000}"/>
    <cellStyle name="_방동_서상2리" xfId="5465" xr:uid="{00000000-0005-0000-0000-00003D150000}"/>
    <cellStyle name="_방동_서상2리_라멘교 토공" xfId="5466" xr:uid="{00000000-0005-0000-0000-00003E150000}"/>
    <cellStyle name="_방동_서상2리_포장" xfId="5467" xr:uid="{00000000-0005-0000-0000-00003F150000}"/>
    <cellStyle name="_방동_서상2리_포장_라멘교 토공" xfId="5468" xr:uid="{00000000-0005-0000-0000-000040150000}"/>
    <cellStyle name="_방동_오항" xfId="5469" xr:uid="{00000000-0005-0000-0000-000041150000}"/>
    <cellStyle name="_방동_오항_라멘교 토공" xfId="5470" xr:uid="{00000000-0005-0000-0000-000042150000}"/>
    <cellStyle name="_방동_오항_포장" xfId="5471" xr:uid="{00000000-0005-0000-0000-000043150000}"/>
    <cellStyle name="_방동_오항_포장_라멘교 토공" xfId="5472" xr:uid="{00000000-0005-0000-0000-000044150000}"/>
    <cellStyle name="_방동_원평" xfId="5473" xr:uid="{00000000-0005-0000-0000-000045150000}"/>
    <cellStyle name="_방동_원평_라멘교 토공" xfId="5474" xr:uid="{00000000-0005-0000-0000-000046150000}"/>
    <cellStyle name="_방동_원평_포장" xfId="5475" xr:uid="{00000000-0005-0000-0000-000047150000}"/>
    <cellStyle name="_방동_원평_포장_라멘교 토공" xfId="5476" xr:uid="{00000000-0005-0000-0000-000048150000}"/>
    <cellStyle name="_방동_추곡" xfId="5477" xr:uid="{00000000-0005-0000-0000-000049150000}"/>
    <cellStyle name="_방동_추곡_라멘교 토공" xfId="5478" xr:uid="{00000000-0005-0000-0000-00004A150000}"/>
    <cellStyle name="_방동_추곡_포장" xfId="5479" xr:uid="{00000000-0005-0000-0000-00004B150000}"/>
    <cellStyle name="_방동_추곡_포장_라멘교 토공" xfId="5480" xr:uid="{00000000-0005-0000-0000-00004C150000}"/>
    <cellStyle name="_방동_포장" xfId="5481" xr:uid="{00000000-0005-0000-0000-00004D150000}"/>
    <cellStyle name="_방동_포장_라멘교 토공" xfId="5482" xr:uid="{00000000-0005-0000-0000-00004E150000}"/>
    <cellStyle name="_방침안(양식)" xfId="5483" xr:uid="{00000000-0005-0000-0000-00004F150000}"/>
    <cellStyle name="_방침안(양식)_대발파" xfId="5484" xr:uid="{00000000-0005-0000-0000-000050150000}"/>
    <cellStyle name="_방침안(양식)_대발파_사유서(소형고압블럭포장)" xfId="5485" xr:uid="{00000000-0005-0000-0000-000051150000}"/>
    <cellStyle name="_방침안(양식)_덤프운반-토사,리핑암,발파암" xfId="5486" xr:uid="{00000000-0005-0000-0000-000052150000}"/>
    <cellStyle name="_방침안(양식)_덤프운반-토사,리핑암,발파암_m초지대교(순성토운반)" xfId="5487" xr:uid="{00000000-0005-0000-0000-000053150000}"/>
    <cellStyle name="_방침안(양식)_덤프운반-토사,리핑암,발파암_m초지대교(순성토운반)_사유서(소형고압블럭포장)" xfId="5488" xr:uid="{00000000-0005-0000-0000-000054150000}"/>
    <cellStyle name="_방침안(양식)_덤프운반-토사,리핑암,발파암_사유서(소형고압블럭포장)" xfId="5489" xr:uid="{00000000-0005-0000-0000-000055150000}"/>
    <cellStyle name="_방침안(양식)_덤프운반-토사,리핑암,발파암_순송토운반" xfId="5490" xr:uid="{00000000-0005-0000-0000-000056150000}"/>
    <cellStyle name="_방침안(양식)_덤프운반-토사,리핑암,발파암_순송토운반_사유서(소형고압블럭포장)" xfId="5491" xr:uid="{00000000-0005-0000-0000-000057150000}"/>
    <cellStyle name="_방침안(양식)_사유서(소형고압블럭포장)" xfId="5492" xr:uid="{00000000-0005-0000-0000-000058150000}"/>
    <cellStyle name="_방침안(양식)_사토운반(리핑암)" xfId="5493" xr:uid="{00000000-0005-0000-0000-000059150000}"/>
    <cellStyle name="_방침안(양식)_사토운반(리핑암)_m초지대교(순성토운반)" xfId="5494" xr:uid="{00000000-0005-0000-0000-00005A150000}"/>
    <cellStyle name="_방침안(양식)_사토운반(리핑암)_m초지대교(순성토운반)_사유서(소형고압블럭포장)" xfId="5495" xr:uid="{00000000-0005-0000-0000-00005B150000}"/>
    <cellStyle name="_방침안(양식)_사토운반(리핑암)_사유서(소형고압블럭포장)" xfId="5496" xr:uid="{00000000-0005-0000-0000-00005C150000}"/>
    <cellStyle name="_방침안(양식)_사토운반(리핑암)_순송토운반" xfId="5497" xr:uid="{00000000-0005-0000-0000-00005D150000}"/>
    <cellStyle name="_방침안(양식)_사토운반(리핑암)_순송토운반_사유서(소형고압블럭포장)" xfId="5498" xr:uid="{00000000-0005-0000-0000-00005E150000}"/>
    <cellStyle name="_방침안(양식)_순송토운반" xfId="5499" xr:uid="{00000000-0005-0000-0000-00005F150000}"/>
    <cellStyle name="_방침안(양식)_순송토운반_1" xfId="5500" xr:uid="{00000000-0005-0000-0000-000060150000}"/>
    <cellStyle name="_방침안(양식)_순송토운반_1_사유서(소형고압블럭포장)" xfId="5501" xr:uid="{00000000-0005-0000-0000-000061150000}"/>
    <cellStyle name="_방침안(양식)_순송토운반_m초지대교(순성토운반)" xfId="5502" xr:uid="{00000000-0005-0000-0000-000062150000}"/>
    <cellStyle name="_방침안(양식)_순송토운반_m초지대교(순성토운반)_사유서(소형고압블럭포장)" xfId="5503" xr:uid="{00000000-0005-0000-0000-000063150000}"/>
    <cellStyle name="_방침안(양식)_순송토운반_사유서(소형고압블럭포장)" xfId="5504" xr:uid="{00000000-0005-0000-0000-000064150000}"/>
    <cellStyle name="_방침안(양식)_순송토운반_순송토운반" xfId="5505" xr:uid="{00000000-0005-0000-0000-000065150000}"/>
    <cellStyle name="_방침안(양식)_순송토운반_순송토운반_사유서(소형고압블럭포장)" xfId="5506" xr:uid="{00000000-0005-0000-0000-000066150000}"/>
    <cellStyle name="_방침안(양식)_주공data복원" xfId="5507" xr:uid="{00000000-0005-0000-0000-000067150000}"/>
    <cellStyle name="_방침안(양식)_주공data복원_대발파" xfId="5508" xr:uid="{00000000-0005-0000-0000-000068150000}"/>
    <cellStyle name="_방침안(양식)_주공data복원_대발파_사유서(소형고압블럭포장)" xfId="5509" xr:uid="{00000000-0005-0000-0000-000069150000}"/>
    <cellStyle name="_방침안(양식)_주공data복원_덤프운반-토사,리핑암,발파암" xfId="5510" xr:uid="{00000000-0005-0000-0000-00006A150000}"/>
    <cellStyle name="_방침안(양식)_주공data복원_덤프운반-토사,리핑암,발파암_m초지대교(순성토운반)" xfId="5511" xr:uid="{00000000-0005-0000-0000-00006B150000}"/>
    <cellStyle name="_방침안(양식)_주공data복원_덤프운반-토사,리핑암,발파암_m초지대교(순성토운반)_사유서(소형고압블럭포장)" xfId="5512" xr:uid="{00000000-0005-0000-0000-00006C150000}"/>
    <cellStyle name="_방침안(양식)_주공data복원_덤프운반-토사,리핑암,발파암_사유서(소형고압블럭포장)" xfId="5513" xr:uid="{00000000-0005-0000-0000-00006D150000}"/>
    <cellStyle name="_방침안(양식)_주공data복원_덤프운반-토사,리핑암,발파암_순송토운반" xfId="5514" xr:uid="{00000000-0005-0000-0000-00006E150000}"/>
    <cellStyle name="_방침안(양식)_주공data복원_덤프운반-토사,리핑암,발파암_순송토운반_사유서(소형고압블럭포장)" xfId="5515" xr:uid="{00000000-0005-0000-0000-00006F150000}"/>
    <cellStyle name="_방침안(양식)_주공data복원_사유서(소형고압블럭포장)" xfId="5516" xr:uid="{00000000-0005-0000-0000-000070150000}"/>
    <cellStyle name="_방침안(양식)_주공data복원_사토운반(리핑암)" xfId="5517" xr:uid="{00000000-0005-0000-0000-000071150000}"/>
    <cellStyle name="_방침안(양식)_주공data복원_사토운반(리핑암)_m초지대교(순성토운반)" xfId="5518" xr:uid="{00000000-0005-0000-0000-000072150000}"/>
    <cellStyle name="_방침안(양식)_주공data복원_사토운반(리핑암)_m초지대교(순성토운반)_사유서(소형고압블럭포장)" xfId="5519" xr:uid="{00000000-0005-0000-0000-000073150000}"/>
    <cellStyle name="_방침안(양식)_주공data복원_사토운반(리핑암)_사유서(소형고압블럭포장)" xfId="5520" xr:uid="{00000000-0005-0000-0000-000074150000}"/>
    <cellStyle name="_방침안(양식)_주공data복원_사토운반(리핑암)_순송토운반" xfId="5521" xr:uid="{00000000-0005-0000-0000-000075150000}"/>
    <cellStyle name="_방침안(양식)_주공data복원_사토운반(리핑암)_순송토운반_사유서(소형고압블럭포장)" xfId="5522" xr:uid="{00000000-0005-0000-0000-000076150000}"/>
    <cellStyle name="_방침안(양식)_주공data복원_순송토운반" xfId="5523" xr:uid="{00000000-0005-0000-0000-000077150000}"/>
    <cellStyle name="_방침안(양식)_주공data복원_순송토운반_1" xfId="5524" xr:uid="{00000000-0005-0000-0000-000078150000}"/>
    <cellStyle name="_방침안(양식)_주공data복원_순송토운반_1_사유서(소형고압블럭포장)" xfId="5525" xr:uid="{00000000-0005-0000-0000-000079150000}"/>
    <cellStyle name="_방침안(양식)_주공data복원_순송토운반_m초지대교(순성토운반)" xfId="5526" xr:uid="{00000000-0005-0000-0000-00007A150000}"/>
    <cellStyle name="_방침안(양식)_주공data복원_순송토운반_m초지대교(순성토운반)_사유서(소형고압블럭포장)" xfId="5527" xr:uid="{00000000-0005-0000-0000-00007B150000}"/>
    <cellStyle name="_방침안(양식)_주공data복원_순송토운반_사유서(소형고압블럭포장)" xfId="5528" xr:uid="{00000000-0005-0000-0000-00007C150000}"/>
    <cellStyle name="_방침안(양식)_주공data복원_순송토운반_순송토운반" xfId="5529" xr:uid="{00000000-0005-0000-0000-00007D150000}"/>
    <cellStyle name="_방침안(양식)_주공data복원_순송토운반_순송토운반_사유서(소형고압블럭포장)" xfId="5530" xr:uid="{00000000-0005-0000-0000-00007E150000}"/>
    <cellStyle name="_방침안(양식)_주택공사(남양주퇴계원,광주용두)" xfId="5531" xr:uid="{00000000-0005-0000-0000-00007F150000}"/>
    <cellStyle name="_방침안(양식)_주택공사(남양주퇴계원,광주용두)_대발파" xfId="5532" xr:uid="{00000000-0005-0000-0000-000080150000}"/>
    <cellStyle name="_방침안(양식)_주택공사(남양주퇴계원,광주용두)_대발파_사유서(소형고압블럭포장)" xfId="5533" xr:uid="{00000000-0005-0000-0000-000081150000}"/>
    <cellStyle name="_방침안(양식)_주택공사(남양주퇴계원,광주용두)_덤프운반-토사,리핑암,발파암" xfId="5534" xr:uid="{00000000-0005-0000-0000-000082150000}"/>
    <cellStyle name="_방침안(양식)_주택공사(남양주퇴계원,광주용두)_덤프운반-토사,리핑암,발파암_m초지대교(순성토운반)" xfId="5535" xr:uid="{00000000-0005-0000-0000-000083150000}"/>
    <cellStyle name="_방침안(양식)_주택공사(남양주퇴계원,광주용두)_덤프운반-토사,리핑암,발파암_m초지대교(순성토운반)_사유서(소형고압블럭포장)" xfId="5536" xr:uid="{00000000-0005-0000-0000-000084150000}"/>
    <cellStyle name="_방침안(양식)_주택공사(남양주퇴계원,광주용두)_덤프운반-토사,리핑암,발파암_사유서(소형고압블럭포장)" xfId="5537" xr:uid="{00000000-0005-0000-0000-000085150000}"/>
    <cellStyle name="_방침안(양식)_주택공사(남양주퇴계원,광주용두)_덤프운반-토사,리핑암,발파암_순송토운반" xfId="5538" xr:uid="{00000000-0005-0000-0000-000086150000}"/>
    <cellStyle name="_방침안(양식)_주택공사(남양주퇴계원,광주용두)_덤프운반-토사,리핑암,발파암_순송토운반_사유서(소형고압블럭포장)" xfId="5539" xr:uid="{00000000-0005-0000-0000-000087150000}"/>
    <cellStyle name="_방침안(양식)_주택공사(남양주퇴계원,광주용두)_사유서(소형고압블럭포장)" xfId="5540" xr:uid="{00000000-0005-0000-0000-000088150000}"/>
    <cellStyle name="_방침안(양식)_주택공사(남양주퇴계원,광주용두)_사토운반(리핑암)" xfId="5541" xr:uid="{00000000-0005-0000-0000-000089150000}"/>
    <cellStyle name="_방침안(양식)_주택공사(남양주퇴계원,광주용두)_사토운반(리핑암)_m초지대교(순성토운반)" xfId="5542" xr:uid="{00000000-0005-0000-0000-00008A150000}"/>
    <cellStyle name="_방침안(양식)_주택공사(남양주퇴계원,광주용두)_사토운반(리핑암)_m초지대교(순성토운반)_사유서(소형고압블럭포장)" xfId="5543" xr:uid="{00000000-0005-0000-0000-00008B150000}"/>
    <cellStyle name="_방침안(양식)_주택공사(남양주퇴계원,광주용두)_사토운반(리핑암)_사유서(소형고압블럭포장)" xfId="5544" xr:uid="{00000000-0005-0000-0000-00008C150000}"/>
    <cellStyle name="_방침안(양식)_주택공사(남양주퇴계원,광주용두)_사토운반(리핑암)_순송토운반" xfId="5545" xr:uid="{00000000-0005-0000-0000-00008D150000}"/>
    <cellStyle name="_방침안(양식)_주택공사(남양주퇴계원,광주용두)_사토운반(리핑암)_순송토운반_사유서(소형고압블럭포장)" xfId="5546" xr:uid="{00000000-0005-0000-0000-00008E150000}"/>
    <cellStyle name="_방침안(양식)_주택공사(남양주퇴계원,광주용두)_순송토운반" xfId="5547" xr:uid="{00000000-0005-0000-0000-00008F150000}"/>
    <cellStyle name="_방침안(양식)_주택공사(남양주퇴계원,광주용두)_순송토운반_1" xfId="5548" xr:uid="{00000000-0005-0000-0000-000090150000}"/>
    <cellStyle name="_방침안(양식)_주택공사(남양주퇴계원,광주용두)_순송토운반_1_사유서(소형고압블럭포장)" xfId="5549" xr:uid="{00000000-0005-0000-0000-000091150000}"/>
    <cellStyle name="_방침안(양식)_주택공사(남양주퇴계원,광주용두)_순송토운반_m초지대교(순성토운반)" xfId="5550" xr:uid="{00000000-0005-0000-0000-000092150000}"/>
    <cellStyle name="_방침안(양식)_주택공사(남양주퇴계원,광주용두)_순송토운반_m초지대교(순성토운반)_사유서(소형고압블럭포장)" xfId="5551" xr:uid="{00000000-0005-0000-0000-000093150000}"/>
    <cellStyle name="_방침안(양식)_주택공사(남양주퇴계원,광주용두)_순송토운반_사유서(소형고압블럭포장)" xfId="5552" xr:uid="{00000000-0005-0000-0000-000094150000}"/>
    <cellStyle name="_방침안(양식)_주택공사(남양주퇴계원,광주용두)_순송토운반_순송토운반" xfId="5553" xr:uid="{00000000-0005-0000-0000-000095150000}"/>
    <cellStyle name="_방침안(양식)_주택공사(남양주퇴계원,광주용두)_순송토운반_순송토운반_사유서(소형고압블럭포장)" xfId="5554" xr:uid="{00000000-0005-0000-0000-000096150000}"/>
    <cellStyle name="_배관_일위대가(노무비산출)" xfId="5555" xr:uid="{00000000-0005-0000-0000-000097150000}"/>
    <cellStyle name="_배수공" xfId="5556" xr:uid="{00000000-0005-0000-0000-000098150000}"/>
    <cellStyle name="_배수공집계" xfId="5557" xr:uid="{00000000-0005-0000-0000-000099150000}"/>
    <cellStyle name="_배수공집계_1-4.가시설공" xfId="5558" xr:uid="{00000000-0005-0000-0000-00009A150000}"/>
    <cellStyle name="_배수공집계_1-4.가시설공_1-4.가시설공" xfId="5559" xr:uid="{00000000-0005-0000-0000-00009B150000}"/>
    <cellStyle name="_배수공집계_2.포장공(제1지구)" xfId="5560" xr:uid="{00000000-0005-0000-0000-00009C150000}"/>
    <cellStyle name="_배수공집계_2.포장공(제1지구)_1-4.가시설공" xfId="5561" xr:uid="{00000000-0005-0000-0000-00009D150000}"/>
    <cellStyle name="_배수공집계_2.포장공(제1지구)_1-4.가시설공_1-4.가시설공" xfId="5562" xr:uid="{00000000-0005-0000-0000-00009E150000}"/>
    <cellStyle name="_배수공집계_관로부(백신)" xfId="5563" xr:uid="{00000000-0005-0000-0000-00009F150000}"/>
    <cellStyle name="_배수공집계_취수시설" xfId="5564" xr:uid="{00000000-0005-0000-0000-0000A0150000}"/>
    <cellStyle name="_배수공집계_토적계산서" xfId="5565" xr:uid="{00000000-0005-0000-0000-0000A1150000}"/>
    <cellStyle name="_배수지관련(3건)견적서)" xfId="5566" xr:uid="{00000000-0005-0000-0000-0000A2150000}"/>
    <cellStyle name="_백마지하차도(BOX구간)" xfId="5567" xr:uid="{00000000-0005-0000-0000-0000A3150000}"/>
    <cellStyle name="_백마지하차도(BOX구간)_U-type&quot;1~2&quot;" xfId="5568" xr:uid="{00000000-0005-0000-0000-0000A4150000}"/>
    <cellStyle name="_백마지하차도(BOX구간)_백마지하차도(BOX구간)" xfId="5569" xr:uid="{00000000-0005-0000-0000-0000A5150000}"/>
    <cellStyle name="_백마지하차도(BOX구간)_백마지하차도U-TYPE" xfId="5570" xr:uid="{00000000-0005-0000-0000-0000A6150000}"/>
    <cellStyle name="_백마지하차도(BOX구간)_일산지하차도U-TYPE" xfId="5571" xr:uid="{00000000-0005-0000-0000-0000A7150000}"/>
    <cellStyle name="_백마지하차도U-TYPE" xfId="5572" xr:uid="{00000000-0005-0000-0000-0000A8150000}"/>
    <cellStyle name="_백마지하차도U-TYPE_U-type&quot;1~2&quot;" xfId="5573" xr:uid="{00000000-0005-0000-0000-0000A9150000}"/>
    <cellStyle name="_백마지하차도U-TYPE_백마지하차도U-TYPE" xfId="5574" xr:uid="{00000000-0005-0000-0000-0000AA150000}"/>
    <cellStyle name="_백마지하차도U-TYPE_일산지하차도U-TYPE" xfId="5575" xr:uid="{00000000-0005-0000-0000-0000AB150000}"/>
    <cellStyle name="_벽계1(new)" xfId="5576" xr:uid="{00000000-0005-0000-0000-0000AC150000}"/>
    <cellStyle name="_벽계2(new)" xfId="5577" xr:uid="{00000000-0005-0000-0000-0000AD150000}"/>
    <cellStyle name="_벽계2공구" xfId="5578" xr:uid="{00000000-0005-0000-0000-0000AE150000}"/>
    <cellStyle name="_벽계소하천(1공구)" xfId="5579" xr:uid="{00000000-0005-0000-0000-0000AF150000}"/>
    <cellStyle name="_변경계약의뢰(변경1회)" xfId="5580" xr:uid="{00000000-0005-0000-0000-0000B0150000}"/>
    <cellStyle name="_별첨(계획서및실적서양식)" xfId="5581" xr:uid="{00000000-0005-0000-0000-0000B1150000}"/>
    <cellStyle name="_별첨(계획서및실적서양식)_1" xfId="5582" xr:uid="{00000000-0005-0000-0000-0000B2150000}"/>
    <cellStyle name="_보강토수량" xfId="5583" xr:uid="{00000000-0005-0000-0000-0000B3150000}"/>
    <cellStyle name="_보강토옹벽 단가협의에 관한 건" xfId="5584" xr:uid="{00000000-0005-0000-0000-0000B4150000}"/>
    <cellStyle name="_복사본 국동" xfId="5585" xr:uid="{00000000-0005-0000-0000-0000B5150000}"/>
    <cellStyle name="_복사본 국동_H-S1-5.부대공" xfId="5586" xr:uid="{00000000-0005-0000-0000-0000B6150000}"/>
    <cellStyle name="_복사본 국동_H-S1-5.부대공_부대공(A-0 LINE)" xfId="5587" xr:uid="{00000000-0005-0000-0000-0000B7150000}"/>
    <cellStyle name="_복사본 국동_H-S1-5.부대공_부대공(A-1 LINE)" xfId="5588" xr:uid="{00000000-0005-0000-0000-0000B8150000}"/>
    <cellStyle name="_복사본 국동_H-S1-5.부대공_부대공(A-3 LINE)" xfId="5589" xr:uid="{00000000-0005-0000-0000-0000B9150000}"/>
    <cellStyle name="_복사본 국동_H-S1-5.부대공_부대공(B-0 LINE)" xfId="5590" xr:uid="{00000000-0005-0000-0000-0000BA150000}"/>
    <cellStyle name="_복사본 국동_H-S1-5.부대공_부대공(B-2 LINE)" xfId="5591" xr:uid="{00000000-0005-0000-0000-0000BB150000}"/>
    <cellStyle name="_복사본 국동_H-S1-5.부대공_부대공(C-0 LINE)" xfId="5592" xr:uid="{00000000-0005-0000-0000-0000BC150000}"/>
    <cellStyle name="_복사본 국동_H-S1-5.부대공_부대공(추부-LINE)" xfId="5593" xr:uid="{00000000-0005-0000-0000-0000BD150000}"/>
    <cellStyle name="_본포~한어간도로" xfId="5594" xr:uid="{00000000-0005-0000-0000-0000BE150000}"/>
    <cellStyle name="_봉강1교" xfId="5595" xr:uid="{00000000-0005-0000-0000-0000BF150000}"/>
    <cellStyle name="_봉림고교 교사신축(최종)" xfId="5596" xr:uid="{00000000-0005-0000-0000-0000C0150000}"/>
    <cellStyle name="_봉림고교 교사신축(최종)-참고용" xfId="5597" xr:uid="{00000000-0005-0000-0000-0000C1150000}"/>
    <cellStyle name="_부대공" xfId="5598" xr:uid="{00000000-0005-0000-0000-0000C2150000}"/>
    <cellStyle name="_부대공(AC-06,07)" xfId="5599" xr:uid="{00000000-0005-0000-0000-0000C3150000}"/>
    <cellStyle name="_부대공A" xfId="5600" xr:uid="{00000000-0005-0000-0000-0000C4150000}"/>
    <cellStyle name="_부대공A_1-4.가시설공" xfId="5601" xr:uid="{00000000-0005-0000-0000-0000C5150000}"/>
    <cellStyle name="_부대공A_1-4.가시설공_1-4.가시설공" xfId="5602" xr:uid="{00000000-0005-0000-0000-0000C6150000}"/>
    <cellStyle name="_부대공A_2.포장공(제1지구)" xfId="5603" xr:uid="{00000000-0005-0000-0000-0000C7150000}"/>
    <cellStyle name="_부대공A_2.포장공(제1지구)_1-4.가시설공" xfId="5604" xr:uid="{00000000-0005-0000-0000-0000C8150000}"/>
    <cellStyle name="_부대공A_2.포장공(제1지구)_1-4.가시설공_1-4.가시설공" xfId="5605" xr:uid="{00000000-0005-0000-0000-0000C9150000}"/>
    <cellStyle name="_부대공A_관로부(백신)" xfId="5606" xr:uid="{00000000-0005-0000-0000-0000CA150000}"/>
    <cellStyle name="_부대공A_취수시설" xfId="5607" xr:uid="{00000000-0005-0000-0000-0000CB150000}"/>
    <cellStyle name="_부대공A_토적계산서" xfId="5608" xr:uid="{00000000-0005-0000-0000-0000CC150000}"/>
    <cellStyle name="_부대공내역" xfId="5609" xr:uid="{00000000-0005-0000-0000-0000CD150000}"/>
    <cellStyle name="_부대공내역_kcc 광양항(선산토건)" xfId="5610" xr:uid="{00000000-0005-0000-0000-0000CE150000}"/>
    <cellStyle name="_부대공내역_kcc 보령시(선산토건)" xfId="5611" xr:uid="{00000000-0005-0000-0000-0000CF150000}"/>
    <cellStyle name="_부대공내역_기안" xfId="5612" xr:uid="{00000000-0005-0000-0000-0000D0150000}"/>
    <cellStyle name="_부대공내역_기안_kcc 광양항(선산토건)" xfId="5613" xr:uid="{00000000-0005-0000-0000-0000D1150000}"/>
    <cellStyle name="_부대공내역_기안_kcc 보령시(선산토건)" xfId="5614" xr:uid="{00000000-0005-0000-0000-0000D2150000}"/>
    <cellStyle name="_부대공내역_기안_내역(총괄)" xfId="5615" xr:uid="{00000000-0005-0000-0000-0000D3150000}"/>
    <cellStyle name="_부대공내역_기안_토목공사" xfId="5616" xr:uid="{00000000-0005-0000-0000-0000D4150000}"/>
    <cellStyle name="_부대공내역_내역(총괄)" xfId="5617" xr:uid="{00000000-0005-0000-0000-0000D5150000}"/>
    <cellStyle name="_부대공내역_토목공사" xfId="5618" xr:uid="{00000000-0005-0000-0000-0000D6150000}"/>
    <cellStyle name="_부대시설물수량산출" xfId="5619" xr:uid="{00000000-0005-0000-0000-0000D7150000}"/>
    <cellStyle name="_부대입찰양식②" xfId="5620" xr:uid="{00000000-0005-0000-0000-0000D8150000}"/>
    <cellStyle name="_부대입찰양식②_경찰서-터미널간도로(투찰)②" xfId="5621" xr:uid="{00000000-0005-0000-0000-0000D9150000}"/>
    <cellStyle name="_부대입찰양식②_경찰서-터미널간도로(투찰)②_마현생창(동양고속)" xfId="5622" xr:uid="{00000000-0005-0000-0000-0000DA150000}"/>
    <cellStyle name="_부대입찰양식②_경찰서-터미널간도로(투찰)②_마현생창(동양고속)_실행예산서_덕산하수(2년)_040223" xfId="5623" xr:uid="{00000000-0005-0000-0000-0000DB150000}"/>
    <cellStyle name="_부대입찰양식②_경찰서-터미널간도로(투찰)②_마현생창(동양고속)_실행예산서_덕산하수(2년)_040302" xfId="5624" xr:uid="{00000000-0005-0000-0000-0000DC150000}"/>
    <cellStyle name="_부대입찰양식②_경찰서-터미널간도로(투찰)②_마현생창(동양고속)_왜관-태평건설" xfId="5625" xr:uid="{00000000-0005-0000-0000-0000DD150000}"/>
    <cellStyle name="_부대입찰양식②_경찰서-터미널간도로(투찰)②_마현생창(동양고속)_왜관-태평건설_실행예산서_덕산하수(2년)_040223" xfId="5626" xr:uid="{00000000-0005-0000-0000-0000DE150000}"/>
    <cellStyle name="_부대입찰양식②_경찰서-터미널간도로(투찰)②_마현생창(동양고속)_왜관-태평건설_실행예산서_덕산하수(2년)_040302" xfId="5627" xr:uid="{00000000-0005-0000-0000-0000DF150000}"/>
    <cellStyle name="_부대입찰양식②_경찰서-터미널간도로(투찰)②_실행예산서_덕산하수(2년)_040223" xfId="5628" xr:uid="{00000000-0005-0000-0000-0000E0150000}"/>
    <cellStyle name="_부대입찰양식②_경찰서-터미널간도로(투찰)②_실행예산서_덕산하수(2년)_040302" xfId="5629" xr:uid="{00000000-0005-0000-0000-0000E1150000}"/>
    <cellStyle name="_부대입찰양식②_경찰서-터미널간도로(투찰)②_왜관-태평건설" xfId="5630" xr:uid="{00000000-0005-0000-0000-0000E2150000}"/>
    <cellStyle name="_부대입찰양식②_경찰서-터미널간도로(투찰)②_왜관-태평건설_실행예산서_덕산하수(2년)_040223" xfId="5631" xr:uid="{00000000-0005-0000-0000-0000E3150000}"/>
    <cellStyle name="_부대입찰양식②_경찰서-터미널간도로(투찰)②_왜관-태평건설_실행예산서_덕산하수(2년)_040302" xfId="5632" xr:uid="{00000000-0005-0000-0000-0000E4150000}"/>
    <cellStyle name="_부대입찰양식②_마현생창(동양고속)" xfId="5633" xr:uid="{00000000-0005-0000-0000-0000E5150000}"/>
    <cellStyle name="_부대입찰양식②_마현생창(동양고속)_실행예산서_덕산하수(2년)_040223" xfId="5634" xr:uid="{00000000-0005-0000-0000-0000E6150000}"/>
    <cellStyle name="_부대입찰양식②_마현생창(동양고속)_실행예산서_덕산하수(2년)_040302" xfId="5635" xr:uid="{00000000-0005-0000-0000-0000E7150000}"/>
    <cellStyle name="_부대입찰양식②_마현생창(동양고속)_왜관-태평건설" xfId="5636" xr:uid="{00000000-0005-0000-0000-0000E8150000}"/>
    <cellStyle name="_부대입찰양식②_마현생창(동양고속)_왜관-태평건설_실행예산서_덕산하수(2년)_040223" xfId="5637" xr:uid="{00000000-0005-0000-0000-0000E9150000}"/>
    <cellStyle name="_부대입찰양식②_마현생창(동양고속)_왜관-태평건설_실행예산서_덕산하수(2년)_040302" xfId="5638" xr:uid="{00000000-0005-0000-0000-0000EA150000}"/>
    <cellStyle name="_부대입찰양식②_봉무지방산업단지도로(투찰)②" xfId="5639" xr:uid="{00000000-0005-0000-0000-0000EB150000}"/>
    <cellStyle name="_부대입찰양식②_봉무지방산업단지도로(투찰)②_마현생창(동양고속)" xfId="5640" xr:uid="{00000000-0005-0000-0000-0000EC150000}"/>
    <cellStyle name="_부대입찰양식②_봉무지방산업단지도로(투찰)②_마현생창(동양고속)_실행예산서_덕산하수(2년)_040223" xfId="5641" xr:uid="{00000000-0005-0000-0000-0000ED150000}"/>
    <cellStyle name="_부대입찰양식②_봉무지방산업단지도로(투찰)②_마현생창(동양고속)_실행예산서_덕산하수(2년)_040302" xfId="5642" xr:uid="{00000000-0005-0000-0000-0000EE150000}"/>
    <cellStyle name="_부대입찰양식②_봉무지방산업단지도로(투찰)②_마현생창(동양고속)_왜관-태평건설" xfId="5643" xr:uid="{00000000-0005-0000-0000-0000EF150000}"/>
    <cellStyle name="_부대입찰양식②_봉무지방산업단지도로(투찰)②_마현생창(동양고속)_왜관-태평건설_실행예산서_덕산하수(2년)_040223" xfId="5644" xr:uid="{00000000-0005-0000-0000-0000F0150000}"/>
    <cellStyle name="_부대입찰양식②_봉무지방산업단지도로(투찰)②_마현생창(동양고속)_왜관-태평건설_실행예산서_덕산하수(2년)_040302" xfId="5645" xr:uid="{00000000-0005-0000-0000-0000F1150000}"/>
    <cellStyle name="_부대입찰양식②_봉무지방산업단지도로(투찰)②_실행예산서_덕산하수(2년)_040223" xfId="5646" xr:uid="{00000000-0005-0000-0000-0000F2150000}"/>
    <cellStyle name="_부대입찰양식②_봉무지방산업단지도로(투찰)②_실행예산서_덕산하수(2년)_040302" xfId="5647" xr:uid="{00000000-0005-0000-0000-0000F3150000}"/>
    <cellStyle name="_부대입찰양식②_봉무지방산업단지도로(투찰)②_왜관-태평건설" xfId="5648" xr:uid="{00000000-0005-0000-0000-0000F4150000}"/>
    <cellStyle name="_부대입찰양식②_봉무지방산업단지도로(투찰)②_왜관-태평건설_실행예산서_덕산하수(2년)_040223" xfId="5649" xr:uid="{00000000-0005-0000-0000-0000F5150000}"/>
    <cellStyle name="_부대입찰양식②_봉무지방산업단지도로(투찰)②_왜관-태평건설_실행예산서_덕산하수(2년)_040302" xfId="5650" xr:uid="{00000000-0005-0000-0000-0000F6150000}"/>
    <cellStyle name="_부대입찰양식②_봉무지방산업단지도로(투찰)②+0.250%" xfId="5651" xr:uid="{00000000-0005-0000-0000-0000F7150000}"/>
    <cellStyle name="_부대입찰양식②_봉무지방산업단지도로(투찰)②+0.250%_마현생창(동양고속)" xfId="5652" xr:uid="{00000000-0005-0000-0000-0000F8150000}"/>
    <cellStyle name="_부대입찰양식②_봉무지방산업단지도로(투찰)②+0.250%_마현생창(동양고속)_실행예산서_덕산하수(2년)_040223" xfId="5653" xr:uid="{00000000-0005-0000-0000-0000F9150000}"/>
    <cellStyle name="_부대입찰양식②_봉무지방산업단지도로(투찰)②+0.250%_마현생창(동양고속)_실행예산서_덕산하수(2년)_040302" xfId="5654" xr:uid="{00000000-0005-0000-0000-0000FA150000}"/>
    <cellStyle name="_부대입찰양식②_봉무지방산업단지도로(투찰)②+0.250%_마현생창(동양고속)_왜관-태평건설" xfId="5655" xr:uid="{00000000-0005-0000-0000-0000FB150000}"/>
    <cellStyle name="_부대입찰양식②_봉무지방산업단지도로(투찰)②+0.250%_마현생창(동양고속)_왜관-태평건설_실행예산서_덕산하수(2년)_040223" xfId="5656" xr:uid="{00000000-0005-0000-0000-0000FC150000}"/>
    <cellStyle name="_부대입찰양식②_봉무지방산업단지도로(투찰)②+0.250%_마현생창(동양고속)_왜관-태평건설_실행예산서_덕산하수(2년)_040302" xfId="5657" xr:uid="{00000000-0005-0000-0000-0000FD150000}"/>
    <cellStyle name="_부대입찰양식②_봉무지방산업단지도로(투찰)②+0.250%_실행예산서_덕산하수(2년)_040223" xfId="5658" xr:uid="{00000000-0005-0000-0000-0000FE150000}"/>
    <cellStyle name="_부대입찰양식②_봉무지방산업단지도로(투찰)②+0.250%_실행예산서_덕산하수(2년)_040302" xfId="5659" xr:uid="{00000000-0005-0000-0000-0000FF150000}"/>
    <cellStyle name="_부대입찰양식②_봉무지방산업단지도로(투찰)②+0.250%_왜관-태평건설" xfId="5660" xr:uid="{00000000-0005-0000-0000-000000160000}"/>
    <cellStyle name="_부대입찰양식②_봉무지방산업단지도로(투찰)②+0.250%_왜관-태평건설_실행예산서_덕산하수(2년)_040223" xfId="5661" xr:uid="{00000000-0005-0000-0000-000001160000}"/>
    <cellStyle name="_부대입찰양식②_봉무지방산업단지도로(투찰)②+0.250%_왜관-태평건설_실행예산서_덕산하수(2년)_040302" xfId="5662" xr:uid="{00000000-0005-0000-0000-000002160000}"/>
    <cellStyle name="_부대입찰양식②_실행예산서_덕산하수(2년)_040223" xfId="5663" xr:uid="{00000000-0005-0000-0000-000003160000}"/>
    <cellStyle name="_부대입찰양식②_실행예산서_덕산하수(2년)_040302" xfId="5664" xr:uid="{00000000-0005-0000-0000-000004160000}"/>
    <cellStyle name="_부대입찰양식②_왜관-태평건설" xfId="5665" xr:uid="{00000000-0005-0000-0000-000005160000}"/>
    <cellStyle name="_부대입찰양식②_왜관-태평건설_실행예산서_덕산하수(2년)_040223" xfId="5666" xr:uid="{00000000-0005-0000-0000-000006160000}"/>
    <cellStyle name="_부대입찰양식②_왜관-태평건설_실행예산서_덕산하수(2년)_040302" xfId="5667" xr:uid="{00000000-0005-0000-0000-000007160000}"/>
    <cellStyle name="_부대입찰양식②_합덕-신례원(2공구)투찰" xfId="5668" xr:uid="{00000000-0005-0000-0000-000008160000}"/>
    <cellStyle name="_부대입찰양식②_합덕-신례원(2공구)투찰_경찰서-터미널간도로(투찰)②" xfId="5669" xr:uid="{00000000-0005-0000-0000-000009160000}"/>
    <cellStyle name="_부대입찰양식②_합덕-신례원(2공구)투찰_경찰서-터미널간도로(투찰)②_마현생창(동양고속)" xfId="5670" xr:uid="{00000000-0005-0000-0000-00000A160000}"/>
    <cellStyle name="_부대입찰양식②_합덕-신례원(2공구)투찰_경찰서-터미널간도로(투찰)②_마현생창(동양고속)_실행예산서_덕산하수(2년)_040223" xfId="5671" xr:uid="{00000000-0005-0000-0000-00000B160000}"/>
    <cellStyle name="_부대입찰양식②_합덕-신례원(2공구)투찰_경찰서-터미널간도로(투찰)②_마현생창(동양고속)_실행예산서_덕산하수(2년)_040302" xfId="5672" xr:uid="{00000000-0005-0000-0000-00000C160000}"/>
    <cellStyle name="_부대입찰양식②_합덕-신례원(2공구)투찰_경찰서-터미널간도로(투찰)②_마현생창(동양고속)_왜관-태평건설" xfId="5673" xr:uid="{00000000-0005-0000-0000-00000D160000}"/>
    <cellStyle name="_부대입찰양식②_합덕-신례원(2공구)투찰_경찰서-터미널간도로(투찰)②_마현생창(동양고속)_왜관-태평건설_실행예산서_덕산하수(2년)_040223" xfId="5674" xr:uid="{00000000-0005-0000-0000-00000E160000}"/>
    <cellStyle name="_부대입찰양식②_합덕-신례원(2공구)투찰_경찰서-터미널간도로(투찰)②_마현생창(동양고속)_왜관-태평건설_실행예산서_덕산하수(2년)_040302" xfId="5675" xr:uid="{00000000-0005-0000-0000-00000F160000}"/>
    <cellStyle name="_부대입찰양식②_합덕-신례원(2공구)투찰_경찰서-터미널간도로(투찰)②_실행예산서_덕산하수(2년)_040223" xfId="5676" xr:uid="{00000000-0005-0000-0000-000010160000}"/>
    <cellStyle name="_부대입찰양식②_합덕-신례원(2공구)투찰_경찰서-터미널간도로(투찰)②_실행예산서_덕산하수(2년)_040302" xfId="5677" xr:uid="{00000000-0005-0000-0000-000011160000}"/>
    <cellStyle name="_부대입찰양식②_합덕-신례원(2공구)투찰_경찰서-터미널간도로(투찰)②_왜관-태평건설" xfId="5678" xr:uid="{00000000-0005-0000-0000-000012160000}"/>
    <cellStyle name="_부대입찰양식②_합덕-신례원(2공구)투찰_경찰서-터미널간도로(투찰)②_왜관-태평건설_실행예산서_덕산하수(2년)_040223" xfId="5679" xr:uid="{00000000-0005-0000-0000-000013160000}"/>
    <cellStyle name="_부대입찰양식②_합덕-신례원(2공구)투찰_경찰서-터미널간도로(투찰)②_왜관-태평건설_실행예산서_덕산하수(2년)_040302" xfId="5680" xr:uid="{00000000-0005-0000-0000-000014160000}"/>
    <cellStyle name="_부대입찰양식②_합덕-신례원(2공구)투찰_마현생창(동양고속)" xfId="5681" xr:uid="{00000000-0005-0000-0000-000015160000}"/>
    <cellStyle name="_부대입찰양식②_합덕-신례원(2공구)투찰_마현생창(동양고속)_실행예산서_덕산하수(2년)_040223" xfId="5682" xr:uid="{00000000-0005-0000-0000-000016160000}"/>
    <cellStyle name="_부대입찰양식②_합덕-신례원(2공구)투찰_마현생창(동양고속)_실행예산서_덕산하수(2년)_040302" xfId="5683" xr:uid="{00000000-0005-0000-0000-000017160000}"/>
    <cellStyle name="_부대입찰양식②_합덕-신례원(2공구)투찰_마현생창(동양고속)_왜관-태평건설" xfId="5684" xr:uid="{00000000-0005-0000-0000-000018160000}"/>
    <cellStyle name="_부대입찰양식②_합덕-신례원(2공구)투찰_마현생창(동양고속)_왜관-태평건설_실행예산서_덕산하수(2년)_040223" xfId="5685" xr:uid="{00000000-0005-0000-0000-000019160000}"/>
    <cellStyle name="_부대입찰양식②_합덕-신례원(2공구)투찰_마현생창(동양고속)_왜관-태평건설_실행예산서_덕산하수(2년)_040302" xfId="5686" xr:uid="{00000000-0005-0000-0000-00001A160000}"/>
    <cellStyle name="_부대입찰양식②_합덕-신례원(2공구)투찰_봉무지방산업단지도로(투찰)②" xfId="5687" xr:uid="{00000000-0005-0000-0000-00001B160000}"/>
    <cellStyle name="_부대입찰양식②_합덕-신례원(2공구)투찰_봉무지방산업단지도로(투찰)②_마현생창(동양고속)" xfId="5688" xr:uid="{00000000-0005-0000-0000-00001C160000}"/>
    <cellStyle name="_부대입찰양식②_합덕-신례원(2공구)투찰_봉무지방산업단지도로(투찰)②_마현생창(동양고속)_실행예산서_덕산하수(2년)_040223" xfId="5689" xr:uid="{00000000-0005-0000-0000-00001D160000}"/>
    <cellStyle name="_부대입찰양식②_합덕-신례원(2공구)투찰_봉무지방산업단지도로(투찰)②_마현생창(동양고속)_실행예산서_덕산하수(2년)_040302" xfId="5690" xr:uid="{00000000-0005-0000-0000-00001E160000}"/>
    <cellStyle name="_부대입찰양식②_합덕-신례원(2공구)투찰_봉무지방산업단지도로(투찰)②_마현생창(동양고속)_왜관-태평건설" xfId="5691" xr:uid="{00000000-0005-0000-0000-00001F160000}"/>
    <cellStyle name="_부대입찰양식②_합덕-신례원(2공구)투찰_봉무지방산업단지도로(투찰)②_마현생창(동양고속)_왜관-태평건설_실행예산서_덕산하수(2년)_040223" xfId="5692" xr:uid="{00000000-0005-0000-0000-000020160000}"/>
    <cellStyle name="_부대입찰양식②_합덕-신례원(2공구)투찰_봉무지방산업단지도로(투찰)②_마현생창(동양고속)_왜관-태평건설_실행예산서_덕산하수(2년)_040302" xfId="5693" xr:uid="{00000000-0005-0000-0000-000021160000}"/>
    <cellStyle name="_부대입찰양식②_합덕-신례원(2공구)투찰_봉무지방산업단지도로(투찰)②_실행예산서_덕산하수(2년)_040223" xfId="5694" xr:uid="{00000000-0005-0000-0000-000022160000}"/>
    <cellStyle name="_부대입찰양식②_합덕-신례원(2공구)투찰_봉무지방산업단지도로(투찰)②_실행예산서_덕산하수(2년)_040302" xfId="5695" xr:uid="{00000000-0005-0000-0000-000023160000}"/>
    <cellStyle name="_부대입찰양식②_합덕-신례원(2공구)투찰_봉무지방산업단지도로(투찰)②_왜관-태평건설" xfId="5696" xr:uid="{00000000-0005-0000-0000-000024160000}"/>
    <cellStyle name="_부대입찰양식②_합덕-신례원(2공구)투찰_봉무지방산업단지도로(투찰)②_왜관-태평건설_실행예산서_덕산하수(2년)_040223" xfId="5697" xr:uid="{00000000-0005-0000-0000-000025160000}"/>
    <cellStyle name="_부대입찰양식②_합덕-신례원(2공구)투찰_봉무지방산업단지도로(투찰)②_왜관-태평건설_실행예산서_덕산하수(2년)_040302" xfId="5698" xr:uid="{00000000-0005-0000-0000-000026160000}"/>
    <cellStyle name="_부대입찰양식②_합덕-신례원(2공구)투찰_봉무지방산업단지도로(투찰)②+0.250%" xfId="5699" xr:uid="{00000000-0005-0000-0000-000027160000}"/>
    <cellStyle name="_부대입찰양식②_합덕-신례원(2공구)투찰_봉무지방산업단지도로(투찰)②+0.250%_마현생창(동양고속)" xfId="5700" xr:uid="{00000000-0005-0000-0000-000028160000}"/>
    <cellStyle name="_부대입찰양식②_합덕-신례원(2공구)투찰_봉무지방산업단지도로(투찰)②+0.250%_마현생창(동양고속)_실행예산서_덕산하수(2년)_040223" xfId="5701" xr:uid="{00000000-0005-0000-0000-000029160000}"/>
    <cellStyle name="_부대입찰양식②_합덕-신례원(2공구)투찰_봉무지방산업단지도로(투찰)②+0.250%_마현생창(동양고속)_실행예산서_덕산하수(2년)_040302" xfId="5702" xr:uid="{00000000-0005-0000-0000-00002A160000}"/>
    <cellStyle name="_부대입찰양식②_합덕-신례원(2공구)투찰_봉무지방산업단지도로(투찰)②+0.250%_마현생창(동양고속)_왜관-태평건설" xfId="5703" xr:uid="{00000000-0005-0000-0000-00002B160000}"/>
    <cellStyle name="_부대입찰양식②_합덕-신례원(2공구)투찰_봉무지방산업단지도로(투찰)②+0.250%_마현생창(동양고속)_왜관-태평건설_실행예산서_덕산하수(2년)_040223" xfId="5704" xr:uid="{00000000-0005-0000-0000-00002C160000}"/>
    <cellStyle name="_부대입찰양식②_합덕-신례원(2공구)투찰_봉무지방산업단지도로(투찰)②+0.250%_마현생창(동양고속)_왜관-태평건설_실행예산서_덕산하수(2년)_040302" xfId="5705" xr:uid="{00000000-0005-0000-0000-00002D160000}"/>
    <cellStyle name="_부대입찰양식②_합덕-신례원(2공구)투찰_봉무지방산업단지도로(투찰)②+0.250%_실행예산서_덕산하수(2년)_040223" xfId="5706" xr:uid="{00000000-0005-0000-0000-00002E160000}"/>
    <cellStyle name="_부대입찰양식②_합덕-신례원(2공구)투찰_봉무지방산업단지도로(투찰)②+0.250%_실행예산서_덕산하수(2년)_040302" xfId="5707" xr:uid="{00000000-0005-0000-0000-00002F160000}"/>
    <cellStyle name="_부대입찰양식②_합덕-신례원(2공구)투찰_봉무지방산업단지도로(투찰)②+0.250%_왜관-태평건설" xfId="5708" xr:uid="{00000000-0005-0000-0000-000030160000}"/>
    <cellStyle name="_부대입찰양식②_합덕-신례원(2공구)투찰_봉무지방산업단지도로(투찰)②+0.250%_왜관-태평건설_실행예산서_덕산하수(2년)_040223" xfId="5709" xr:uid="{00000000-0005-0000-0000-000031160000}"/>
    <cellStyle name="_부대입찰양식②_합덕-신례원(2공구)투찰_봉무지방산업단지도로(투찰)②+0.250%_왜관-태평건설_실행예산서_덕산하수(2년)_040302" xfId="5710" xr:uid="{00000000-0005-0000-0000-000032160000}"/>
    <cellStyle name="_부대입찰양식②_합덕-신례원(2공구)투찰_실행예산서_덕산하수(2년)_040223" xfId="5711" xr:uid="{00000000-0005-0000-0000-000033160000}"/>
    <cellStyle name="_부대입찰양식②_합덕-신례원(2공구)투찰_실행예산서_덕산하수(2년)_040302" xfId="5712" xr:uid="{00000000-0005-0000-0000-000034160000}"/>
    <cellStyle name="_부대입찰양식②_합덕-신례원(2공구)투찰_왜관-태평건설" xfId="5713" xr:uid="{00000000-0005-0000-0000-000035160000}"/>
    <cellStyle name="_부대입찰양식②_합덕-신례원(2공구)투찰_왜관-태평건설_실행예산서_덕산하수(2년)_040223" xfId="5714" xr:uid="{00000000-0005-0000-0000-000036160000}"/>
    <cellStyle name="_부대입찰양식②_합덕-신례원(2공구)투찰_왜관-태평건설_실행예산서_덕산하수(2년)_040302" xfId="5715" xr:uid="{00000000-0005-0000-0000-000037160000}"/>
    <cellStyle name="_부대입찰양식②_합덕-신례원(2공구)투찰_합덕-신례원(2공구)투찰" xfId="5716" xr:uid="{00000000-0005-0000-0000-000038160000}"/>
    <cellStyle name="_부대입찰양식②_합덕-신례원(2공구)투찰_합덕-신례원(2공구)투찰_경찰서-터미널간도로(투찰)②" xfId="5717" xr:uid="{00000000-0005-0000-0000-000039160000}"/>
    <cellStyle name="_부대입찰양식②_합덕-신례원(2공구)투찰_합덕-신례원(2공구)투찰_경찰서-터미널간도로(투찰)②_마현생창(동양고속)" xfId="5718" xr:uid="{00000000-0005-0000-0000-00003A160000}"/>
    <cellStyle name="_부대입찰양식②_합덕-신례원(2공구)투찰_합덕-신례원(2공구)투찰_경찰서-터미널간도로(투찰)②_마현생창(동양고속)_실행예산서_덕산하수(2년)_040223" xfId="5719" xr:uid="{00000000-0005-0000-0000-00003B160000}"/>
    <cellStyle name="_부대입찰양식②_합덕-신례원(2공구)투찰_합덕-신례원(2공구)투찰_경찰서-터미널간도로(투찰)②_마현생창(동양고속)_실행예산서_덕산하수(2년)_040302" xfId="5720" xr:uid="{00000000-0005-0000-0000-00003C160000}"/>
    <cellStyle name="_부대입찰양식②_합덕-신례원(2공구)투찰_합덕-신례원(2공구)투찰_경찰서-터미널간도로(투찰)②_마현생창(동양고속)_왜관-태평건설" xfId="5721" xr:uid="{00000000-0005-0000-0000-00003D160000}"/>
    <cellStyle name="_부대입찰양식②_합덕-신례원(2공구)투찰_합덕-신례원(2공구)투찰_경찰서-터미널간도로(투찰)②_마현생창(동양고속)_왜관-태평건설_실행예산서_덕산하수(2년)_040223" xfId="5722" xr:uid="{00000000-0005-0000-0000-00003E160000}"/>
    <cellStyle name="_부대입찰양식②_합덕-신례원(2공구)투찰_합덕-신례원(2공구)투찰_경찰서-터미널간도로(투찰)②_마현생창(동양고속)_왜관-태평건설_실행예산서_덕산하수(2년)_040302" xfId="5723" xr:uid="{00000000-0005-0000-0000-00003F160000}"/>
    <cellStyle name="_부대입찰양식②_합덕-신례원(2공구)투찰_합덕-신례원(2공구)투찰_경찰서-터미널간도로(투찰)②_실행예산서_덕산하수(2년)_040223" xfId="5724" xr:uid="{00000000-0005-0000-0000-000040160000}"/>
    <cellStyle name="_부대입찰양식②_합덕-신례원(2공구)투찰_합덕-신례원(2공구)투찰_경찰서-터미널간도로(투찰)②_실행예산서_덕산하수(2년)_040302" xfId="5725" xr:uid="{00000000-0005-0000-0000-000041160000}"/>
    <cellStyle name="_부대입찰양식②_합덕-신례원(2공구)투찰_합덕-신례원(2공구)투찰_경찰서-터미널간도로(투찰)②_왜관-태평건설" xfId="5726" xr:uid="{00000000-0005-0000-0000-000042160000}"/>
    <cellStyle name="_부대입찰양식②_합덕-신례원(2공구)투찰_합덕-신례원(2공구)투찰_경찰서-터미널간도로(투찰)②_왜관-태평건설_실행예산서_덕산하수(2년)_040223" xfId="5727" xr:uid="{00000000-0005-0000-0000-000043160000}"/>
    <cellStyle name="_부대입찰양식②_합덕-신례원(2공구)투찰_합덕-신례원(2공구)투찰_경찰서-터미널간도로(투찰)②_왜관-태평건설_실행예산서_덕산하수(2년)_040302" xfId="5728" xr:uid="{00000000-0005-0000-0000-000044160000}"/>
    <cellStyle name="_부대입찰양식②_합덕-신례원(2공구)투찰_합덕-신례원(2공구)투찰_마현생창(동양고속)" xfId="5729" xr:uid="{00000000-0005-0000-0000-000045160000}"/>
    <cellStyle name="_부대입찰양식②_합덕-신례원(2공구)투찰_합덕-신례원(2공구)투찰_마현생창(동양고속)_실행예산서_덕산하수(2년)_040223" xfId="5730" xr:uid="{00000000-0005-0000-0000-000046160000}"/>
    <cellStyle name="_부대입찰양식②_합덕-신례원(2공구)투찰_합덕-신례원(2공구)투찰_마현생창(동양고속)_실행예산서_덕산하수(2년)_040302" xfId="5731" xr:uid="{00000000-0005-0000-0000-000047160000}"/>
    <cellStyle name="_부대입찰양식②_합덕-신례원(2공구)투찰_합덕-신례원(2공구)투찰_마현생창(동양고속)_왜관-태평건설" xfId="5732" xr:uid="{00000000-0005-0000-0000-000048160000}"/>
    <cellStyle name="_부대입찰양식②_합덕-신례원(2공구)투찰_합덕-신례원(2공구)투찰_마현생창(동양고속)_왜관-태평건설_실행예산서_덕산하수(2년)_040223" xfId="5733" xr:uid="{00000000-0005-0000-0000-000049160000}"/>
    <cellStyle name="_부대입찰양식②_합덕-신례원(2공구)투찰_합덕-신례원(2공구)투찰_마현생창(동양고속)_왜관-태평건설_실행예산서_덕산하수(2년)_040302" xfId="5734" xr:uid="{00000000-0005-0000-0000-00004A160000}"/>
    <cellStyle name="_부대입찰양식②_합덕-신례원(2공구)투찰_합덕-신례원(2공구)투찰_봉무지방산업단지도로(투찰)②" xfId="5735" xr:uid="{00000000-0005-0000-0000-00004B160000}"/>
    <cellStyle name="_부대입찰양식②_합덕-신례원(2공구)투찰_합덕-신례원(2공구)투찰_봉무지방산업단지도로(투찰)②_마현생창(동양고속)" xfId="5736" xr:uid="{00000000-0005-0000-0000-00004C160000}"/>
    <cellStyle name="_부대입찰양식②_합덕-신례원(2공구)투찰_합덕-신례원(2공구)투찰_봉무지방산업단지도로(투찰)②_마현생창(동양고속)_실행예산서_덕산하수(2년)_040223" xfId="5737" xr:uid="{00000000-0005-0000-0000-00004D160000}"/>
    <cellStyle name="_부대입찰양식②_합덕-신례원(2공구)투찰_합덕-신례원(2공구)투찰_봉무지방산업단지도로(투찰)②_마현생창(동양고속)_실행예산서_덕산하수(2년)_040302" xfId="5738" xr:uid="{00000000-0005-0000-0000-00004E160000}"/>
    <cellStyle name="_부대입찰양식②_합덕-신례원(2공구)투찰_합덕-신례원(2공구)투찰_봉무지방산업단지도로(투찰)②_마현생창(동양고속)_왜관-태평건설" xfId="5739" xr:uid="{00000000-0005-0000-0000-00004F160000}"/>
    <cellStyle name="_부대입찰양식②_합덕-신례원(2공구)투찰_합덕-신례원(2공구)투찰_봉무지방산업단지도로(투찰)②_마현생창(동양고속)_왜관-태평건설_실행예산서_덕산하수(2년)_040223" xfId="5740" xr:uid="{00000000-0005-0000-0000-000050160000}"/>
    <cellStyle name="_부대입찰양식②_합덕-신례원(2공구)투찰_합덕-신례원(2공구)투찰_봉무지방산업단지도로(투찰)②_마현생창(동양고속)_왜관-태평건설_실행예산서_덕산하수(2년)_040302" xfId="5741" xr:uid="{00000000-0005-0000-0000-000051160000}"/>
    <cellStyle name="_부대입찰양식②_합덕-신례원(2공구)투찰_합덕-신례원(2공구)투찰_봉무지방산업단지도로(투찰)②_실행예산서_덕산하수(2년)_040223" xfId="5742" xr:uid="{00000000-0005-0000-0000-000052160000}"/>
    <cellStyle name="_부대입찰양식②_합덕-신례원(2공구)투찰_합덕-신례원(2공구)투찰_봉무지방산업단지도로(투찰)②_실행예산서_덕산하수(2년)_040302" xfId="5743" xr:uid="{00000000-0005-0000-0000-000053160000}"/>
    <cellStyle name="_부대입찰양식②_합덕-신례원(2공구)투찰_합덕-신례원(2공구)투찰_봉무지방산업단지도로(투찰)②_왜관-태평건설" xfId="5744" xr:uid="{00000000-0005-0000-0000-000054160000}"/>
    <cellStyle name="_부대입찰양식②_합덕-신례원(2공구)투찰_합덕-신례원(2공구)투찰_봉무지방산업단지도로(투찰)②_왜관-태평건설_실행예산서_덕산하수(2년)_040223" xfId="5745" xr:uid="{00000000-0005-0000-0000-000055160000}"/>
    <cellStyle name="_부대입찰양식②_합덕-신례원(2공구)투찰_합덕-신례원(2공구)투찰_봉무지방산업단지도로(투찰)②_왜관-태평건설_실행예산서_덕산하수(2년)_040302" xfId="5746" xr:uid="{00000000-0005-0000-0000-000056160000}"/>
    <cellStyle name="_부대입찰양식②_합덕-신례원(2공구)투찰_합덕-신례원(2공구)투찰_봉무지방산업단지도로(투찰)②+0.250%" xfId="5747" xr:uid="{00000000-0005-0000-0000-000057160000}"/>
    <cellStyle name="_부대입찰양식②_합덕-신례원(2공구)투찰_합덕-신례원(2공구)투찰_봉무지방산업단지도로(투찰)②+0.250%_마현생창(동양고속)" xfId="5748" xr:uid="{00000000-0005-0000-0000-000058160000}"/>
    <cellStyle name="_부대입찰양식②_합덕-신례원(2공구)투찰_합덕-신례원(2공구)투찰_봉무지방산업단지도로(투찰)②+0.250%_마현생창(동양고속)_실행예산서_덕산하수(2년)_040223" xfId="5749" xr:uid="{00000000-0005-0000-0000-000059160000}"/>
    <cellStyle name="_부대입찰양식②_합덕-신례원(2공구)투찰_합덕-신례원(2공구)투찰_봉무지방산업단지도로(투찰)②+0.250%_마현생창(동양고속)_실행예산서_덕산하수(2년)_040302" xfId="5750" xr:uid="{00000000-0005-0000-0000-00005A160000}"/>
    <cellStyle name="_부대입찰양식②_합덕-신례원(2공구)투찰_합덕-신례원(2공구)투찰_봉무지방산업단지도로(투찰)②+0.250%_마현생창(동양고속)_왜관-태평건설" xfId="5751" xr:uid="{00000000-0005-0000-0000-00005B160000}"/>
    <cellStyle name="_부대입찰양식②_합덕-신례원(2공구)투찰_합덕-신례원(2공구)투찰_봉무지방산업단지도로(투찰)②+0.250%_마현생창(동양고속)_왜관-태평건설_실행예산서_덕산하수(2년)_040223" xfId="5752" xr:uid="{00000000-0005-0000-0000-00005C160000}"/>
    <cellStyle name="_부대입찰양식②_합덕-신례원(2공구)투찰_합덕-신례원(2공구)투찰_봉무지방산업단지도로(투찰)②+0.250%_마현생창(동양고속)_왜관-태평건설_실행예산서_덕산하수(2년)_040302" xfId="5753" xr:uid="{00000000-0005-0000-0000-00005D160000}"/>
    <cellStyle name="_부대입찰양식②_합덕-신례원(2공구)투찰_합덕-신례원(2공구)투찰_봉무지방산업단지도로(투찰)②+0.250%_실행예산서_덕산하수(2년)_040223" xfId="5754" xr:uid="{00000000-0005-0000-0000-00005E160000}"/>
    <cellStyle name="_부대입찰양식②_합덕-신례원(2공구)투찰_합덕-신례원(2공구)투찰_봉무지방산업단지도로(투찰)②+0.250%_실행예산서_덕산하수(2년)_040302" xfId="5755" xr:uid="{00000000-0005-0000-0000-00005F160000}"/>
    <cellStyle name="_부대입찰양식②_합덕-신례원(2공구)투찰_합덕-신례원(2공구)투찰_봉무지방산업단지도로(투찰)②+0.250%_왜관-태평건설" xfId="5756" xr:uid="{00000000-0005-0000-0000-000060160000}"/>
    <cellStyle name="_부대입찰양식②_합덕-신례원(2공구)투찰_합덕-신례원(2공구)투찰_봉무지방산업단지도로(투찰)②+0.250%_왜관-태평건설_실행예산서_덕산하수(2년)_040223" xfId="5757" xr:uid="{00000000-0005-0000-0000-000061160000}"/>
    <cellStyle name="_부대입찰양식②_합덕-신례원(2공구)투찰_합덕-신례원(2공구)투찰_봉무지방산업단지도로(투찰)②+0.250%_왜관-태평건설_실행예산서_덕산하수(2년)_040302" xfId="5758" xr:uid="{00000000-0005-0000-0000-000062160000}"/>
    <cellStyle name="_부대입찰양식②_합덕-신례원(2공구)투찰_합덕-신례원(2공구)투찰_실행예산서_덕산하수(2년)_040223" xfId="5759" xr:uid="{00000000-0005-0000-0000-000063160000}"/>
    <cellStyle name="_부대입찰양식②_합덕-신례원(2공구)투찰_합덕-신례원(2공구)투찰_실행예산서_덕산하수(2년)_040302" xfId="5760" xr:uid="{00000000-0005-0000-0000-000064160000}"/>
    <cellStyle name="_부대입찰양식②_합덕-신례원(2공구)투찰_합덕-신례원(2공구)투찰_왜관-태평건설" xfId="5761" xr:uid="{00000000-0005-0000-0000-000065160000}"/>
    <cellStyle name="_부대입찰양식②_합덕-신례원(2공구)투찰_합덕-신례원(2공구)투찰_왜관-태평건설_실행예산서_덕산하수(2년)_040223" xfId="5762" xr:uid="{00000000-0005-0000-0000-000066160000}"/>
    <cellStyle name="_부대입찰양식②_합덕-신례원(2공구)투찰_합덕-신례원(2공구)투찰_왜관-태평건설_실행예산서_덕산하수(2년)_040302" xfId="5763" xr:uid="{00000000-0005-0000-0000-000067160000}"/>
    <cellStyle name="_부대입찰확약서" xfId="5764" xr:uid="{00000000-0005-0000-0000-000068160000}"/>
    <cellStyle name="_부대토목-토공" xfId="5765" xr:uid="{00000000-0005-0000-0000-000069160000}"/>
    <cellStyle name="_부림제(혁성종합)" xfId="5766" xr:uid="{00000000-0005-0000-0000-00006A160000}"/>
    <cellStyle name="_부천오정3공구신고서(2차)" xfId="5767" xr:uid="{00000000-0005-0000-0000-00006B160000}"/>
    <cellStyle name="_부천오정3공구신고서(2차)_화성봉담1공구작업" xfId="5768" xr:uid="{00000000-0005-0000-0000-00006C160000}"/>
    <cellStyle name="_부천오정3공구신고서(2차)_화성봉담1공구작업_화성봉담1공구작업" xfId="5769" xr:uid="{00000000-0005-0000-0000-00006D160000}"/>
    <cellStyle name="_부체도로#16포장변경(실정보고)1" xfId="5770" xr:uid="{00000000-0005-0000-0000-00006E160000}"/>
    <cellStyle name="_x0001__부체도로#16포장변경(실정보고)1" xfId="5771" xr:uid="{00000000-0005-0000-0000-00006F160000}"/>
    <cellStyle name="_부평배수지(투찰)" xfId="5772" xr:uid="{00000000-0005-0000-0000-000070160000}"/>
    <cellStyle name="_부평배수지(투찰)_경찰서-터미널간도로(투찰)②" xfId="5773" xr:uid="{00000000-0005-0000-0000-000071160000}"/>
    <cellStyle name="_부평배수지(투찰)_경찰서-터미널간도로(투찰)②_마현생창(동양고속)" xfId="5774" xr:uid="{00000000-0005-0000-0000-000072160000}"/>
    <cellStyle name="_부평배수지(투찰)_경찰서-터미널간도로(투찰)②_마현생창(동양고속)_실행예산서_덕산하수(2년)_040223" xfId="5775" xr:uid="{00000000-0005-0000-0000-000073160000}"/>
    <cellStyle name="_부평배수지(투찰)_경찰서-터미널간도로(투찰)②_마현생창(동양고속)_실행예산서_덕산하수(2년)_040302" xfId="5776" xr:uid="{00000000-0005-0000-0000-000074160000}"/>
    <cellStyle name="_부평배수지(투찰)_경찰서-터미널간도로(투찰)②_마현생창(동양고속)_왜관-태평건설" xfId="5777" xr:uid="{00000000-0005-0000-0000-000075160000}"/>
    <cellStyle name="_부평배수지(투찰)_경찰서-터미널간도로(투찰)②_마현생창(동양고속)_왜관-태평건설_실행예산서_덕산하수(2년)_040223" xfId="5778" xr:uid="{00000000-0005-0000-0000-000076160000}"/>
    <cellStyle name="_부평배수지(투찰)_경찰서-터미널간도로(투찰)②_마현생창(동양고속)_왜관-태평건설_실행예산서_덕산하수(2년)_040302" xfId="5779" xr:uid="{00000000-0005-0000-0000-000077160000}"/>
    <cellStyle name="_부평배수지(투찰)_경찰서-터미널간도로(투찰)②_실행예산서_덕산하수(2년)_040223" xfId="5780" xr:uid="{00000000-0005-0000-0000-000078160000}"/>
    <cellStyle name="_부평배수지(투찰)_경찰서-터미널간도로(투찰)②_실행예산서_덕산하수(2년)_040302" xfId="5781" xr:uid="{00000000-0005-0000-0000-000079160000}"/>
    <cellStyle name="_부평배수지(투찰)_경찰서-터미널간도로(투찰)②_왜관-태평건설" xfId="5782" xr:uid="{00000000-0005-0000-0000-00007A160000}"/>
    <cellStyle name="_부평배수지(투찰)_경찰서-터미널간도로(투찰)②_왜관-태평건설_실행예산서_덕산하수(2년)_040223" xfId="5783" xr:uid="{00000000-0005-0000-0000-00007B160000}"/>
    <cellStyle name="_부평배수지(투찰)_경찰서-터미널간도로(투찰)②_왜관-태평건설_실행예산서_덕산하수(2년)_040302" xfId="5784" xr:uid="{00000000-0005-0000-0000-00007C160000}"/>
    <cellStyle name="_부평배수지(투찰)_마현생창(동양고속)" xfId="5785" xr:uid="{00000000-0005-0000-0000-00007D160000}"/>
    <cellStyle name="_부평배수지(투찰)_마현생창(동양고속)_실행예산서_덕산하수(2년)_040223" xfId="5786" xr:uid="{00000000-0005-0000-0000-00007E160000}"/>
    <cellStyle name="_부평배수지(투찰)_마현생창(동양고속)_실행예산서_덕산하수(2년)_040302" xfId="5787" xr:uid="{00000000-0005-0000-0000-00007F160000}"/>
    <cellStyle name="_부평배수지(투찰)_마현생창(동양고속)_왜관-태평건설" xfId="5788" xr:uid="{00000000-0005-0000-0000-000080160000}"/>
    <cellStyle name="_부평배수지(투찰)_마현생창(동양고속)_왜관-태평건설_실행예산서_덕산하수(2년)_040223" xfId="5789" xr:uid="{00000000-0005-0000-0000-000081160000}"/>
    <cellStyle name="_부평배수지(투찰)_마현생창(동양고속)_왜관-태평건설_실행예산서_덕산하수(2년)_040302" xfId="5790" xr:uid="{00000000-0005-0000-0000-000082160000}"/>
    <cellStyle name="_부평배수지(투찰)_봉무지방산업단지도로(투찰)②" xfId="5791" xr:uid="{00000000-0005-0000-0000-000083160000}"/>
    <cellStyle name="_부평배수지(투찰)_봉무지방산업단지도로(투찰)②_마현생창(동양고속)" xfId="5792" xr:uid="{00000000-0005-0000-0000-000084160000}"/>
    <cellStyle name="_부평배수지(투찰)_봉무지방산업단지도로(투찰)②_마현생창(동양고속)_실행예산서_덕산하수(2년)_040223" xfId="5793" xr:uid="{00000000-0005-0000-0000-000085160000}"/>
    <cellStyle name="_부평배수지(투찰)_봉무지방산업단지도로(투찰)②_마현생창(동양고속)_실행예산서_덕산하수(2년)_040302" xfId="5794" xr:uid="{00000000-0005-0000-0000-000086160000}"/>
    <cellStyle name="_부평배수지(투찰)_봉무지방산업단지도로(투찰)②_마현생창(동양고속)_왜관-태평건설" xfId="5795" xr:uid="{00000000-0005-0000-0000-000087160000}"/>
    <cellStyle name="_부평배수지(투찰)_봉무지방산업단지도로(투찰)②_마현생창(동양고속)_왜관-태평건설_실행예산서_덕산하수(2년)_040223" xfId="5796" xr:uid="{00000000-0005-0000-0000-000088160000}"/>
    <cellStyle name="_부평배수지(투찰)_봉무지방산업단지도로(투찰)②_마현생창(동양고속)_왜관-태평건설_실행예산서_덕산하수(2년)_040302" xfId="5797" xr:uid="{00000000-0005-0000-0000-000089160000}"/>
    <cellStyle name="_부평배수지(투찰)_봉무지방산업단지도로(투찰)②_실행예산서_덕산하수(2년)_040223" xfId="5798" xr:uid="{00000000-0005-0000-0000-00008A160000}"/>
    <cellStyle name="_부평배수지(투찰)_봉무지방산업단지도로(투찰)②_실행예산서_덕산하수(2년)_040302" xfId="5799" xr:uid="{00000000-0005-0000-0000-00008B160000}"/>
    <cellStyle name="_부평배수지(투찰)_봉무지방산업단지도로(투찰)②_왜관-태평건설" xfId="5800" xr:uid="{00000000-0005-0000-0000-00008C160000}"/>
    <cellStyle name="_부평배수지(투찰)_봉무지방산업단지도로(투찰)②_왜관-태평건설_실행예산서_덕산하수(2년)_040223" xfId="5801" xr:uid="{00000000-0005-0000-0000-00008D160000}"/>
    <cellStyle name="_부평배수지(투찰)_봉무지방산업단지도로(투찰)②_왜관-태평건설_실행예산서_덕산하수(2년)_040302" xfId="5802" xr:uid="{00000000-0005-0000-0000-00008E160000}"/>
    <cellStyle name="_부평배수지(투찰)_봉무지방산업단지도로(투찰)②+0.250%" xfId="5803" xr:uid="{00000000-0005-0000-0000-00008F160000}"/>
    <cellStyle name="_부평배수지(투찰)_봉무지방산업단지도로(투찰)②+0.250%_마현생창(동양고속)" xfId="5804" xr:uid="{00000000-0005-0000-0000-000090160000}"/>
    <cellStyle name="_부평배수지(투찰)_봉무지방산업단지도로(투찰)②+0.250%_마현생창(동양고속)_실행예산서_덕산하수(2년)_040223" xfId="5805" xr:uid="{00000000-0005-0000-0000-000091160000}"/>
    <cellStyle name="_부평배수지(투찰)_봉무지방산업단지도로(투찰)②+0.250%_마현생창(동양고속)_실행예산서_덕산하수(2년)_040302" xfId="5806" xr:uid="{00000000-0005-0000-0000-000092160000}"/>
    <cellStyle name="_부평배수지(투찰)_봉무지방산업단지도로(투찰)②+0.250%_마현생창(동양고속)_왜관-태평건설" xfId="5807" xr:uid="{00000000-0005-0000-0000-000093160000}"/>
    <cellStyle name="_부평배수지(투찰)_봉무지방산업단지도로(투찰)②+0.250%_마현생창(동양고속)_왜관-태평건설_실행예산서_덕산하수(2년)_040223" xfId="5808" xr:uid="{00000000-0005-0000-0000-000094160000}"/>
    <cellStyle name="_부평배수지(투찰)_봉무지방산업단지도로(투찰)②+0.250%_마현생창(동양고속)_왜관-태평건설_실행예산서_덕산하수(2년)_040302" xfId="5809" xr:uid="{00000000-0005-0000-0000-000095160000}"/>
    <cellStyle name="_부평배수지(투찰)_봉무지방산업단지도로(투찰)②+0.250%_실행예산서_덕산하수(2년)_040223" xfId="5810" xr:uid="{00000000-0005-0000-0000-000096160000}"/>
    <cellStyle name="_부평배수지(투찰)_봉무지방산업단지도로(투찰)②+0.250%_실행예산서_덕산하수(2년)_040302" xfId="5811" xr:uid="{00000000-0005-0000-0000-000097160000}"/>
    <cellStyle name="_부평배수지(투찰)_봉무지방산업단지도로(투찰)②+0.250%_왜관-태평건설" xfId="5812" xr:uid="{00000000-0005-0000-0000-000098160000}"/>
    <cellStyle name="_부평배수지(투찰)_봉무지방산업단지도로(투찰)②+0.250%_왜관-태평건설_실행예산서_덕산하수(2년)_040223" xfId="5813" xr:uid="{00000000-0005-0000-0000-000099160000}"/>
    <cellStyle name="_부평배수지(투찰)_봉무지방산업단지도로(투찰)②+0.250%_왜관-태평건설_실행예산서_덕산하수(2년)_040302" xfId="5814" xr:uid="{00000000-0005-0000-0000-00009A160000}"/>
    <cellStyle name="_부평배수지(투찰)_실행예산서_덕산하수(2년)_040223" xfId="5815" xr:uid="{00000000-0005-0000-0000-00009B160000}"/>
    <cellStyle name="_부평배수지(투찰)_실행예산서_덕산하수(2년)_040302" xfId="5816" xr:uid="{00000000-0005-0000-0000-00009C160000}"/>
    <cellStyle name="_부평배수지(투찰)_왜관-태평건설" xfId="5817" xr:uid="{00000000-0005-0000-0000-00009D160000}"/>
    <cellStyle name="_부평배수지(투찰)_왜관-태평건설_실행예산서_덕산하수(2년)_040223" xfId="5818" xr:uid="{00000000-0005-0000-0000-00009E160000}"/>
    <cellStyle name="_부평배수지(투찰)_왜관-태평건설_실행예산서_덕산하수(2년)_040302" xfId="5819" xr:uid="{00000000-0005-0000-0000-00009F160000}"/>
    <cellStyle name="_부평배수지(투찰)_합덕-신례원(2공구)투찰" xfId="5820" xr:uid="{00000000-0005-0000-0000-0000A0160000}"/>
    <cellStyle name="_부평배수지(투찰)_합덕-신례원(2공구)투찰_경찰서-터미널간도로(투찰)②" xfId="5821" xr:uid="{00000000-0005-0000-0000-0000A1160000}"/>
    <cellStyle name="_부평배수지(투찰)_합덕-신례원(2공구)투찰_경찰서-터미널간도로(투찰)②_마현생창(동양고속)" xfId="5822" xr:uid="{00000000-0005-0000-0000-0000A2160000}"/>
    <cellStyle name="_부평배수지(투찰)_합덕-신례원(2공구)투찰_경찰서-터미널간도로(투찰)②_마현생창(동양고속)_실행예산서_덕산하수(2년)_040223" xfId="5823" xr:uid="{00000000-0005-0000-0000-0000A3160000}"/>
    <cellStyle name="_부평배수지(투찰)_합덕-신례원(2공구)투찰_경찰서-터미널간도로(투찰)②_마현생창(동양고속)_실행예산서_덕산하수(2년)_040302" xfId="5824" xr:uid="{00000000-0005-0000-0000-0000A4160000}"/>
    <cellStyle name="_부평배수지(투찰)_합덕-신례원(2공구)투찰_경찰서-터미널간도로(투찰)②_마현생창(동양고속)_왜관-태평건설" xfId="5825" xr:uid="{00000000-0005-0000-0000-0000A5160000}"/>
    <cellStyle name="_부평배수지(투찰)_합덕-신례원(2공구)투찰_경찰서-터미널간도로(투찰)②_마현생창(동양고속)_왜관-태평건설_실행예산서_덕산하수(2년)_040223" xfId="5826" xr:uid="{00000000-0005-0000-0000-0000A6160000}"/>
    <cellStyle name="_부평배수지(투찰)_합덕-신례원(2공구)투찰_경찰서-터미널간도로(투찰)②_마현생창(동양고속)_왜관-태평건설_실행예산서_덕산하수(2년)_040302" xfId="5827" xr:uid="{00000000-0005-0000-0000-0000A7160000}"/>
    <cellStyle name="_부평배수지(투찰)_합덕-신례원(2공구)투찰_경찰서-터미널간도로(투찰)②_실행예산서_덕산하수(2년)_040223" xfId="5828" xr:uid="{00000000-0005-0000-0000-0000A8160000}"/>
    <cellStyle name="_부평배수지(투찰)_합덕-신례원(2공구)투찰_경찰서-터미널간도로(투찰)②_실행예산서_덕산하수(2년)_040302" xfId="5829" xr:uid="{00000000-0005-0000-0000-0000A9160000}"/>
    <cellStyle name="_부평배수지(투찰)_합덕-신례원(2공구)투찰_경찰서-터미널간도로(투찰)②_왜관-태평건설" xfId="5830" xr:uid="{00000000-0005-0000-0000-0000AA160000}"/>
    <cellStyle name="_부평배수지(투찰)_합덕-신례원(2공구)투찰_경찰서-터미널간도로(투찰)②_왜관-태평건설_실행예산서_덕산하수(2년)_040223" xfId="5831" xr:uid="{00000000-0005-0000-0000-0000AB160000}"/>
    <cellStyle name="_부평배수지(투찰)_합덕-신례원(2공구)투찰_경찰서-터미널간도로(투찰)②_왜관-태평건설_실행예산서_덕산하수(2년)_040302" xfId="5832" xr:uid="{00000000-0005-0000-0000-0000AC160000}"/>
    <cellStyle name="_부평배수지(투찰)_합덕-신례원(2공구)투찰_마현생창(동양고속)" xfId="5833" xr:uid="{00000000-0005-0000-0000-0000AD160000}"/>
    <cellStyle name="_부평배수지(투찰)_합덕-신례원(2공구)투찰_마현생창(동양고속)_실행예산서_덕산하수(2년)_040223" xfId="5834" xr:uid="{00000000-0005-0000-0000-0000AE160000}"/>
    <cellStyle name="_부평배수지(투찰)_합덕-신례원(2공구)투찰_마현생창(동양고속)_실행예산서_덕산하수(2년)_040302" xfId="5835" xr:uid="{00000000-0005-0000-0000-0000AF160000}"/>
    <cellStyle name="_부평배수지(투찰)_합덕-신례원(2공구)투찰_마현생창(동양고속)_왜관-태평건설" xfId="5836" xr:uid="{00000000-0005-0000-0000-0000B0160000}"/>
    <cellStyle name="_부평배수지(투찰)_합덕-신례원(2공구)투찰_마현생창(동양고속)_왜관-태평건설_실행예산서_덕산하수(2년)_040223" xfId="5837" xr:uid="{00000000-0005-0000-0000-0000B1160000}"/>
    <cellStyle name="_부평배수지(투찰)_합덕-신례원(2공구)투찰_마현생창(동양고속)_왜관-태평건설_실행예산서_덕산하수(2년)_040302" xfId="5838" xr:uid="{00000000-0005-0000-0000-0000B2160000}"/>
    <cellStyle name="_부평배수지(투찰)_합덕-신례원(2공구)투찰_봉무지방산업단지도로(투찰)②" xfId="5839" xr:uid="{00000000-0005-0000-0000-0000B3160000}"/>
    <cellStyle name="_부평배수지(투찰)_합덕-신례원(2공구)투찰_봉무지방산업단지도로(투찰)②_마현생창(동양고속)" xfId="5840" xr:uid="{00000000-0005-0000-0000-0000B4160000}"/>
    <cellStyle name="_부평배수지(투찰)_합덕-신례원(2공구)투찰_봉무지방산업단지도로(투찰)②_마현생창(동양고속)_실행예산서_덕산하수(2년)_040223" xfId="5841" xr:uid="{00000000-0005-0000-0000-0000B5160000}"/>
    <cellStyle name="_부평배수지(투찰)_합덕-신례원(2공구)투찰_봉무지방산업단지도로(투찰)②_마현생창(동양고속)_실행예산서_덕산하수(2년)_040302" xfId="5842" xr:uid="{00000000-0005-0000-0000-0000B6160000}"/>
    <cellStyle name="_부평배수지(투찰)_합덕-신례원(2공구)투찰_봉무지방산업단지도로(투찰)②_마현생창(동양고속)_왜관-태평건설" xfId="5843" xr:uid="{00000000-0005-0000-0000-0000B7160000}"/>
    <cellStyle name="_부평배수지(투찰)_합덕-신례원(2공구)투찰_봉무지방산업단지도로(투찰)②_마현생창(동양고속)_왜관-태평건설_실행예산서_덕산하수(2년)_040223" xfId="5844" xr:uid="{00000000-0005-0000-0000-0000B8160000}"/>
    <cellStyle name="_부평배수지(투찰)_합덕-신례원(2공구)투찰_봉무지방산업단지도로(투찰)②_마현생창(동양고속)_왜관-태평건설_실행예산서_덕산하수(2년)_040302" xfId="5845" xr:uid="{00000000-0005-0000-0000-0000B9160000}"/>
    <cellStyle name="_부평배수지(투찰)_합덕-신례원(2공구)투찰_봉무지방산업단지도로(투찰)②_실행예산서_덕산하수(2년)_040223" xfId="5846" xr:uid="{00000000-0005-0000-0000-0000BA160000}"/>
    <cellStyle name="_부평배수지(투찰)_합덕-신례원(2공구)투찰_봉무지방산업단지도로(투찰)②_실행예산서_덕산하수(2년)_040302" xfId="5847" xr:uid="{00000000-0005-0000-0000-0000BB160000}"/>
    <cellStyle name="_부평배수지(투찰)_합덕-신례원(2공구)투찰_봉무지방산업단지도로(투찰)②_왜관-태평건설" xfId="5848" xr:uid="{00000000-0005-0000-0000-0000BC160000}"/>
    <cellStyle name="_부평배수지(투찰)_합덕-신례원(2공구)투찰_봉무지방산업단지도로(투찰)②_왜관-태평건설_실행예산서_덕산하수(2년)_040223" xfId="5849" xr:uid="{00000000-0005-0000-0000-0000BD160000}"/>
    <cellStyle name="_부평배수지(투찰)_합덕-신례원(2공구)투찰_봉무지방산업단지도로(투찰)②_왜관-태평건설_실행예산서_덕산하수(2년)_040302" xfId="5850" xr:uid="{00000000-0005-0000-0000-0000BE160000}"/>
    <cellStyle name="_부평배수지(투찰)_합덕-신례원(2공구)투찰_봉무지방산업단지도로(투찰)②+0.250%" xfId="5851" xr:uid="{00000000-0005-0000-0000-0000BF160000}"/>
    <cellStyle name="_부평배수지(투찰)_합덕-신례원(2공구)투찰_봉무지방산업단지도로(투찰)②+0.250%_마현생창(동양고속)" xfId="5852" xr:uid="{00000000-0005-0000-0000-0000C0160000}"/>
    <cellStyle name="_부평배수지(투찰)_합덕-신례원(2공구)투찰_봉무지방산업단지도로(투찰)②+0.250%_마현생창(동양고속)_실행예산서_덕산하수(2년)_040223" xfId="5853" xr:uid="{00000000-0005-0000-0000-0000C1160000}"/>
    <cellStyle name="_부평배수지(투찰)_합덕-신례원(2공구)투찰_봉무지방산업단지도로(투찰)②+0.250%_마현생창(동양고속)_실행예산서_덕산하수(2년)_040302" xfId="5854" xr:uid="{00000000-0005-0000-0000-0000C2160000}"/>
    <cellStyle name="_부평배수지(투찰)_합덕-신례원(2공구)투찰_봉무지방산업단지도로(투찰)②+0.250%_마현생창(동양고속)_왜관-태평건설" xfId="5855" xr:uid="{00000000-0005-0000-0000-0000C3160000}"/>
    <cellStyle name="_부평배수지(투찰)_합덕-신례원(2공구)투찰_봉무지방산업단지도로(투찰)②+0.250%_마현생창(동양고속)_왜관-태평건설_실행예산서_덕산하수(2년)_040223" xfId="5856" xr:uid="{00000000-0005-0000-0000-0000C4160000}"/>
    <cellStyle name="_부평배수지(투찰)_합덕-신례원(2공구)투찰_봉무지방산업단지도로(투찰)②+0.250%_마현생창(동양고속)_왜관-태평건설_실행예산서_덕산하수(2년)_040302" xfId="5857" xr:uid="{00000000-0005-0000-0000-0000C5160000}"/>
    <cellStyle name="_부평배수지(투찰)_합덕-신례원(2공구)투찰_봉무지방산업단지도로(투찰)②+0.250%_실행예산서_덕산하수(2년)_040223" xfId="5858" xr:uid="{00000000-0005-0000-0000-0000C6160000}"/>
    <cellStyle name="_부평배수지(투찰)_합덕-신례원(2공구)투찰_봉무지방산업단지도로(투찰)②+0.250%_실행예산서_덕산하수(2년)_040302" xfId="5859" xr:uid="{00000000-0005-0000-0000-0000C7160000}"/>
    <cellStyle name="_부평배수지(투찰)_합덕-신례원(2공구)투찰_봉무지방산업단지도로(투찰)②+0.250%_왜관-태평건설" xfId="5860" xr:uid="{00000000-0005-0000-0000-0000C8160000}"/>
    <cellStyle name="_부평배수지(투찰)_합덕-신례원(2공구)투찰_봉무지방산업단지도로(투찰)②+0.250%_왜관-태평건설_실행예산서_덕산하수(2년)_040223" xfId="5861" xr:uid="{00000000-0005-0000-0000-0000C9160000}"/>
    <cellStyle name="_부평배수지(투찰)_합덕-신례원(2공구)투찰_봉무지방산업단지도로(투찰)②+0.250%_왜관-태평건설_실행예산서_덕산하수(2년)_040302" xfId="5862" xr:uid="{00000000-0005-0000-0000-0000CA160000}"/>
    <cellStyle name="_부평배수지(투찰)_합덕-신례원(2공구)투찰_실행예산서_덕산하수(2년)_040223" xfId="5863" xr:uid="{00000000-0005-0000-0000-0000CB160000}"/>
    <cellStyle name="_부평배수지(투찰)_합덕-신례원(2공구)투찰_실행예산서_덕산하수(2년)_040302" xfId="5864" xr:uid="{00000000-0005-0000-0000-0000CC160000}"/>
    <cellStyle name="_부평배수지(투찰)_합덕-신례원(2공구)투찰_왜관-태평건설" xfId="5865" xr:uid="{00000000-0005-0000-0000-0000CD160000}"/>
    <cellStyle name="_부평배수지(투찰)_합덕-신례원(2공구)투찰_왜관-태평건설_실행예산서_덕산하수(2년)_040223" xfId="5866" xr:uid="{00000000-0005-0000-0000-0000CE160000}"/>
    <cellStyle name="_부평배수지(투찰)_합덕-신례원(2공구)투찰_왜관-태평건설_실행예산서_덕산하수(2년)_040302" xfId="5867" xr:uid="{00000000-0005-0000-0000-0000CF160000}"/>
    <cellStyle name="_부평배수지(투찰)_합덕-신례원(2공구)투찰_합덕-신례원(2공구)투찰" xfId="5868" xr:uid="{00000000-0005-0000-0000-0000D0160000}"/>
    <cellStyle name="_부평배수지(투찰)_합덕-신례원(2공구)투찰_합덕-신례원(2공구)투찰_경찰서-터미널간도로(투찰)②" xfId="5869" xr:uid="{00000000-0005-0000-0000-0000D1160000}"/>
    <cellStyle name="_부평배수지(투찰)_합덕-신례원(2공구)투찰_합덕-신례원(2공구)투찰_경찰서-터미널간도로(투찰)②_마현생창(동양고속)" xfId="5870" xr:uid="{00000000-0005-0000-0000-0000D2160000}"/>
    <cellStyle name="_부평배수지(투찰)_합덕-신례원(2공구)투찰_합덕-신례원(2공구)투찰_경찰서-터미널간도로(투찰)②_마현생창(동양고속)_실행예산서_덕산하수(2년)_040223" xfId="5871" xr:uid="{00000000-0005-0000-0000-0000D3160000}"/>
    <cellStyle name="_부평배수지(투찰)_합덕-신례원(2공구)투찰_합덕-신례원(2공구)투찰_경찰서-터미널간도로(투찰)②_마현생창(동양고속)_실행예산서_덕산하수(2년)_040302" xfId="5872" xr:uid="{00000000-0005-0000-0000-0000D4160000}"/>
    <cellStyle name="_부평배수지(투찰)_합덕-신례원(2공구)투찰_합덕-신례원(2공구)투찰_경찰서-터미널간도로(투찰)②_마현생창(동양고속)_왜관-태평건설" xfId="5873" xr:uid="{00000000-0005-0000-0000-0000D5160000}"/>
    <cellStyle name="_부평배수지(투찰)_합덕-신례원(2공구)투찰_합덕-신례원(2공구)투찰_경찰서-터미널간도로(투찰)②_마현생창(동양고속)_왜관-태평건설_실행예산서_덕산하수(2년)_040223" xfId="5874" xr:uid="{00000000-0005-0000-0000-0000D6160000}"/>
    <cellStyle name="_부평배수지(투찰)_합덕-신례원(2공구)투찰_합덕-신례원(2공구)투찰_경찰서-터미널간도로(투찰)②_마현생창(동양고속)_왜관-태평건설_실행예산서_덕산하수(2년)_040302" xfId="5875" xr:uid="{00000000-0005-0000-0000-0000D7160000}"/>
    <cellStyle name="_부평배수지(투찰)_합덕-신례원(2공구)투찰_합덕-신례원(2공구)투찰_경찰서-터미널간도로(투찰)②_실행예산서_덕산하수(2년)_040223" xfId="5876" xr:uid="{00000000-0005-0000-0000-0000D8160000}"/>
    <cellStyle name="_부평배수지(투찰)_합덕-신례원(2공구)투찰_합덕-신례원(2공구)투찰_경찰서-터미널간도로(투찰)②_실행예산서_덕산하수(2년)_040302" xfId="5877" xr:uid="{00000000-0005-0000-0000-0000D9160000}"/>
    <cellStyle name="_부평배수지(투찰)_합덕-신례원(2공구)투찰_합덕-신례원(2공구)투찰_경찰서-터미널간도로(투찰)②_왜관-태평건설" xfId="5878" xr:uid="{00000000-0005-0000-0000-0000DA160000}"/>
    <cellStyle name="_부평배수지(투찰)_합덕-신례원(2공구)투찰_합덕-신례원(2공구)투찰_경찰서-터미널간도로(투찰)②_왜관-태평건설_실행예산서_덕산하수(2년)_040223" xfId="5879" xr:uid="{00000000-0005-0000-0000-0000DB160000}"/>
    <cellStyle name="_부평배수지(투찰)_합덕-신례원(2공구)투찰_합덕-신례원(2공구)투찰_경찰서-터미널간도로(투찰)②_왜관-태평건설_실행예산서_덕산하수(2년)_040302" xfId="5880" xr:uid="{00000000-0005-0000-0000-0000DC160000}"/>
    <cellStyle name="_부평배수지(투찰)_합덕-신례원(2공구)투찰_합덕-신례원(2공구)투찰_마현생창(동양고속)" xfId="5881" xr:uid="{00000000-0005-0000-0000-0000DD160000}"/>
    <cellStyle name="_부평배수지(투찰)_합덕-신례원(2공구)투찰_합덕-신례원(2공구)투찰_마현생창(동양고속)_실행예산서_덕산하수(2년)_040223" xfId="5882" xr:uid="{00000000-0005-0000-0000-0000DE160000}"/>
    <cellStyle name="_부평배수지(투찰)_합덕-신례원(2공구)투찰_합덕-신례원(2공구)투찰_마현생창(동양고속)_실행예산서_덕산하수(2년)_040302" xfId="5883" xr:uid="{00000000-0005-0000-0000-0000DF160000}"/>
    <cellStyle name="_부평배수지(투찰)_합덕-신례원(2공구)투찰_합덕-신례원(2공구)투찰_마현생창(동양고속)_왜관-태평건설" xfId="5884" xr:uid="{00000000-0005-0000-0000-0000E0160000}"/>
    <cellStyle name="_부평배수지(투찰)_합덕-신례원(2공구)투찰_합덕-신례원(2공구)투찰_마현생창(동양고속)_왜관-태평건설_실행예산서_덕산하수(2년)_040223" xfId="5885" xr:uid="{00000000-0005-0000-0000-0000E1160000}"/>
    <cellStyle name="_부평배수지(투찰)_합덕-신례원(2공구)투찰_합덕-신례원(2공구)투찰_마현생창(동양고속)_왜관-태평건설_실행예산서_덕산하수(2년)_040302" xfId="5886" xr:uid="{00000000-0005-0000-0000-0000E2160000}"/>
    <cellStyle name="_부평배수지(투찰)_합덕-신례원(2공구)투찰_합덕-신례원(2공구)투찰_봉무지방산업단지도로(투찰)②" xfId="5887" xr:uid="{00000000-0005-0000-0000-0000E3160000}"/>
    <cellStyle name="_부평배수지(투찰)_합덕-신례원(2공구)투찰_합덕-신례원(2공구)투찰_봉무지방산업단지도로(투찰)②_마현생창(동양고속)" xfId="5888" xr:uid="{00000000-0005-0000-0000-0000E4160000}"/>
    <cellStyle name="_부평배수지(투찰)_합덕-신례원(2공구)투찰_합덕-신례원(2공구)투찰_봉무지방산업단지도로(투찰)②_마현생창(동양고속)_실행예산서_덕산하수(2년)_040223" xfId="5889" xr:uid="{00000000-0005-0000-0000-0000E5160000}"/>
    <cellStyle name="_부평배수지(투찰)_합덕-신례원(2공구)투찰_합덕-신례원(2공구)투찰_봉무지방산업단지도로(투찰)②_마현생창(동양고속)_실행예산서_덕산하수(2년)_040302" xfId="5890" xr:uid="{00000000-0005-0000-0000-0000E6160000}"/>
    <cellStyle name="_부평배수지(투찰)_합덕-신례원(2공구)투찰_합덕-신례원(2공구)투찰_봉무지방산업단지도로(투찰)②_마현생창(동양고속)_왜관-태평건설" xfId="5891" xr:uid="{00000000-0005-0000-0000-0000E7160000}"/>
    <cellStyle name="_부평배수지(투찰)_합덕-신례원(2공구)투찰_합덕-신례원(2공구)투찰_봉무지방산업단지도로(투찰)②_마현생창(동양고속)_왜관-태평건설_실행예산서_덕산하수(2년)_040223" xfId="5892" xr:uid="{00000000-0005-0000-0000-0000E8160000}"/>
    <cellStyle name="_부평배수지(투찰)_합덕-신례원(2공구)투찰_합덕-신례원(2공구)투찰_봉무지방산업단지도로(투찰)②_마현생창(동양고속)_왜관-태평건설_실행예산서_덕산하수(2년)_040302" xfId="5893" xr:uid="{00000000-0005-0000-0000-0000E9160000}"/>
    <cellStyle name="_부평배수지(투찰)_합덕-신례원(2공구)투찰_합덕-신례원(2공구)투찰_봉무지방산업단지도로(투찰)②_실행예산서_덕산하수(2년)_040223" xfId="5894" xr:uid="{00000000-0005-0000-0000-0000EA160000}"/>
    <cellStyle name="_부평배수지(투찰)_합덕-신례원(2공구)투찰_합덕-신례원(2공구)투찰_봉무지방산업단지도로(투찰)②_실행예산서_덕산하수(2년)_040302" xfId="5895" xr:uid="{00000000-0005-0000-0000-0000EB160000}"/>
    <cellStyle name="_부평배수지(투찰)_합덕-신례원(2공구)투찰_합덕-신례원(2공구)투찰_봉무지방산업단지도로(투찰)②_왜관-태평건설" xfId="5896" xr:uid="{00000000-0005-0000-0000-0000EC160000}"/>
    <cellStyle name="_부평배수지(투찰)_합덕-신례원(2공구)투찰_합덕-신례원(2공구)투찰_봉무지방산업단지도로(투찰)②_왜관-태평건설_실행예산서_덕산하수(2년)_040223" xfId="5897" xr:uid="{00000000-0005-0000-0000-0000ED160000}"/>
    <cellStyle name="_부평배수지(투찰)_합덕-신례원(2공구)투찰_합덕-신례원(2공구)투찰_봉무지방산업단지도로(투찰)②_왜관-태평건설_실행예산서_덕산하수(2년)_040302" xfId="5898" xr:uid="{00000000-0005-0000-0000-0000EE160000}"/>
    <cellStyle name="_부평배수지(투찰)_합덕-신례원(2공구)투찰_합덕-신례원(2공구)투찰_봉무지방산업단지도로(투찰)②+0.250%" xfId="5899" xr:uid="{00000000-0005-0000-0000-0000EF160000}"/>
    <cellStyle name="_부평배수지(투찰)_합덕-신례원(2공구)투찰_합덕-신례원(2공구)투찰_봉무지방산업단지도로(투찰)②+0.250%_마현생창(동양고속)" xfId="5900" xr:uid="{00000000-0005-0000-0000-0000F0160000}"/>
    <cellStyle name="_부평배수지(투찰)_합덕-신례원(2공구)투찰_합덕-신례원(2공구)투찰_봉무지방산업단지도로(투찰)②+0.250%_마현생창(동양고속)_실행예산서_덕산하수(2년)_040223" xfId="5901" xr:uid="{00000000-0005-0000-0000-0000F1160000}"/>
    <cellStyle name="_부평배수지(투찰)_합덕-신례원(2공구)투찰_합덕-신례원(2공구)투찰_봉무지방산업단지도로(투찰)②+0.250%_마현생창(동양고속)_실행예산서_덕산하수(2년)_040302" xfId="5902" xr:uid="{00000000-0005-0000-0000-0000F2160000}"/>
    <cellStyle name="_부평배수지(투찰)_합덕-신례원(2공구)투찰_합덕-신례원(2공구)투찰_봉무지방산업단지도로(투찰)②+0.250%_마현생창(동양고속)_왜관-태평건설" xfId="5903" xr:uid="{00000000-0005-0000-0000-0000F3160000}"/>
    <cellStyle name="_부평배수지(투찰)_합덕-신례원(2공구)투찰_합덕-신례원(2공구)투찰_봉무지방산업단지도로(투찰)②+0.250%_마현생창(동양고속)_왜관-태평건설_실행예산서_덕산하수(2년)_040223" xfId="5904" xr:uid="{00000000-0005-0000-0000-0000F4160000}"/>
    <cellStyle name="_부평배수지(투찰)_합덕-신례원(2공구)투찰_합덕-신례원(2공구)투찰_봉무지방산업단지도로(투찰)②+0.250%_마현생창(동양고속)_왜관-태평건설_실행예산서_덕산하수(2년)_040302" xfId="5905" xr:uid="{00000000-0005-0000-0000-0000F5160000}"/>
    <cellStyle name="_부평배수지(투찰)_합덕-신례원(2공구)투찰_합덕-신례원(2공구)투찰_봉무지방산업단지도로(투찰)②+0.250%_실행예산서_덕산하수(2년)_040223" xfId="5906" xr:uid="{00000000-0005-0000-0000-0000F6160000}"/>
    <cellStyle name="_부평배수지(투찰)_합덕-신례원(2공구)투찰_합덕-신례원(2공구)투찰_봉무지방산업단지도로(투찰)②+0.250%_실행예산서_덕산하수(2년)_040302" xfId="5907" xr:uid="{00000000-0005-0000-0000-0000F7160000}"/>
    <cellStyle name="_부평배수지(투찰)_합덕-신례원(2공구)투찰_합덕-신례원(2공구)투찰_봉무지방산업단지도로(투찰)②+0.250%_왜관-태평건설" xfId="5908" xr:uid="{00000000-0005-0000-0000-0000F8160000}"/>
    <cellStyle name="_부평배수지(투찰)_합덕-신례원(2공구)투찰_합덕-신례원(2공구)투찰_봉무지방산업단지도로(투찰)②+0.250%_왜관-태평건설_실행예산서_덕산하수(2년)_040223" xfId="5909" xr:uid="{00000000-0005-0000-0000-0000F9160000}"/>
    <cellStyle name="_부평배수지(투찰)_합덕-신례원(2공구)투찰_합덕-신례원(2공구)투찰_봉무지방산업단지도로(투찰)②+0.250%_왜관-태평건설_실행예산서_덕산하수(2년)_040302" xfId="5910" xr:uid="{00000000-0005-0000-0000-0000FA160000}"/>
    <cellStyle name="_부평배수지(투찰)_합덕-신례원(2공구)투찰_합덕-신례원(2공구)투찰_실행예산서_덕산하수(2년)_040223" xfId="5911" xr:uid="{00000000-0005-0000-0000-0000FB160000}"/>
    <cellStyle name="_부평배수지(투찰)_합덕-신례원(2공구)투찰_합덕-신례원(2공구)투찰_실행예산서_덕산하수(2년)_040302" xfId="5912" xr:uid="{00000000-0005-0000-0000-0000FC160000}"/>
    <cellStyle name="_부평배수지(투찰)_합덕-신례원(2공구)투찰_합덕-신례원(2공구)투찰_왜관-태평건설" xfId="5913" xr:uid="{00000000-0005-0000-0000-0000FD160000}"/>
    <cellStyle name="_부평배수지(투찰)_합덕-신례원(2공구)투찰_합덕-신례원(2공구)투찰_왜관-태평건설_실행예산서_덕산하수(2년)_040223" xfId="5914" xr:uid="{00000000-0005-0000-0000-0000FE160000}"/>
    <cellStyle name="_부평배수지(투찰)_합덕-신례원(2공구)투찰_합덕-신례원(2공구)투찰_왜관-태평건설_실행예산서_덕산하수(2년)_040302" xfId="5915" xr:uid="{00000000-0005-0000-0000-0000FF160000}"/>
    <cellStyle name="_분천교수량집계" xfId="5916" xr:uid="{00000000-0005-0000-0000-000000170000}"/>
    <cellStyle name="_사동-2" xfId="5917" xr:uid="{00000000-0005-0000-0000-000001170000}"/>
    <cellStyle name="_사동초중" xfId="5918" xr:uid="{00000000-0005-0000-0000-000002170000}"/>
    <cellStyle name="_사동총집계" xfId="5919" xr:uid="{00000000-0005-0000-0000-000003170000}"/>
    <cellStyle name="_사문진교실행내역" xfId="5920" xr:uid="{00000000-0005-0000-0000-000004170000}"/>
    <cellStyle name="_사본 - 승본도로수량(금회분)" xfId="5921" xr:uid="{00000000-0005-0000-0000-000005170000}"/>
    <cellStyle name="_사본 - 승본도로수량(금회분)_1-4.가시설공" xfId="5922" xr:uid="{00000000-0005-0000-0000-000006170000}"/>
    <cellStyle name="_사본 - 승본도로수량(금회분)_1-4.가시설공_1-4.가시설공" xfId="5923" xr:uid="{00000000-0005-0000-0000-000007170000}"/>
    <cellStyle name="_사본 - 승본도로수량(금회분)_2.포장공(제1지구)" xfId="5924" xr:uid="{00000000-0005-0000-0000-000008170000}"/>
    <cellStyle name="_사본 - 승본도로수량(금회분)_2.포장공(제1지구)_1-4.가시설공" xfId="5925" xr:uid="{00000000-0005-0000-0000-000009170000}"/>
    <cellStyle name="_사본 - 승본도로수량(금회분)_2.포장공(제1지구)_1-4.가시설공_1-4.가시설공" xfId="5926" xr:uid="{00000000-0005-0000-0000-00000A170000}"/>
    <cellStyle name="_사본 - 승본도로수량(금회분)_관로부(백신)" xfId="5927" xr:uid="{00000000-0005-0000-0000-00000B170000}"/>
    <cellStyle name="_사본 - 승본도로수량(금회분)_취수시설" xfId="5928" xr:uid="{00000000-0005-0000-0000-00000C170000}"/>
    <cellStyle name="_사본 - 승본도로수량(금회분)_토적계산서" xfId="5929" xr:uid="{00000000-0005-0000-0000-00000D170000}"/>
    <cellStyle name="_사본 - 포항우편집중국청사신축공사물가연동제(ESC)-3%직상직하" xfId="5930" xr:uid="{00000000-0005-0000-0000-00000E170000}"/>
    <cellStyle name="_사유서" xfId="5931" xr:uid="{00000000-0005-0000-0000-00000F170000}"/>
    <cellStyle name="_사유서_내역서" xfId="5932" xr:uid="{00000000-0005-0000-0000-000010170000}"/>
    <cellStyle name="_사전공사(토목본사검토) " xfId="5933" xr:uid="{00000000-0005-0000-0000-000011170000}"/>
    <cellStyle name="_사전공사(토목본사검토) _1공종 이분위진동제어발파(정밀)" xfId="5934" xr:uid="{00000000-0005-0000-0000-000012170000}"/>
    <cellStyle name="_사전공사(토목본사검토) _1공종 이분위진동제어발파(정밀)_1공종 발파암 소할" xfId="5935" xr:uid="{00000000-0005-0000-0000-000013170000}"/>
    <cellStyle name="_사전공사(토목본사검토) _1공종 이분위진동제어발파(정밀)_1공종 이분위진동제어발파(정밀)" xfId="5936" xr:uid="{00000000-0005-0000-0000-000014170000}"/>
    <cellStyle name="_사전공사(토목본사검토) _단산" xfId="5937" xr:uid="{00000000-0005-0000-0000-000015170000}"/>
    <cellStyle name="_사전공사(토목본사검토) _단산_1공종 발파암 소할" xfId="5938" xr:uid="{00000000-0005-0000-0000-000016170000}"/>
    <cellStyle name="_사전공사(토목본사검토) _단산_1공종 이분위진동제어발파(정밀)" xfId="5939" xr:uid="{00000000-0005-0000-0000-000017170000}"/>
    <cellStyle name="_사진대지" xfId="5940" xr:uid="{00000000-0005-0000-0000-000018170000}"/>
    <cellStyle name="_사토운반,터파기및적재,유로폼,거푸집,콘크리트타설,강관동바리_남부순환로" xfId="5941" xr:uid="{00000000-0005-0000-0000-000019170000}"/>
    <cellStyle name="_사토장거리변경(L=20.4, 16.5KM)감리단협의확정" xfId="5942" xr:uid="{00000000-0005-0000-0000-00001A170000}"/>
    <cellStyle name="_사후관리비-200505-2005522" xfId="5943" xr:uid="{00000000-0005-0000-0000-00001B170000}"/>
    <cellStyle name="_산출근거(광양)" xfId="5944" xr:uid="{00000000-0005-0000-0000-00001C170000}"/>
    <cellStyle name="_산출근거(광양)_1.토공" xfId="5945" xr:uid="{00000000-0005-0000-0000-00001D170000}"/>
    <cellStyle name="_산출근거(광양)_1-2토공(관로)" xfId="5946" xr:uid="{00000000-0005-0000-0000-00001E170000}"/>
    <cellStyle name="_산출근거(광양)_4-1.부대공(공공하수처리시설)" xfId="5947" xr:uid="{00000000-0005-0000-0000-00001F170000}"/>
    <cellStyle name="_산출근거(광양)_교량별총괄집계(신리5교)" xfId="5948" xr:uid="{00000000-0005-0000-0000-000020170000}"/>
    <cellStyle name="_산출근거(광양)_교량별총괄집계(신리5교)_1.토공" xfId="5949" xr:uid="{00000000-0005-0000-0000-000021170000}"/>
    <cellStyle name="_산출근거(광양)_교량별총괄집계(신리5교)_1-2토공(관로)" xfId="5950" xr:uid="{00000000-0005-0000-0000-000022170000}"/>
    <cellStyle name="_산출근거(광양)_교량별총괄집계(신리5교)_4-1.부대공(공공하수처리시설)" xfId="5951" xr:uid="{00000000-0005-0000-0000-000023170000}"/>
    <cellStyle name="_산출근거(광양)_교량별총괄집계(신리5교)_철거공및포장공(섬진교)" xfId="5952" xr:uid="{00000000-0005-0000-0000-000024170000}"/>
    <cellStyle name="_산출근거(광양)_교량별총괄집계(신리5교)_철거공및포장공(섬진교)_1.토공" xfId="5953" xr:uid="{00000000-0005-0000-0000-000025170000}"/>
    <cellStyle name="_산출근거(광양)_교량별총괄집계(신리5교)_철거공및포장공(섬진교)_1-2토공(관로)" xfId="5954" xr:uid="{00000000-0005-0000-0000-000026170000}"/>
    <cellStyle name="_산출근거(광양)_교량별총괄집계(신리5교)_철거공및포장공(섬진교)_4-1.부대공(공공하수처리시설)" xfId="5955" xr:uid="{00000000-0005-0000-0000-000027170000}"/>
    <cellStyle name="_산출근거(광양)_교량별총괄집계(신리5교)_철거공및포장공(섬진교)_토공(송수펌프장)" xfId="5956" xr:uid="{00000000-0005-0000-0000-000028170000}"/>
    <cellStyle name="_산출근거(광양)_교량별총괄집계(신리5교)_철거공및포장공(섬진교)_토공(송수펌프장)_1.토공" xfId="5957" xr:uid="{00000000-0005-0000-0000-000029170000}"/>
    <cellStyle name="_산출근거(광양)_교량별총괄집계(신리5교)_철거공및포장공(섬진교)_토공(송수펌프장)_1-2토공(관로)" xfId="5958" xr:uid="{00000000-0005-0000-0000-00002A170000}"/>
    <cellStyle name="_산출근거(광양)_교량별총괄집계(신리5교)_철거공및포장공(섬진교)_토공(송수펌프장)_4-1.부대공(공공하수처리시설)" xfId="5959" xr:uid="{00000000-0005-0000-0000-00002B170000}"/>
    <cellStyle name="_산출근거(광양)_교량별총괄집계(신리5교)_철거공및포장공(섬진교)_토공수량" xfId="5960" xr:uid="{00000000-0005-0000-0000-00002C170000}"/>
    <cellStyle name="_산출근거(광양)_교량별총괄집계(신리5교)_철거공및포장공(섬진교)_토공수량(수정)" xfId="5961" xr:uid="{00000000-0005-0000-0000-00002D170000}"/>
    <cellStyle name="_산출근거(광양)_교량별총괄집계(신리5교)_철거공및포장공(섬진교)_토공수량(수정)_1.토공" xfId="5962" xr:uid="{00000000-0005-0000-0000-00002E170000}"/>
    <cellStyle name="_산출근거(광양)_교량별총괄집계(신리5교)_철거공및포장공(섬진교)_토공수량(수정)_1-2토공(관로)" xfId="5963" xr:uid="{00000000-0005-0000-0000-00002F170000}"/>
    <cellStyle name="_산출근거(광양)_교량별총괄집계(신리5교)_철거공및포장공(섬진교)_토공수량(수정)_4-1.부대공(공공하수처리시설)" xfId="5964" xr:uid="{00000000-0005-0000-0000-000030170000}"/>
    <cellStyle name="_산출근거(광양)_교량별총괄집계(신리5교)_철거공및포장공(섬진교)_토공수량_1.토공" xfId="5965" xr:uid="{00000000-0005-0000-0000-000031170000}"/>
    <cellStyle name="_산출근거(광양)_교량별총괄집계(신리5교)_철거공및포장공(섬진교)_토공수량_1-2토공(관로)" xfId="5966" xr:uid="{00000000-0005-0000-0000-000032170000}"/>
    <cellStyle name="_산출근거(광양)_교량별총괄집계(신리5교)_철거공및포장공(섬진교)_토공수량_4-1.부대공(공공하수처리시설)" xfId="5967" xr:uid="{00000000-0005-0000-0000-000033170000}"/>
    <cellStyle name="_산출근거(광양)_교량별총괄집계(신리5교)_철거공및포장공(외이육교)" xfId="5968" xr:uid="{00000000-0005-0000-0000-000034170000}"/>
    <cellStyle name="_산출근거(광양)_교량별총괄집계(신리5교)_철거공및포장공(외이육교)_1.토공" xfId="5969" xr:uid="{00000000-0005-0000-0000-000035170000}"/>
    <cellStyle name="_산출근거(광양)_교량별총괄집계(신리5교)_철거공및포장공(외이육교)_1-2토공(관로)" xfId="5970" xr:uid="{00000000-0005-0000-0000-000036170000}"/>
    <cellStyle name="_산출근거(광양)_교량별총괄집계(신리5교)_철거공및포장공(외이육교)_4-1.부대공(공공하수처리시설)" xfId="5971" xr:uid="{00000000-0005-0000-0000-000037170000}"/>
    <cellStyle name="_산출근거(광양)_교량별총괄집계(신리5교)_철거공및포장공(외이육교)_토공(송수펌프장)" xfId="5972" xr:uid="{00000000-0005-0000-0000-000038170000}"/>
    <cellStyle name="_산출근거(광양)_교량별총괄집계(신리5교)_철거공및포장공(외이육교)_토공(송수펌프장)_1.토공" xfId="5973" xr:uid="{00000000-0005-0000-0000-000039170000}"/>
    <cellStyle name="_산출근거(광양)_교량별총괄집계(신리5교)_철거공및포장공(외이육교)_토공(송수펌프장)_1-2토공(관로)" xfId="5974" xr:uid="{00000000-0005-0000-0000-00003A170000}"/>
    <cellStyle name="_산출근거(광양)_교량별총괄집계(신리5교)_철거공및포장공(외이육교)_토공(송수펌프장)_4-1.부대공(공공하수처리시설)" xfId="5975" xr:uid="{00000000-0005-0000-0000-00003B170000}"/>
    <cellStyle name="_산출근거(광양)_교량별총괄집계(신리5교)_철거공및포장공(외이육교)_토공수량" xfId="5976" xr:uid="{00000000-0005-0000-0000-00003C170000}"/>
    <cellStyle name="_산출근거(광양)_교량별총괄집계(신리5교)_철거공및포장공(외이육교)_토공수량(수정)" xfId="5977" xr:uid="{00000000-0005-0000-0000-00003D170000}"/>
    <cellStyle name="_산출근거(광양)_교량별총괄집계(신리5교)_철거공및포장공(외이육교)_토공수량(수정)_1.토공" xfId="5978" xr:uid="{00000000-0005-0000-0000-00003E170000}"/>
    <cellStyle name="_산출근거(광양)_교량별총괄집계(신리5교)_철거공및포장공(외이육교)_토공수량(수정)_1-2토공(관로)" xfId="5979" xr:uid="{00000000-0005-0000-0000-00003F170000}"/>
    <cellStyle name="_산출근거(광양)_교량별총괄집계(신리5교)_철거공및포장공(외이육교)_토공수량(수정)_4-1.부대공(공공하수처리시설)" xfId="5980" xr:uid="{00000000-0005-0000-0000-000040170000}"/>
    <cellStyle name="_산출근거(광양)_교량별총괄집계(신리5교)_철거공및포장공(외이육교)_토공수량_1.토공" xfId="5981" xr:uid="{00000000-0005-0000-0000-000041170000}"/>
    <cellStyle name="_산출근거(광양)_교량별총괄집계(신리5교)_철거공및포장공(외이육교)_토공수량_1-2토공(관로)" xfId="5982" xr:uid="{00000000-0005-0000-0000-000042170000}"/>
    <cellStyle name="_산출근거(광양)_교량별총괄집계(신리5교)_철거공및포장공(외이육교)_토공수량_4-1.부대공(공공하수처리시설)" xfId="5983" xr:uid="{00000000-0005-0000-0000-000043170000}"/>
    <cellStyle name="_산출근거(광양)_교량별총괄집계(신리5교)_토공(송수펌프장)" xfId="5984" xr:uid="{00000000-0005-0000-0000-000044170000}"/>
    <cellStyle name="_산출근거(광양)_교량별총괄집계(신리5교)_토공(송수펌프장)_1.토공" xfId="5985" xr:uid="{00000000-0005-0000-0000-000045170000}"/>
    <cellStyle name="_산출근거(광양)_교량별총괄집계(신리5교)_토공(송수펌프장)_1-2토공(관로)" xfId="5986" xr:uid="{00000000-0005-0000-0000-000046170000}"/>
    <cellStyle name="_산출근거(광양)_교량별총괄집계(신리5교)_토공(송수펌프장)_4-1.부대공(공공하수처리시설)" xfId="5987" xr:uid="{00000000-0005-0000-0000-000047170000}"/>
    <cellStyle name="_산출근거(광양)_교량별총괄집계(신리5교)_토공수량" xfId="5988" xr:uid="{00000000-0005-0000-0000-000048170000}"/>
    <cellStyle name="_산출근거(광양)_교량별총괄집계(신리5교)_토공수량(수정)" xfId="5989" xr:uid="{00000000-0005-0000-0000-000049170000}"/>
    <cellStyle name="_산출근거(광양)_교량별총괄집계(신리5교)_토공수량(수정)_1.토공" xfId="5990" xr:uid="{00000000-0005-0000-0000-00004A170000}"/>
    <cellStyle name="_산출근거(광양)_교량별총괄집계(신리5교)_토공수량(수정)_1-2토공(관로)" xfId="5991" xr:uid="{00000000-0005-0000-0000-00004B170000}"/>
    <cellStyle name="_산출근거(광양)_교량별총괄집계(신리5교)_토공수량(수정)_4-1.부대공(공공하수처리시설)" xfId="5992" xr:uid="{00000000-0005-0000-0000-00004C170000}"/>
    <cellStyle name="_산출근거(광양)_교량별총괄집계(신리5교)_토공수량_1.토공" xfId="5993" xr:uid="{00000000-0005-0000-0000-00004D170000}"/>
    <cellStyle name="_산출근거(광양)_교량별총괄집계(신리5교)_토공수량_1-2토공(관로)" xfId="5994" xr:uid="{00000000-0005-0000-0000-00004E170000}"/>
    <cellStyle name="_산출근거(광양)_교량별총괄집계(신리5교)_토공수량_4-1.부대공(공공하수처리시설)" xfId="5995" xr:uid="{00000000-0005-0000-0000-00004F170000}"/>
    <cellStyle name="_산출근거(광양)_구조물주요자재(3공구)" xfId="5996" xr:uid="{00000000-0005-0000-0000-000050170000}"/>
    <cellStyle name="_산출근거(광양)_구조물주요자재(3공구)_1.토공" xfId="5997" xr:uid="{00000000-0005-0000-0000-000051170000}"/>
    <cellStyle name="_산출근거(광양)_구조물주요자재(3공구)_1-2토공(관로)" xfId="5998" xr:uid="{00000000-0005-0000-0000-000052170000}"/>
    <cellStyle name="_산출근거(광양)_구조물주요자재(3공구)_4-1.부대공(공공하수처리시설)" xfId="5999" xr:uid="{00000000-0005-0000-0000-000053170000}"/>
    <cellStyle name="_산출근거(광양)_구조물주요자재(3공구)_철거공및포장공(섬진교)" xfId="6000" xr:uid="{00000000-0005-0000-0000-000054170000}"/>
    <cellStyle name="_산출근거(광양)_구조물주요자재(3공구)_철거공및포장공(섬진교)_1.토공" xfId="6001" xr:uid="{00000000-0005-0000-0000-000055170000}"/>
    <cellStyle name="_산출근거(광양)_구조물주요자재(3공구)_철거공및포장공(섬진교)_1-2토공(관로)" xfId="6002" xr:uid="{00000000-0005-0000-0000-000056170000}"/>
    <cellStyle name="_산출근거(광양)_구조물주요자재(3공구)_철거공및포장공(섬진교)_4-1.부대공(공공하수처리시설)" xfId="6003" xr:uid="{00000000-0005-0000-0000-000057170000}"/>
    <cellStyle name="_산출근거(광양)_구조물주요자재(3공구)_철거공및포장공(섬진교)_토공(송수펌프장)" xfId="6004" xr:uid="{00000000-0005-0000-0000-000058170000}"/>
    <cellStyle name="_산출근거(광양)_구조물주요자재(3공구)_철거공및포장공(섬진교)_토공(송수펌프장)_1.토공" xfId="6005" xr:uid="{00000000-0005-0000-0000-000059170000}"/>
    <cellStyle name="_산출근거(광양)_구조물주요자재(3공구)_철거공및포장공(섬진교)_토공(송수펌프장)_1-2토공(관로)" xfId="6006" xr:uid="{00000000-0005-0000-0000-00005A170000}"/>
    <cellStyle name="_산출근거(광양)_구조물주요자재(3공구)_철거공및포장공(섬진교)_토공(송수펌프장)_4-1.부대공(공공하수처리시설)" xfId="6007" xr:uid="{00000000-0005-0000-0000-00005B170000}"/>
    <cellStyle name="_산출근거(광양)_구조물주요자재(3공구)_철거공및포장공(섬진교)_토공수량" xfId="6008" xr:uid="{00000000-0005-0000-0000-00005C170000}"/>
    <cellStyle name="_산출근거(광양)_구조물주요자재(3공구)_철거공및포장공(섬진교)_토공수량(수정)" xfId="6009" xr:uid="{00000000-0005-0000-0000-00005D170000}"/>
    <cellStyle name="_산출근거(광양)_구조물주요자재(3공구)_철거공및포장공(섬진교)_토공수량(수정)_1.토공" xfId="6010" xr:uid="{00000000-0005-0000-0000-00005E170000}"/>
    <cellStyle name="_산출근거(광양)_구조물주요자재(3공구)_철거공및포장공(섬진교)_토공수량(수정)_1-2토공(관로)" xfId="6011" xr:uid="{00000000-0005-0000-0000-00005F170000}"/>
    <cellStyle name="_산출근거(광양)_구조물주요자재(3공구)_철거공및포장공(섬진교)_토공수량(수정)_4-1.부대공(공공하수처리시설)" xfId="6012" xr:uid="{00000000-0005-0000-0000-000060170000}"/>
    <cellStyle name="_산출근거(광양)_구조물주요자재(3공구)_철거공및포장공(섬진교)_토공수량_1.토공" xfId="6013" xr:uid="{00000000-0005-0000-0000-000061170000}"/>
    <cellStyle name="_산출근거(광양)_구조물주요자재(3공구)_철거공및포장공(섬진교)_토공수량_1-2토공(관로)" xfId="6014" xr:uid="{00000000-0005-0000-0000-000062170000}"/>
    <cellStyle name="_산출근거(광양)_구조물주요자재(3공구)_철거공및포장공(섬진교)_토공수량_4-1.부대공(공공하수처리시설)" xfId="6015" xr:uid="{00000000-0005-0000-0000-000063170000}"/>
    <cellStyle name="_산출근거(광양)_구조물주요자재(3공구)_철거공및포장공(외이육교)" xfId="6016" xr:uid="{00000000-0005-0000-0000-000064170000}"/>
    <cellStyle name="_산출근거(광양)_구조물주요자재(3공구)_철거공및포장공(외이육교)_1.토공" xfId="6017" xr:uid="{00000000-0005-0000-0000-000065170000}"/>
    <cellStyle name="_산출근거(광양)_구조물주요자재(3공구)_철거공및포장공(외이육교)_1-2토공(관로)" xfId="6018" xr:uid="{00000000-0005-0000-0000-000066170000}"/>
    <cellStyle name="_산출근거(광양)_구조물주요자재(3공구)_철거공및포장공(외이육교)_4-1.부대공(공공하수처리시설)" xfId="6019" xr:uid="{00000000-0005-0000-0000-000067170000}"/>
    <cellStyle name="_산출근거(광양)_구조물주요자재(3공구)_철거공및포장공(외이육교)_토공(송수펌프장)" xfId="6020" xr:uid="{00000000-0005-0000-0000-000068170000}"/>
    <cellStyle name="_산출근거(광양)_구조물주요자재(3공구)_철거공및포장공(외이육교)_토공(송수펌프장)_1.토공" xfId="6021" xr:uid="{00000000-0005-0000-0000-000069170000}"/>
    <cellStyle name="_산출근거(광양)_구조물주요자재(3공구)_철거공및포장공(외이육교)_토공(송수펌프장)_1-2토공(관로)" xfId="6022" xr:uid="{00000000-0005-0000-0000-00006A170000}"/>
    <cellStyle name="_산출근거(광양)_구조물주요자재(3공구)_철거공및포장공(외이육교)_토공(송수펌프장)_4-1.부대공(공공하수처리시설)" xfId="6023" xr:uid="{00000000-0005-0000-0000-00006B170000}"/>
    <cellStyle name="_산출근거(광양)_구조물주요자재(3공구)_철거공및포장공(외이육교)_토공수량" xfId="6024" xr:uid="{00000000-0005-0000-0000-00006C170000}"/>
    <cellStyle name="_산출근거(광양)_구조물주요자재(3공구)_철거공및포장공(외이육교)_토공수량(수정)" xfId="6025" xr:uid="{00000000-0005-0000-0000-00006D170000}"/>
    <cellStyle name="_산출근거(광양)_구조물주요자재(3공구)_철거공및포장공(외이육교)_토공수량(수정)_1.토공" xfId="6026" xr:uid="{00000000-0005-0000-0000-00006E170000}"/>
    <cellStyle name="_산출근거(광양)_구조물주요자재(3공구)_철거공및포장공(외이육교)_토공수량(수정)_1-2토공(관로)" xfId="6027" xr:uid="{00000000-0005-0000-0000-00006F170000}"/>
    <cellStyle name="_산출근거(광양)_구조물주요자재(3공구)_철거공및포장공(외이육교)_토공수량(수정)_4-1.부대공(공공하수처리시설)" xfId="6028" xr:uid="{00000000-0005-0000-0000-000070170000}"/>
    <cellStyle name="_산출근거(광양)_구조물주요자재(3공구)_철거공및포장공(외이육교)_토공수량_1.토공" xfId="6029" xr:uid="{00000000-0005-0000-0000-000071170000}"/>
    <cellStyle name="_산출근거(광양)_구조물주요자재(3공구)_철거공및포장공(외이육교)_토공수량_1-2토공(관로)" xfId="6030" xr:uid="{00000000-0005-0000-0000-000072170000}"/>
    <cellStyle name="_산출근거(광양)_구조물주요자재(3공구)_철거공및포장공(외이육교)_토공수량_4-1.부대공(공공하수처리시설)" xfId="6031" xr:uid="{00000000-0005-0000-0000-000073170000}"/>
    <cellStyle name="_산출근거(광양)_구조물주요자재(3공구)_토공(송수펌프장)" xfId="6032" xr:uid="{00000000-0005-0000-0000-000074170000}"/>
    <cellStyle name="_산출근거(광양)_구조물주요자재(3공구)_토공(송수펌프장)_1.토공" xfId="6033" xr:uid="{00000000-0005-0000-0000-000075170000}"/>
    <cellStyle name="_산출근거(광양)_구조물주요자재(3공구)_토공(송수펌프장)_1-2토공(관로)" xfId="6034" xr:uid="{00000000-0005-0000-0000-000076170000}"/>
    <cellStyle name="_산출근거(광양)_구조물주요자재(3공구)_토공(송수펌프장)_4-1.부대공(공공하수처리시설)" xfId="6035" xr:uid="{00000000-0005-0000-0000-000077170000}"/>
    <cellStyle name="_산출근거(광양)_구조물주요자재(3공구)_토공수량" xfId="6036" xr:uid="{00000000-0005-0000-0000-000078170000}"/>
    <cellStyle name="_산출근거(광양)_구조물주요자재(3공구)_토공수량(수정)" xfId="6037" xr:uid="{00000000-0005-0000-0000-000079170000}"/>
    <cellStyle name="_산출근거(광양)_구조물주요자재(3공구)_토공수량(수정)_1.토공" xfId="6038" xr:uid="{00000000-0005-0000-0000-00007A170000}"/>
    <cellStyle name="_산출근거(광양)_구조물주요자재(3공구)_토공수량(수정)_1-2토공(관로)" xfId="6039" xr:uid="{00000000-0005-0000-0000-00007B170000}"/>
    <cellStyle name="_산출근거(광양)_구조물주요자재(3공구)_토공수량(수정)_4-1.부대공(공공하수처리시설)" xfId="6040" xr:uid="{00000000-0005-0000-0000-00007C170000}"/>
    <cellStyle name="_산출근거(광양)_구조물주요자재(3공구)_토공수량_1.토공" xfId="6041" xr:uid="{00000000-0005-0000-0000-00007D170000}"/>
    <cellStyle name="_산출근거(광양)_구조물주요자재(3공구)_토공수량_1-2토공(관로)" xfId="6042" xr:uid="{00000000-0005-0000-0000-00007E170000}"/>
    <cellStyle name="_산출근거(광양)_구조물주요자재(3공구)_토공수량_4-1.부대공(공공하수처리시설)" xfId="6043" xr:uid="{00000000-0005-0000-0000-00007F170000}"/>
    <cellStyle name="_산출근거(광양)_죽림1교-상부" xfId="6044" xr:uid="{00000000-0005-0000-0000-000080170000}"/>
    <cellStyle name="_산출근거(광양)_죽림1교-상부_1.토공" xfId="6045" xr:uid="{00000000-0005-0000-0000-000081170000}"/>
    <cellStyle name="_산출근거(광양)_죽림1교-상부_1-2토공(관로)" xfId="6046" xr:uid="{00000000-0005-0000-0000-000082170000}"/>
    <cellStyle name="_산출근거(광양)_죽림1교-상부_4-1.부대공(공공하수처리시설)" xfId="6047" xr:uid="{00000000-0005-0000-0000-000083170000}"/>
    <cellStyle name="_산출근거(광양)_죽림1교-상부_구조물주요자재(3공구)" xfId="6048" xr:uid="{00000000-0005-0000-0000-000084170000}"/>
    <cellStyle name="_산출근거(광양)_죽림1교-상부_구조물주요자재(3공구)_1.토공" xfId="6049" xr:uid="{00000000-0005-0000-0000-000085170000}"/>
    <cellStyle name="_산출근거(광양)_죽림1교-상부_구조물주요자재(3공구)_1-2토공(관로)" xfId="6050" xr:uid="{00000000-0005-0000-0000-000086170000}"/>
    <cellStyle name="_산출근거(광양)_죽림1교-상부_구조물주요자재(3공구)_4-1.부대공(공공하수처리시설)" xfId="6051" xr:uid="{00000000-0005-0000-0000-000087170000}"/>
    <cellStyle name="_산출근거(광양)_죽림1교-상부_구조물주요자재(3공구)_철거공및포장공(섬진교)" xfId="6052" xr:uid="{00000000-0005-0000-0000-000088170000}"/>
    <cellStyle name="_산출근거(광양)_죽림1교-상부_구조물주요자재(3공구)_철거공및포장공(섬진교)_1.토공" xfId="6053" xr:uid="{00000000-0005-0000-0000-000089170000}"/>
    <cellStyle name="_산출근거(광양)_죽림1교-상부_구조물주요자재(3공구)_철거공및포장공(섬진교)_1-2토공(관로)" xfId="6054" xr:uid="{00000000-0005-0000-0000-00008A170000}"/>
    <cellStyle name="_산출근거(광양)_죽림1교-상부_구조물주요자재(3공구)_철거공및포장공(섬진교)_4-1.부대공(공공하수처리시설)" xfId="6055" xr:uid="{00000000-0005-0000-0000-00008B170000}"/>
    <cellStyle name="_산출근거(광양)_죽림1교-상부_구조물주요자재(3공구)_철거공및포장공(섬진교)_토공(송수펌프장)" xfId="6056" xr:uid="{00000000-0005-0000-0000-00008C170000}"/>
    <cellStyle name="_산출근거(광양)_죽림1교-상부_구조물주요자재(3공구)_철거공및포장공(섬진교)_토공(송수펌프장)_1.토공" xfId="6057" xr:uid="{00000000-0005-0000-0000-00008D170000}"/>
    <cellStyle name="_산출근거(광양)_죽림1교-상부_구조물주요자재(3공구)_철거공및포장공(섬진교)_토공(송수펌프장)_1-2토공(관로)" xfId="6058" xr:uid="{00000000-0005-0000-0000-00008E170000}"/>
    <cellStyle name="_산출근거(광양)_죽림1교-상부_구조물주요자재(3공구)_철거공및포장공(섬진교)_토공(송수펌프장)_4-1.부대공(공공하수처리시설)" xfId="6059" xr:uid="{00000000-0005-0000-0000-00008F170000}"/>
    <cellStyle name="_산출근거(광양)_죽림1교-상부_구조물주요자재(3공구)_철거공및포장공(섬진교)_토공수량" xfId="6060" xr:uid="{00000000-0005-0000-0000-000090170000}"/>
    <cellStyle name="_산출근거(광양)_죽림1교-상부_구조물주요자재(3공구)_철거공및포장공(섬진교)_토공수량(수정)" xfId="6061" xr:uid="{00000000-0005-0000-0000-000091170000}"/>
    <cellStyle name="_산출근거(광양)_죽림1교-상부_구조물주요자재(3공구)_철거공및포장공(섬진교)_토공수량(수정)_1.토공" xfId="6062" xr:uid="{00000000-0005-0000-0000-000092170000}"/>
    <cellStyle name="_산출근거(광양)_죽림1교-상부_구조물주요자재(3공구)_철거공및포장공(섬진교)_토공수량(수정)_1-2토공(관로)" xfId="6063" xr:uid="{00000000-0005-0000-0000-000093170000}"/>
    <cellStyle name="_산출근거(광양)_죽림1교-상부_구조물주요자재(3공구)_철거공및포장공(섬진교)_토공수량(수정)_4-1.부대공(공공하수처리시설)" xfId="6064" xr:uid="{00000000-0005-0000-0000-000094170000}"/>
    <cellStyle name="_산출근거(광양)_죽림1교-상부_구조물주요자재(3공구)_철거공및포장공(섬진교)_토공수량_1.토공" xfId="6065" xr:uid="{00000000-0005-0000-0000-000095170000}"/>
    <cellStyle name="_산출근거(광양)_죽림1교-상부_구조물주요자재(3공구)_철거공및포장공(섬진교)_토공수량_1-2토공(관로)" xfId="6066" xr:uid="{00000000-0005-0000-0000-000096170000}"/>
    <cellStyle name="_산출근거(광양)_죽림1교-상부_구조물주요자재(3공구)_철거공및포장공(섬진교)_토공수량_4-1.부대공(공공하수처리시설)" xfId="6067" xr:uid="{00000000-0005-0000-0000-000097170000}"/>
    <cellStyle name="_산출근거(광양)_죽림1교-상부_구조물주요자재(3공구)_철거공및포장공(외이육교)" xfId="6068" xr:uid="{00000000-0005-0000-0000-000098170000}"/>
    <cellStyle name="_산출근거(광양)_죽림1교-상부_구조물주요자재(3공구)_철거공및포장공(외이육교)_1.토공" xfId="6069" xr:uid="{00000000-0005-0000-0000-000099170000}"/>
    <cellStyle name="_산출근거(광양)_죽림1교-상부_구조물주요자재(3공구)_철거공및포장공(외이육교)_1-2토공(관로)" xfId="6070" xr:uid="{00000000-0005-0000-0000-00009A170000}"/>
    <cellStyle name="_산출근거(광양)_죽림1교-상부_구조물주요자재(3공구)_철거공및포장공(외이육교)_4-1.부대공(공공하수처리시설)" xfId="6071" xr:uid="{00000000-0005-0000-0000-00009B170000}"/>
    <cellStyle name="_산출근거(광양)_죽림1교-상부_구조물주요자재(3공구)_철거공및포장공(외이육교)_토공(송수펌프장)" xfId="6072" xr:uid="{00000000-0005-0000-0000-00009C170000}"/>
    <cellStyle name="_산출근거(광양)_죽림1교-상부_구조물주요자재(3공구)_철거공및포장공(외이육교)_토공(송수펌프장)_1.토공" xfId="6073" xr:uid="{00000000-0005-0000-0000-00009D170000}"/>
    <cellStyle name="_산출근거(광양)_죽림1교-상부_구조물주요자재(3공구)_철거공및포장공(외이육교)_토공(송수펌프장)_1-2토공(관로)" xfId="6074" xr:uid="{00000000-0005-0000-0000-00009E170000}"/>
    <cellStyle name="_산출근거(광양)_죽림1교-상부_구조물주요자재(3공구)_철거공및포장공(외이육교)_토공(송수펌프장)_4-1.부대공(공공하수처리시설)" xfId="6075" xr:uid="{00000000-0005-0000-0000-00009F170000}"/>
    <cellStyle name="_산출근거(광양)_죽림1교-상부_구조물주요자재(3공구)_철거공및포장공(외이육교)_토공수량" xfId="6076" xr:uid="{00000000-0005-0000-0000-0000A0170000}"/>
    <cellStyle name="_산출근거(광양)_죽림1교-상부_구조물주요자재(3공구)_철거공및포장공(외이육교)_토공수량(수정)" xfId="6077" xr:uid="{00000000-0005-0000-0000-0000A1170000}"/>
    <cellStyle name="_산출근거(광양)_죽림1교-상부_구조물주요자재(3공구)_철거공및포장공(외이육교)_토공수량(수정)_1.토공" xfId="6078" xr:uid="{00000000-0005-0000-0000-0000A2170000}"/>
    <cellStyle name="_산출근거(광양)_죽림1교-상부_구조물주요자재(3공구)_철거공및포장공(외이육교)_토공수량(수정)_1-2토공(관로)" xfId="6079" xr:uid="{00000000-0005-0000-0000-0000A3170000}"/>
    <cellStyle name="_산출근거(광양)_죽림1교-상부_구조물주요자재(3공구)_철거공및포장공(외이육교)_토공수량(수정)_4-1.부대공(공공하수처리시설)" xfId="6080" xr:uid="{00000000-0005-0000-0000-0000A4170000}"/>
    <cellStyle name="_산출근거(광양)_죽림1교-상부_구조물주요자재(3공구)_철거공및포장공(외이육교)_토공수량_1.토공" xfId="6081" xr:uid="{00000000-0005-0000-0000-0000A5170000}"/>
    <cellStyle name="_산출근거(광양)_죽림1교-상부_구조물주요자재(3공구)_철거공및포장공(외이육교)_토공수량_1-2토공(관로)" xfId="6082" xr:uid="{00000000-0005-0000-0000-0000A6170000}"/>
    <cellStyle name="_산출근거(광양)_죽림1교-상부_구조물주요자재(3공구)_철거공및포장공(외이육교)_토공수량_4-1.부대공(공공하수처리시설)" xfId="6083" xr:uid="{00000000-0005-0000-0000-0000A7170000}"/>
    <cellStyle name="_산출근거(광양)_죽림1교-상부_구조물주요자재(3공구)_토공(송수펌프장)" xfId="6084" xr:uid="{00000000-0005-0000-0000-0000A8170000}"/>
    <cellStyle name="_산출근거(광양)_죽림1교-상부_구조물주요자재(3공구)_토공(송수펌프장)_1.토공" xfId="6085" xr:uid="{00000000-0005-0000-0000-0000A9170000}"/>
    <cellStyle name="_산출근거(광양)_죽림1교-상부_구조물주요자재(3공구)_토공(송수펌프장)_1-2토공(관로)" xfId="6086" xr:uid="{00000000-0005-0000-0000-0000AA170000}"/>
    <cellStyle name="_산출근거(광양)_죽림1교-상부_구조물주요자재(3공구)_토공(송수펌프장)_4-1.부대공(공공하수처리시설)" xfId="6087" xr:uid="{00000000-0005-0000-0000-0000AB170000}"/>
    <cellStyle name="_산출근거(광양)_죽림1교-상부_구조물주요자재(3공구)_토공수량" xfId="6088" xr:uid="{00000000-0005-0000-0000-0000AC170000}"/>
    <cellStyle name="_산출근거(광양)_죽림1교-상부_구조물주요자재(3공구)_토공수량(수정)" xfId="6089" xr:uid="{00000000-0005-0000-0000-0000AD170000}"/>
    <cellStyle name="_산출근거(광양)_죽림1교-상부_구조물주요자재(3공구)_토공수량(수정)_1.토공" xfId="6090" xr:uid="{00000000-0005-0000-0000-0000AE170000}"/>
    <cellStyle name="_산출근거(광양)_죽림1교-상부_구조물주요자재(3공구)_토공수량(수정)_1-2토공(관로)" xfId="6091" xr:uid="{00000000-0005-0000-0000-0000AF170000}"/>
    <cellStyle name="_산출근거(광양)_죽림1교-상부_구조물주요자재(3공구)_토공수량(수정)_4-1.부대공(공공하수처리시설)" xfId="6092" xr:uid="{00000000-0005-0000-0000-0000B0170000}"/>
    <cellStyle name="_산출근거(광양)_죽림1교-상부_구조물주요자재(3공구)_토공수량_1.토공" xfId="6093" xr:uid="{00000000-0005-0000-0000-0000B1170000}"/>
    <cellStyle name="_산출근거(광양)_죽림1교-상부_구조물주요자재(3공구)_토공수량_1-2토공(관로)" xfId="6094" xr:uid="{00000000-0005-0000-0000-0000B2170000}"/>
    <cellStyle name="_산출근거(광양)_죽림1교-상부_구조물주요자재(3공구)_토공수량_4-1.부대공(공공하수처리시설)" xfId="6095" xr:uid="{00000000-0005-0000-0000-0000B3170000}"/>
    <cellStyle name="_산출근거(광양)_죽림1교-상부_철거공및포장공(섬진교)" xfId="6096" xr:uid="{00000000-0005-0000-0000-0000B4170000}"/>
    <cellStyle name="_산출근거(광양)_죽림1교-상부_철거공및포장공(섬진교)_1.토공" xfId="6097" xr:uid="{00000000-0005-0000-0000-0000B5170000}"/>
    <cellStyle name="_산출근거(광양)_죽림1교-상부_철거공및포장공(섬진교)_1-2토공(관로)" xfId="6098" xr:uid="{00000000-0005-0000-0000-0000B6170000}"/>
    <cellStyle name="_산출근거(광양)_죽림1교-상부_철거공및포장공(섬진교)_4-1.부대공(공공하수처리시설)" xfId="6099" xr:uid="{00000000-0005-0000-0000-0000B7170000}"/>
    <cellStyle name="_산출근거(광양)_죽림1교-상부_철거공및포장공(섬진교)_토공(송수펌프장)" xfId="6100" xr:uid="{00000000-0005-0000-0000-0000B8170000}"/>
    <cellStyle name="_산출근거(광양)_죽림1교-상부_철거공및포장공(섬진교)_토공(송수펌프장)_1.토공" xfId="6101" xr:uid="{00000000-0005-0000-0000-0000B9170000}"/>
    <cellStyle name="_산출근거(광양)_죽림1교-상부_철거공및포장공(섬진교)_토공(송수펌프장)_1-2토공(관로)" xfId="6102" xr:uid="{00000000-0005-0000-0000-0000BA170000}"/>
    <cellStyle name="_산출근거(광양)_죽림1교-상부_철거공및포장공(섬진교)_토공(송수펌프장)_4-1.부대공(공공하수처리시설)" xfId="6103" xr:uid="{00000000-0005-0000-0000-0000BB170000}"/>
    <cellStyle name="_산출근거(광양)_죽림1교-상부_철거공및포장공(섬진교)_토공수량" xfId="6104" xr:uid="{00000000-0005-0000-0000-0000BC170000}"/>
    <cellStyle name="_산출근거(광양)_죽림1교-상부_철거공및포장공(섬진교)_토공수량(수정)" xfId="6105" xr:uid="{00000000-0005-0000-0000-0000BD170000}"/>
    <cellStyle name="_산출근거(광양)_죽림1교-상부_철거공및포장공(섬진교)_토공수량(수정)_1.토공" xfId="6106" xr:uid="{00000000-0005-0000-0000-0000BE170000}"/>
    <cellStyle name="_산출근거(광양)_죽림1교-상부_철거공및포장공(섬진교)_토공수량(수정)_1-2토공(관로)" xfId="6107" xr:uid="{00000000-0005-0000-0000-0000BF170000}"/>
    <cellStyle name="_산출근거(광양)_죽림1교-상부_철거공및포장공(섬진교)_토공수량(수정)_4-1.부대공(공공하수처리시설)" xfId="6108" xr:uid="{00000000-0005-0000-0000-0000C0170000}"/>
    <cellStyle name="_산출근거(광양)_죽림1교-상부_철거공및포장공(섬진교)_토공수량_1.토공" xfId="6109" xr:uid="{00000000-0005-0000-0000-0000C1170000}"/>
    <cellStyle name="_산출근거(광양)_죽림1교-상부_철거공및포장공(섬진교)_토공수량_1-2토공(관로)" xfId="6110" xr:uid="{00000000-0005-0000-0000-0000C2170000}"/>
    <cellStyle name="_산출근거(광양)_죽림1교-상부_철거공및포장공(섬진교)_토공수량_4-1.부대공(공공하수처리시설)" xfId="6111" xr:uid="{00000000-0005-0000-0000-0000C3170000}"/>
    <cellStyle name="_산출근거(광양)_죽림1교-상부_철거공및포장공(외이육교)" xfId="6112" xr:uid="{00000000-0005-0000-0000-0000C4170000}"/>
    <cellStyle name="_산출근거(광양)_죽림1교-상부_철거공및포장공(외이육교)_1.토공" xfId="6113" xr:uid="{00000000-0005-0000-0000-0000C5170000}"/>
    <cellStyle name="_산출근거(광양)_죽림1교-상부_철거공및포장공(외이육교)_1-2토공(관로)" xfId="6114" xr:uid="{00000000-0005-0000-0000-0000C6170000}"/>
    <cellStyle name="_산출근거(광양)_죽림1교-상부_철거공및포장공(외이육교)_4-1.부대공(공공하수처리시설)" xfId="6115" xr:uid="{00000000-0005-0000-0000-0000C7170000}"/>
    <cellStyle name="_산출근거(광양)_죽림1교-상부_철거공및포장공(외이육교)_토공(송수펌프장)" xfId="6116" xr:uid="{00000000-0005-0000-0000-0000C8170000}"/>
    <cellStyle name="_산출근거(광양)_죽림1교-상부_철거공및포장공(외이육교)_토공(송수펌프장)_1.토공" xfId="6117" xr:uid="{00000000-0005-0000-0000-0000C9170000}"/>
    <cellStyle name="_산출근거(광양)_죽림1교-상부_철거공및포장공(외이육교)_토공(송수펌프장)_1-2토공(관로)" xfId="6118" xr:uid="{00000000-0005-0000-0000-0000CA170000}"/>
    <cellStyle name="_산출근거(광양)_죽림1교-상부_철거공및포장공(외이육교)_토공(송수펌프장)_4-1.부대공(공공하수처리시설)" xfId="6119" xr:uid="{00000000-0005-0000-0000-0000CB170000}"/>
    <cellStyle name="_산출근거(광양)_죽림1교-상부_철거공및포장공(외이육교)_토공수량" xfId="6120" xr:uid="{00000000-0005-0000-0000-0000CC170000}"/>
    <cellStyle name="_산출근거(광양)_죽림1교-상부_철거공및포장공(외이육교)_토공수량(수정)" xfId="6121" xr:uid="{00000000-0005-0000-0000-0000CD170000}"/>
    <cellStyle name="_산출근거(광양)_죽림1교-상부_철거공및포장공(외이육교)_토공수량(수정)_1.토공" xfId="6122" xr:uid="{00000000-0005-0000-0000-0000CE170000}"/>
    <cellStyle name="_산출근거(광양)_죽림1교-상부_철거공및포장공(외이육교)_토공수량(수정)_1-2토공(관로)" xfId="6123" xr:uid="{00000000-0005-0000-0000-0000CF170000}"/>
    <cellStyle name="_산출근거(광양)_죽림1교-상부_철거공및포장공(외이육교)_토공수량(수정)_4-1.부대공(공공하수처리시설)" xfId="6124" xr:uid="{00000000-0005-0000-0000-0000D0170000}"/>
    <cellStyle name="_산출근거(광양)_죽림1교-상부_철거공및포장공(외이육교)_토공수량_1.토공" xfId="6125" xr:uid="{00000000-0005-0000-0000-0000D1170000}"/>
    <cellStyle name="_산출근거(광양)_죽림1교-상부_철거공및포장공(외이육교)_토공수량_1-2토공(관로)" xfId="6126" xr:uid="{00000000-0005-0000-0000-0000D2170000}"/>
    <cellStyle name="_산출근거(광양)_죽림1교-상부_철거공및포장공(외이육교)_토공수량_4-1.부대공(공공하수처리시설)" xfId="6127" xr:uid="{00000000-0005-0000-0000-0000D3170000}"/>
    <cellStyle name="_산출근거(광양)_죽림1교-상부_토공(송수펌프장)" xfId="6128" xr:uid="{00000000-0005-0000-0000-0000D4170000}"/>
    <cellStyle name="_산출근거(광양)_죽림1교-상부_토공(송수펌프장)_1.토공" xfId="6129" xr:uid="{00000000-0005-0000-0000-0000D5170000}"/>
    <cellStyle name="_산출근거(광양)_죽림1교-상부_토공(송수펌프장)_1-2토공(관로)" xfId="6130" xr:uid="{00000000-0005-0000-0000-0000D6170000}"/>
    <cellStyle name="_산출근거(광양)_죽림1교-상부_토공(송수펌프장)_4-1.부대공(공공하수처리시설)" xfId="6131" xr:uid="{00000000-0005-0000-0000-0000D7170000}"/>
    <cellStyle name="_산출근거(광양)_죽림1교-상부_토공수량" xfId="6132" xr:uid="{00000000-0005-0000-0000-0000D8170000}"/>
    <cellStyle name="_산출근거(광양)_죽림1교-상부_토공수량(수정)" xfId="6133" xr:uid="{00000000-0005-0000-0000-0000D9170000}"/>
    <cellStyle name="_산출근거(광양)_죽림1교-상부_토공수량(수정)_1.토공" xfId="6134" xr:uid="{00000000-0005-0000-0000-0000DA170000}"/>
    <cellStyle name="_산출근거(광양)_죽림1교-상부_토공수량(수정)_1-2토공(관로)" xfId="6135" xr:uid="{00000000-0005-0000-0000-0000DB170000}"/>
    <cellStyle name="_산출근거(광양)_죽림1교-상부_토공수량(수정)_4-1.부대공(공공하수처리시설)" xfId="6136" xr:uid="{00000000-0005-0000-0000-0000DC170000}"/>
    <cellStyle name="_산출근거(광양)_죽림1교-상부_토공수량_1.토공" xfId="6137" xr:uid="{00000000-0005-0000-0000-0000DD170000}"/>
    <cellStyle name="_산출근거(광양)_죽림1교-상부_토공수량_1-2토공(관로)" xfId="6138" xr:uid="{00000000-0005-0000-0000-0000DE170000}"/>
    <cellStyle name="_산출근거(광양)_죽림1교-상부_토공수량_4-1.부대공(공공하수처리시설)" xfId="6139" xr:uid="{00000000-0005-0000-0000-0000DF170000}"/>
    <cellStyle name="_산출근거(광양)_죽림2교-상부" xfId="6140" xr:uid="{00000000-0005-0000-0000-0000E0170000}"/>
    <cellStyle name="_산출근거(광양)_죽림2교-상부_1.토공" xfId="6141" xr:uid="{00000000-0005-0000-0000-0000E1170000}"/>
    <cellStyle name="_산출근거(광양)_죽림2교-상부_1-2토공(관로)" xfId="6142" xr:uid="{00000000-0005-0000-0000-0000E2170000}"/>
    <cellStyle name="_산출근거(광양)_죽림2교-상부_4-1.부대공(공공하수처리시설)" xfId="6143" xr:uid="{00000000-0005-0000-0000-0000E3170000}"/>
    <cellStyle name="_산출근거(광양)_죽림2교-상부_구조물주요자재(3공구)" xfId="6144" xr:uid="{00000000-0005-0000-0000-0000E4170000}"/>
    <cellStyle name="_산출근거(광양)_죽림2교-상부_구조물주요자재(3공구)_1.토공" xfId="6145" xr:uid="{00000000-0005-0000-0000-0000E5170000}"/>
    <cellStyle name="_산출근거(광양)_죽림2교-상부_구조물주요자재(3공구)_1-2토공(관로)" xfId="6146" xr:uid="{00000000-0005-0000-0000-0000E6170000}"/>
    <cellStyle name="_산출근거(광양)_죽림2교-상부_구조물주요자재(3공구)_4-1.부대공(공공하수처리시설)" xfId="6147" xr:uid="{00000000-0005-0000-0000-0000E7170000}"/>
    <cellStyle name="_산출근거(광양)_죽림2교-상부_구조물주요자재(3공구)_철거공및포장공(섬진교)" xfId="6148" xr:uid="{00000000-0005-0000-0000-0000E8170000}"/>
    <cellStyle name="_산출근거(광양)_죽림2교-상부_구조물주요자재(3공구)_철거공및포장공(섬진교)_1.토공" xfId="6149" xr:uid="{00000000-0005-0000-0000-0000E9170000}"/>
    <cellStyle name="_산출근거(광양)_죽림2교-상부_구조물주요자재(3공구)_철거공및포장공(섬진교)_1-2토공(관로)" xfId="6150" xr:uid="{00000000-0005-0000-0000-0000EA170000}"/>
    <cellStyle name="_산출근거(광양)_죽림2교-상부_구조물주요자재(3공구)_철거공및포장공(섬진교)_4-1.부대공(공공하수처리시설)" xfId="6151" xr:uid="{00000000-0005-0000-0000-0000EB170000}"/>
    <cellStyle name="_산출근거(광양)_죽림2교-상부_구조물주요자재(3공구)_철거공및포장공(섬진교)_토공(송수펌프장)" xfId="6152" xr:uid="{00000000-0005-0000-0000-0000EC170000}"/>
    <cellStyle name="_산출근거(광양)_죽림2교-상부_구조물주요자재(3공구)_철거공및포장공(섬진교)_토공(송수펌프장)_1.토공" xfId="6153" xr:uid="{00000000-0005-0000-0000-0000ED170000}"/>
    <cellStyle name="_산출근거(광양)_죽림2교-상부_구조물주요자재(3공구)_철거공및포장공(섬진교)_토공(송수펌프장)_1-2토공(관로)" xfId="6154" xr:uid="{00000000-0005-0000-0000-0000EE170000}"/>
    <cellStyle name="_산출근거(광양)_죽림2교-상부_구조물주요자재(3공구)_철거공및포장공(섬진교)_토공(송수펌프장)_4-1.부대공(공공하수처리시설)" xfId="6155" xr:uid="{00000000-0005-0000-0000-0000EF170000}"/>
    <cellStyle name="_산출근거(광양)_죽림2교-상부_구조물주요자재(3공구)_철거공및포장공(섬진교)_토공수량" xfId="6156" xr:uid="{00000000-0005-0000-0000-0000F0170000}"/>
    <cellStyle name="_산출근거(광양)_죽림2교-상부_구조물주요자재(3공구)_철거공및포장공(섬진교)_토공수량(수정)" xfId="6157" xr:uid="{00000000-0005-0000-0000-0000F1170000}"/>
    <cellStyle name="_산출근거(광양)_죽림2교-상부_구조물주요자재(3공구)_철거공및포장공(섬진교)_토공수량(수정)_1.토공" xfId="6158" xr:uid="{00000000-0005-0000-0000-0000F2170000}"/>
    <cellStyle name="_산출근거(광양)_죽림2교-상부_구조물주요자재(3공구)_철거공및포장공(섬진교)_토공수량(수정)_1-2토공(관로)" xfId="6159" xr:uid="{00000000-0005-0000-0000-0000F3170000}"/>
    <cellStyle name="_산출근거(광양)_죽림2교-상부_구조물주요자재(3공구)_철거공및포장공(섬진교)_토공수량(수정)_4-1.부대공(공공하수처리시설)" xfId="6160" xr:uid="{00000000-0005-0000-0000-0000F4170000}"/>
    <cellStyle name="_산출근거(광양)_죽림2교-상부_구조물주요자재(3공구)_철거공및포장공(섬진교)_토공수량_1.토공" xfId="6161" xr:uid="{00000000-0005-0000-0000-0000F5170000}"/>
    <cellStyle name="_산출근거(광양)_죽림2교-상부_구조물주요자재(3공구)_철거공및포장공(섬진교)_토공수량_1-2토공(관로)" xfId="6162" xr:uid="{00000000-0005-0000-0000-0000F6170000}"/>
    <cellStyle name="_산출근거(광양)_죽림2교-상부_구조물주요자재(3공구)_철거공및포장공(섬진교)_토공수량_4-1.부대공(공공하수처리시설)" xfId="6163" xr:uid="{00000000-0005-0000-0000-0000F7170000}"/>
    <cellStyle name="_산출근거(광양)_죽림2교-상부_구조물주요자재(3공구)_철거공및포장공(외이육교)" xfId="6164" xr:uid="{00000000-0005-0000-0000-0000F8170000}"/>
    <cellStyle name="_산출근거(광양)_죽림2교-상부_구조물주요자재(3공구)_철거공및포장공(외이육교)_1.토공" xfId="6165" xr:uid="{00000000-0005-0000-0000-0000F9170000}"/>
    <cellStyle name="_산출근거(광양)_죽림2교-상부_구조물주요자재(3공구)_철거공및포장공(외이육교)_1-2토공(관로)" xfId="6166" xr:uid="{00000000-0005-0000-0000-0000FA170000}"/>
    <cellStyle name="_산출근거(광양)_죽림2교-상부_구조물주요자재(3공구)_철거공및포장공(외이육교)_4-1.부대공(공공하수처리시설)" xfId="6167" xr:uid="{00000000-0005-0000-0000-0000FB170000}"/>
    <cellStyle name="_산출근거(광양)_죽림2교-상부_구조물주요자재(3공구)_철거공및포장공(외이육교)_토공(송수펌프장)" xfId="6168" xr:uid="{00000000-0005-0000-0000-0000FC170000}"/>
    <cellStyle name="_산출근거(광양)_죽림2교-상부_구조물주요자재(3공구)_철거공및포장공(외이육교)_토공(송수펌프장)_1.토공" xfId="6169" xr:uid="{00000000-0005-0000-0000-0000FD170000}"/>
    <cellStyle name="_산출근거(광양)_죽림2교-상부_구조물주요자재(3공구)_철거공및포장공(외이육교)_토공(송수펌프장)_1-2토공(관로)" xfId="6170" xr:uid="{00000000-0005-0000-0000-0000FE170000}"/>
    <cellStyle name="_산출근거(광양)_죽림2교-상부_구조물주요자재(3공구)_철거공및포장공(외이육교)_토공(송수펌프장)_4-1.부대공(공공하수처리시설)" xfId="6171" xr:uid="{00000000-0005-0000-0000-0000FF170000}"/>
    <cellStyle name="_산출근거(광양)_죽림2교-상부_구조물주요자재(3공구)_철거공및포장공(외이육교)_토공수량" xfId="6172" xr:uid="{00000000-0005-0000-0000-000000180000}"/>
    <cellStyle name="_산출근거(광양)_죽림2교-상부_구조물주요자재(3공구)_철거공및포장공(외이육교)_토공수량(수정)" xfId="6173" xr:uid="{00000000-0005-0000-0000-000001180000}"/>
    <cellStyle name="_산출근거(광양)_죽림2교-상부_구조물주요자재(3공구)_철거공및포장공(외이육교)_토공수량(수정)_1.토공" xfId="6174" xr:uid="{00000000-0005-0000-0000-000002180000}"/>
    <cellStyle name="_산출근거(광양)_죽림2교-상부_구조물주요자재(3공구)_철거공및포장공(외이육교)_토공수량(수정)_1-2토공(관로)" xfId="6175" xr:uid="{00000000-0005-0000-0000-000003180000}"/>
    <cellStyle name="_산출근거(광양)_죽림2교-상부_구조물주요자재(3공구)_철거공및포장공(외이육교)_토공수량(수정)_4-1.부대공(공공하수처리시설)" xfId="6176" xr:uid="{00000000-0005-0000-0000-000004180000}"/>
    <cellStyle name="_산출근거(광양)_죽림2교-상부_구조물주요자재(3공구)_철거공및포장공(외이육교)_토공수량_1.토공" xfId="6177" xr:uid="{00000000-0005-0000-0000-000005180000}"/>
    <cellStyle name="_산출근거(광양)_죽림2교-상부_구조물주요자재(3공구)_철거공및포장공(외이육교)_토공수량_1-2토공(관로)" xfId="6178" xr:uid="{00000000-0005-0000-0000-000006180000}"/>
    <cellStyle name="_산출근거(광양)_죽림2교-상부_구조물주요자재(3공구)_철거공및포장공(외이육교)_토공수량_4-1.부대공(공공하수처리시설)" xfId="6179" xr:uid="{00000000-0005-0000-0000-000007180000}"/>
    <cellStyle name="_산출근거(광양)_죽림2교-상부_구조물주요자재(3공구)_토공(송수펌프장)" xfId="6180" xr:uid="{00000000-0005-0000-0000-000008180000}"/>
    <cellStyle name="_산출근거(광양)_죽림2교-상부_구조물주요자재(3공구)_토공(송수펌프장)_1.토공" xfId="6181" xr:uid="{00000000-0005-0000-0000-000009180000}"/>
    <cellStyle name="_산출근거(광양)_죽림2교-상부_구조물주요자재(3공구)_토공(송수펌프장)_1-2토공(관로)" xfId="6182" xr:uid="{00000000-0005-0000-0000-00000A180000}"/>
    <cellStyle name="_산출근거(광양)_죽림2교-상부_구조물주요자재(3공구)_토공(송수펌프장)_4-1.부대공(공공하수처리시설)" xfId="6183" xr:uid="{00000000-0005-0000-0000-00000B180000}"/>
    <cellStyle name="_산출근거(광양)_죽림2교-상부_구조물주요자재(3공구)_토공수량" xfId="6184" xr:uid="{00000000-0005-0000-0000-00000C180000}"/>
    <cellStyle name="_산출근거(광양)_죽림2교-상부_구조물주요자재(3공구)_토공수량(수정)" xfId="6185" xr:uid="{00000000-0005-0000-0000-00000D180000}"/>
    <cellStyle name="_산출근거(광양)_죽림2교-상부_구조물주요자재(3공구)_토공수량(수정)_1.토공" xfId="6186" xr:uid="{00000000-0005-0000-0000-00000E180000}"/>
    <cellStyle name="_산출근거(광양)_죽림2교-상부_구조물주요자재(3공구)_토공수량(수정)_1-2토공(관로)" xfId="6187" xr:uid="{00000000-0005-0000-0000-00000F180000}"/>
    <cellStyle name="_산출근거(광양)_죽림2교-상부_구조물주요자재(3공구)_토공수량(수정)_4-1.부대공(공공하수처리시설)" xfId="6188" xr:uid="{00000000-0005-0000-0000-000010180000}"/>
    <cellStyle name="_산출근거(광양)_죽림2교-상부_구조물주요자재(3공구)_토공수량_1.토공" xfId="6189" xr:uid="{00000000-0005-0000-0000-000011180000}"/>
    <cellStyle name="_산출근거(광양)_죽림2교-상부_구조물주요자재(3공구)_토공수량_1-2토공(관로)" xfId="6190" xr:uid="{00000000-0005-0000-0000-000012180000}"/>
    <cellStyle name="_산출근거(광양)_죽림2교-상부_구조물주요자재(3공구)_토공수량_4-1.부대공(공공하수처리시설)" xfId="6191" xr:uid="{00000000-0005-0000-0000-000013180000}"/>
    <cellStyle name="_산출근거(광양)_죽림2교-상부_죽림1교-상부" xfId="6192" xr:uid="{00000000-0005-0000-0000-000014180000}"/>
    <cellStyle name="_산출근거(광양)_죽림2교-상부_죽림1교-상부_1.토공" xfId="6193" xr:uid="{00000000-0005-0000-0000-000015180000}"/>
    <cellStyle name="_산출근거(광양)_죽림2교-상부_죽림1교-상부_1-2토공(관로)" xfId="6194" xr:uid="{00000000-0005-0000-0000-000016180000}"/>
    <cellStyle name="_산출근거(광양)_죽림2교-상부_죽림1교-상부_4-1.부대공(공공하수처리시설)" xfId="6195" xr:uid="{00000000-0005-0000-0000-000017180000}"/>
    <cellStyle name="_산출근거(광양)_죽림2교-상부_죽림1교-상부_구조물주요자재(3공구)" xfId="6196" xr:uid="{00000000-0005-0000-0000-000018180000}"/>
    <cellStyle name="_산출근거(광양)_죽림2교-상부_죽림1교-상부_구조물주요자재(3공구)_1.토공" xfId="6197" xr:uid="{00000000-0005-0000-0000-000019180000}"/>
    <cellStyle name="_산출근거(광양)_죽림2교-상부_죽림1교-상부_구조물주요자재(3공구)_1-2토공(관로)" xfId="6198" xr:uid="{00000000-0005-0000-0000-00001A180000}"/>
    <cellStyle name="_산출근거(광양)_죽림2교-상부_죽림1교-상부_구조물주요자재(3공구)_4-1.부대공(공공하수처리시설)" xfId="6199" xr:uid="{00000000-0005-0000-0000-00001B180000}"/>
    <cellStyle name="_산출근거(광양)_죽림2교-상부_죽림1교-상부_구조물주요자재(3공구)_철거공및포장공(섬진교)" xfId="6200" xr:uid="{00000000-0005-0000-0000-00001C180000}"/>
    <cellStyle name="_산출근거(광양)_죽림2교-상부_죽림1교-상부_구조물주요자재(3공구)_철거공및포장공(섬진교)_1.토공" xfId="6201" xr:uid="{00000000-0005-0000-0000-00001D180000}"/>
    <cellStyle name="_산출근거(광양)_죽림2교-상부_죽림1교-상부_구조물주요자재(3공구)_철거공및포장공(섬진교)_1-2토공(관로)" xfId="6202" xr:uid="{00000000-0005-0000-0000-00001E180000}"/>
    <cellStyle name="_산출근거(광양)_죽림2교-상부_죽림1교-상부_구조물주요자재(3공구)_철거공및포장공(섬진교)_4-1.부대공(공공하수처리시설)" xfId="6203" xr:uid="{00000000-0005-0000-0000-00001F180000}"/>
    <cellStyle name="_산출근거(광양)_죽림2교-상부_죽림1교-상부_구조물주요자재(3공구)_철거공및포장공(섬진교)_토공(송수펌프장)" xfId="6204" xr:uid="{00000000-0005-0000-0000-000020180000}"/>
    <cellStyle name="_산출근거(광양)_죽림2교-상부_죽림1교-상부_구조물주요자재(3공구)_철거공및포장공(섬진교)_토공(송수펌프장)_1.토공" xfId="6205" xr:uid="{00000000-0005-0000-0000-000021180000}"/>
    <cellStyle name="_산출근거(광양)_죽림2교-상부_죽림1교-상부_구조물주요자재(3공구)_철거공및포장공(섬진교)_토공(송수펌프장)_1-2토공(관로)" xfId="6206" xr:uid="{00000000-0005-0000-0000-000022180000}"/>
    <cellStyle name="_산출근거(광양)_죽림2교-상부_죽림1교-상부_구조물주요자재(3공구)_철거공및포장공(섬진교)_토공(송수펌프장)_4-1.부대공(공공하수처리시설)" xfId="6207" xr:uid="{00000000-0005-0000-0000-000023180000}"/>
    <cellStyle name="_산출근거(광양)_죽림2교-상부_죽림1교-상부_구조물주요자재(3공구)_철거공및포장공(섬진교)_토공수량" xfId="6208" xr:uid="{00000000-0005-0000-0000-000024180000}"/>
    <cellStyle name="_산출근거(광양)_죽림2교-상부_죽림1교-상부_구조물주요자재(3공구)_철거공및포장공(섬진교)_토공수량(수정)" xfId="6209" xr:uid="{00000000-0005-0000-0000-000025180000}"/>
    <cellStyle name="_산출근거(광양)_죽림2교-상부_죽림1교-상부_구조물주요자재(3공구)_철거공및포장공(섬진교)_토공수량(수정)_1.토공" xfId="6210" xr:uid="{00000000-0005-0000-0000-000026180000}"/>
    <cellStyle name="_산출근거(광양)_죽림2교-상부_죽림1교-상부_구조물주요자재(3공구)_철거공및포장공(섬진교)_토공수량(수정)_1-2토공(관로)" xfId="6211" xr:uid="{00000000-0005-0000-0000-000027180000}"/>
    <cellStyle name="_산출근거(광양)_죽림2교-상부_죽림1교-상부_구조물주요자재(3공구)_철거공및포장공(섬진교)_토공수량(수정)_4-1.부대공(공공하수처리시설)" xfId="6212" xr:uid="{00000000-0005-0000-0000-000028180000}"/>
    <cellStyle name="_산출근거(광양)_죽림2교-상부_죽림1교-상부_구조물주요자재(3공구)_철거공및포장공(섬진교)_토공수량_1.토공" xfId="6213" xr:uid="{00000000-0005-0000-0000-000029180000}"/>
    <cellStyle name="_산출근거(광양)_죽림2교-상부_죽림1교-상부_구조물주요자재(3공구)_철거공및포장공(섬진교)_토공수량_1-2토공(관로)" xfId="6214" xr:uid="{00000000-0005-0000-0000-00002A180000}"/>
    <cellStyle name="_산출근거(광양)_죽림2교-상부_죽림1교-상부_구조물주요자재(3공구)_철거공및포장공(섬진교)_토공수량_4-1.부대공(공공하수처리시설)" xfId="6215" xr:uid="{00000000-0005-0000-0000-00002B180000}"/>
    <cellStyle name="_산출근거(광양)_죽림2교-상부_죽림1교-상부_구조물주요자재(3공구)_철거공및포장공(외이육교)" xfId="6216" xr:uid="{00000000-0005-0000-0000-00002C180000}"/>
    <cellStyle name="_산출근거(광양)_죽림2교-상부_죽림1교-상부_구조물주요자재(3공구)_철거공및포장공(외이육교)_1.토공" xfId="6217" xr:uid="{00000000-0005-0000-0000-00002D180000}"/>
    <cellStyle name="_산출근거(광양)_죽림2교-상부_죽림1교-상부_구조물주요자재(3공구)_철거공및포장공(외이육교)_1-2토공(관로)" xfId="6218" xr:uid="{00000000-0005-0000-0000-00002E180000}"/>
    <cellStyle name="_산출근거(광양)_죽림2교-상부_죽림1교-상부_구조물주요자재(3공구)_철거공및포장공(외이육교)_4-1.부대공(공공하수처리시설)" xfId="6219" xr:uid="{00000000-0005-0000-0000-00002F180000}"/>
    <cellStyle name="_산출근거(광양)_죽림2교-상부_죽림1교-상부_구조물주요자재(3공구)_철거공및포장공(외이육교)_토공(송수펌프장)" xfId="6220" xr:uid="{00000000-0005-0000-0000-000030180000}"/>
    <cellStyle name="_산출근거(광양)_죽림2교-상부_죽림1교-상부_구조물주요자재(3공구)_철거공및포장공(외이육교)_토공(송수펌프장)_1.토공" xfId="6221" xr:uid="{00000000-0005-0000-0000-000031180000}"/>
    <cellStyle name="_산출근거(광양)_죽림2교-상부_죽림1교-상부_구조물주요자재(3공구)_철거공및포장공(외이육교)_토공(송수펌프장)_1-2토공(관로)" xfId="6222" xr:uid="{00000000-0005-0000-0000-000032180000}"/>
    <cellStyle name="_산출근거(광양)_죽림2교-상부_죽림1교-상부_구조물주요자재(3공구)_철거공및포장공(외이육교)_토공(송수펌프장)_4-1.부대공(공공하수처리시설)" xfId="6223" xr:uid="{00000000-0005-0000-0000-000033180000}"/>
    <cellStyle name="_산출근거(광양)_죽림2교-상부_죽림1교-상부_구조물주요자재(3공구)_철거공및포장공(외이육교)_토공수량" xfId="6224" xr:uid="{00000000-0005-0000-0000-000034180000}"/>
    <cellStyle name="_산출근거(광양)_죽림2교-상부_죽림1교-상부_구조물주요자재(3공구)_철거공및포장공(외이육교)_토공수량(수정)" xfId="6225" xr:uid="{00000000-0005-0000-0000-000035180000}"/>
    <cellStyle name="_산출근거(광양)_죽림2교-상부_죽림1교-상부_구조물주요자재(3공구)_철거공및포장공(외이육교)_토공수량(수정)_1.토공" xfId="6226" xr:uid="{00000000-0005-0000-0000-000036180000}"/>
    <cellStyle name="_산출근거(광양)_죽림2교-상부_죽림1교-상부_구조물주요자재(3공구)_철거공및포장공(외이육교)_토공수량(수정)_1-2토공(관로)" xfId="6227" xr:uid="{00000000-0005-0000-0000-000037180000}"/>
    <cellStyle name="_산출근거(광양)_죽림2교-상부_죽림1교-상부_구조물주요자재(3공구)_철거공및포장공(외이육교)_토공수량(수정)_4-1.부대공(공공하수처리시설)" xfId="6228" xr:uid="{00000000-0005-0000-0000-000038180000}"/>
    <cellStyle name="_산출근거(광양)_죽림2교-상부_죽림1교-상부_구조물주요자재(3공구)_철거공및포장공(외이육교)_토공수량_1.토공" xfId="6229" xr:uid="{00000000-0005-0000-0000-000039180000}"/>
    <cellStyle name="_산출근거(광양)_죽림2교-상부_죽림1교-상부_구조물주요자재(3공구)_철거공및포장공(외이육교)_토공수량_1-2토공(관로)" xfId="6230" xr:uid="{00000000-0005-0000-0000-00003A180000}"/>
    <cellStyle name="_산출근거(광양)_죽림2교-상부_죽림1교-상부_구조물주요자재(3공구)_철거공및포장공(외이육교)_토공수량_4-1.부대공(공공하수처리시설)" xfId="6231" xr:uid="{00000000-0005-0000-0000-00003B180000}"/>
    <cellStyle name="_산출근거(광양)_죽림2교-상부_죽림1교-상부_구조물주요자재(3공구)_토공(송수펌프장)" xfId="6232" xr:uid="{00000000-0005-0000-0000-00003C180000}"/>
    <cellStyle name="_산출근거(광양)_죽림2교-상부_죽림1교-상부_구조물주요자재(3공구)_토공(송수펌프장)_1.토공" xfId="6233" xr:uid="{00000000-0005-0000-0000-00003D180000}"/>
    <cellStyle name="_산출근거(광양)_죽림2교-상부_죽림1교-상부_구조물주요자재(3공구)_토공(송수펌프장)_1-2토공(관로)" xfId="6234" xr:uid="{00000000-0005-0000-0000-00003E180000}"/>
    <cellStyle name="_산출근거(광양)_죽림2교-상부_죽림1교-상부_구조물주요자재(3공구)_토공(송수펌프장)_4-1.부대공(공공하수처리시설)" xfId="6235" xr:uid="{00000000-0005-0000-0000-00003F180000}"/>
    <cellStyle name="_산출근거(광양)_죽림2교-상부_죽림1교-상부_구조물주요자재(3공구)_토공수량" xfId="6236" xr:uid="{00000000-0005-0000-0000-000040180000}"/>
    <cellStyle name="_산출근거(광양)_죽림2교-상부_죽림1교-상부_구조물주요자재(3공구)_토공수량(수정)" xfId="6237" xr:uid="{00000000-0005-0000-0000-000041180000}"/>
    <cellStyle name="_산출근거(광양)_죽림2교-상부_죽림1교-상부_구조물주요자재(3공구)_토공수량(수정)_1.토공" xfId="6238" xr:uid="{00000000-0005-0000-0000-000042180000}"/>
    <cellStyle name="_산출근거(광양)_죽림2교-상부_죽림1교-상부_구조물주요자재(3공구)_토공수량(수정)_1-2토공(관로)" xfId="6239" xr:uid="{00000000-0005-0000-0000-000043180000}"/>
    <cellStyle name="_산출근거(광양)_죽림2교-상부_죽림1교-상부_구조물주요자재(3공구)_토공수량(수정)_4-1.부대공(공공하수처리시설)" xfId="6240" xr:uid="{00000000-0005-0000-0000-000044180000}"/>
    <cellStyle name="_산출근거(광양)_죽림2교-상부_죽림1교-상부_구조물주요자재(3공구)_토공수량_1.토공" xfId="6241" xr:uid="{00000000-0005-0000-0000-000045180000}"/>
    <cellStyle name="_산출근거(광양)_죽림2교-상부_죽림1교-상부_구조물주요자재(3공구)_토공수량_1-2토공(관로)" xfId="6242" xr:uid="{00000000-0005-0000-0000-000046180000}"/>
    <cellStyle name="_산출근거(광양)_죽림2교-상부_죽림1교-상부_구조물주요자재(3공구)_토공수량_4-1.부대공(공공하수처리시설)" xfId="6243" xr:uid="{00000000-0005-0000-0000-000047180000}"/>
    <cellStyle name="_산출근거(광양)_죽림2교-상부_죽림1교-상부_철거공및포장공(섬진교)" xfId="6244" xr:uid="{00000000-0005-0000-0000-000048180000}"/>
    <cellStyle name="_산출근거(광양)_죽림2교-상부_죽림1교-상부_철거공및포장공(섬진교)_1.토공" xfId="6245" xr:uid="{00000000-0005-0000-0000-000049180000}"/>
    <cellStyle name="_산출근거(광양)_죽림2교-상부_죽림1교-상부_철거공및포장공(섬진교)_1-2토공(관로)" xfId="6246" xr:uid="{00000000-0005-0000-0000-00004A180000}"/>
    <cellStyle name="_산출근거(광양)_죽림2교-상부_죽림1교-상부_철거공및포장공(섬진교)_4-1.부대공(공공하수처리시설)" xfId="6247" xr:uid="{00000000-0005-0000-0000-00004B180000}"/>
    <cellStyle name="_산출근거(광양)_죽림2교-상부_죽림1교-상부_철거공및포장공(섬진교)_토공(송수펌프장)" xfId="6248" xr:uid="{00000000-0005-0000-0000-00004C180000}"/>
    <cellStyle name="_산출근거(광양)_죽림2교-상부_죽림1교-상부_철거공및포장공(섬진교)_토공(송수펌프장)_1.토공" xfId="6249" xr:uid="{00000000-0005-0000-0000-00004D180000}"/>
    <cellStyle name="_산출근거(광양)_죽림2교-상부_죽림1교-상부_철거공및포장공(섬진교)_토공(송수펌프장)_1-2토공(관로)" xfId="6250" xr:uid="{00000000-0005-0000-0000-00004E180000}"/>
    <cellStyle name="_산출근거(광양)_죽림2교-상부_죽림1교-상부_철거공및포장공(섬진교)_토공(송수펌프장)_4-1.부대공(공공하수처리시설)" xfId="6251" xr:uid="{00000000-0005-0000-0000-00004F180000}"/>
    <cellStyle name="_산출근거(광양)_죽림2교-상부_죽림1교-상부_철거공및포장공(섬진교)_토공수량" xfId="6252" xr:uid="{00000000-0005-0000-0000-000050180000}"/>
    <cellStyle name="_산출근거(광양)_죽림2교-상부_죽림1교-상부_철거공및포장공(섬진교)_토공수량(수정)" xfId="6253" xr:uid="{00000000-0005-0000-0000-000051180000}"/>
    <cellStyle name="_산출근거(광양)_죽림2교-상부_죽림1교-상부_철거공및포장공(섬진교)_토공수량(수정)_1.토공" xfId="6254" xr:uid="{00000000-0005-0000-0000-000052180000}"/>
    <cellStyle name="_산출근거(광양)_죽림2교-상부_죽림1교-상부_철거공및포장공(섬진교)_토공수량(수정)_1-2토공(관로)" xfId="6255" xr:uid="{00000000-0005-0000-0000-000053180000}"/>
    <cellStyle name="_산출근거(광양)_죽림2교-상부_죽림1교-상부_철거공및포장공(섬진교)_토공수량(수정)_4-1.부대공(공공하수처리시설)" xfId="6256" xr:uid="{00000000-0005-0000-0000-000054180000}"/>
    <cellStyle name="_산출근거(광양)_죽림2교-상부_죽림1교-상부_철거공및포장공(섬진교)_토공수량_1.토공" xfId="6257" xr:uid="{00000000-0005-0000-0000-000055180000}"/>
    <cellStyle name="_산출근거(광양)_죽림2교-상부_죽림1교-상부_철거공및포장공(섬진교)_토공수량_1-2토공(관로)" xfId="6258" xr:uid="{00000000-0005-0000-0000-000056180000}"/>
    <cellStyle name="_산출근거(광양)_죽림2교-상부_죽림1교-상부_철거공및포장공(섬진교)_토공수량_4-1.부대공(공공하수처리시설)" xfId="6259" xr:uid="{00000000-0005-0000-0000-000057180000}"/>
    <cellStyle name="_산출근거(광양)_죽림2교-상부_죽림1교-상부_철거공및포장공(외이육교)" xfId="6260" xr:uid="{00000000-0005-0000-0000-000058180000}"/>
    <cellStyle name="_산출근거(광양)_죽림2교-상부_죽림1교-상부_철거공및포장공(외이육교)_1.토공" xfId="6261" xr:uid="{00000000-0005-0000-0000-000059180000}"/>
    <cellStyle name="_산출근거(광양)_죽림2교-상부_죽림1교-상부_철거공및포장공(외이육교)_1-2토공(관로)" xfId="6262" xr:uid="{00000000-0005-0000-0000-00005A180000}"/>
    <cellStyle name="_산출근거(광양)_죽림2교-상부_죽림1교-상부_철거공및포장공(외이육교)_4-1.부대공(공공하수처리시설)" xfId="6263" xr:uid="{00000000-0005-0000-0000-00005B180000}"/>
    <cellStyle name="_산출근거(광양)_죽림2교-상부_죽림1교-상부_철거공및포장공(외이육교)_토공(송수펌프장)" xfId="6264" xr:uid="{00000000-0005-0000-0000-00005C180000}"/>
    <cellStyle name="_산출근거(광양)_죽림2교-상부_죽림1교-상부_철거공및포장공(외이육교)_토공(송수펌프장)_1.토공" xfId="6265" xr:uid="{00000000-0005-0000-0000-00005D180000}"/>
    <cellStyle name="_산출근거(광양)_죽림2교-상부_죽림1교-상부_철거공및포장공(외이육교)_토공(송수펌프장)_1-2토공(관로)" xfId="6266" xr:uid="{00000000-0005-0000-0000-00005E180000}"/>
    <cellStyle name="_산출근거(광양)_죽림2교-상부_죽림1교-상부_철거공및포장공(외이육교)_토공(송수펌프장)_4-1.부대공(공공하수처리시설)" xfId="6267" xr:uid="{00000000-0005-0000-0000-00005F180000}"/>
    <cellStyle name="_산출근거(광양)_죽림2교-상부_죽림1교-상부_철거공및포장공(외이육교)_토공수량" xfId="6268" xr:uid="{00000000-0005-0000-0000-000060180000}"/>
    <cellStyle name="_산출근거(광양)_죽림2교-상부_죽림1교-상부_철거공및포장공(외이육교)_토공수량(수정)" xfId="6269" xr:uid="{00000000-0005-0000-0000-000061180000}"/>
    <cellStyle name="_산출근거(광양)_죽림2교-상부_죽림1교-상부_철거공및포장공(외이육교)_토공수량(수정)_1.토공" xfId="6270" xr:uid="{00000000-0005-0000-0000-000062180000}"/>
    <cellStyle name="_산출근거(광양)_죽림2교-상부_죽림1교-상부_철거공및포장공(외이육교)_토공수량(수정)_1-2토공(관로)" xfId="6271" xr:uid="{00000000-0005-0000-0000-000063180000}"/>
    <cellStyle name="_산출근거(광양)_죽림2교-상부_죽림1교-상부_철거공및포장공(외이육교)_토공수량(수정)_4-1.부대공(공공하수처리시설)" xfId="6272" xr:uid="{00000000-0005-0000-0000-000064180000}"/>
    <cellStyle name="_산출근거(광양)_죽림2교-상부_죽림1교-상부_철거공및포장공(외이육교)_토공수량_1.토공" xfId="6273" xr:uid="{00000000-0005-0000-0000-000065180000}"/>
    <cellStyle name="_산출근거(광양)_죽림2교-상부_죽림1교-상부_철거공및포장공(외이육교)_토공수량_1-2토공(관로)" xfId="6274" xr:uid="{00000000-0005-0000-0000-000066180000}"/>
    <cellStyle name="_산출근거(광양)_죽림2교-상부_죽림1교-상부_철거공및포장공(외이육교)_토공수량_4-1.부대공(공공하수처리시설)" xfId="6275" xr:uid="{00000000-0005-0000-0000-000067180000}"/>
    <cellStyle name="_산출근거(광양)_죽림2교-상부_죽림1교-상부_토공(송수펌프장)" xfId="6276" xr:uid="{00000000-0005-0000-0000-000068180000}"/>
    <cellStyle name="_산출근거(광양)_죽림2교-상부_죽림1교-상부_토공(송수펌프장)_1.토공" xfId="6277" xr:uid="{00000000-0005-0000-0000-000069180000}"/>
    <cellStyle name="_산출근거(광양)_죽림2교-상부_죽림1교-상부_토공(송수펌프장)_1-2토공(관로)" xfId="6278" xr:uid="{00000000-0005-0000-0000-00006A180000}"/>
    <cellStyle name="_산출근거(광양)_죽림2교-상부_죽림1교-상부_토공(송수펌프장)_4-1.부대공(공공하수처리시설)" xfId="6279" xr:uid="{00000000-0005-0000-0000-00006B180000}"/>
    <cellStyle name="_산출근거(광양)_죽림2교-상부_죽림1교-상부_토공수량" xfId="6280" xr:uid="{00000000-0005-0000-0000-00006C180000}"/>
    <cellStyle name="_산출근거(광양)_죽림2교-상부_죽림1교-상부_토공수량(수정)" xfId="6281" xr:uid="{00000000-0005-0000-0000-00006D180000}"/>
    <cellStyle name="_산출근거(광양)_죽림2교-상부_죽림1교-상부_토공수량(수정)_1.토공" xfId="6282" xr:uid="{00000000-0005-0000-0000-00006E180000}"/>
    <cellStyle name="_산출근거(광양)_죽림2교-상부_죽림1교-상부_토공수량(수정)_1-2토공(관로)" xfId="6283" xr:uid="{00000000-0005-0000-0000-00006F180000}"/>
    <cellStyle name="_산출근거(광양)_죽림2교-상부_죽림1교-상부_토공수량(수정)_4-1.부대공(공공하수처리시설)" xfId="6284" xr:uid="{00000000-0005-0000-0000-000070180000}"/>
    <cellStyle name="_산출근거(광양)_죽림2교-상부_죽림1교-상부_토공수량_1.토공" xfId="6285" xr:uid="{00000000-0005-0000-0000-000071180000}"/>
    <cellStyle name="_산출근거(광양)_죽림2교-상부_죽림1교-상부_토공수량_1-2토공(관로)" xfId="6286" xr:uid="{00000000-0005-0000-0000-000072180000}"/>
    <cellStyle name="_산출근거(광양)_죽림2교-상부_죽림1교-상부_토공수량_4-1.부대공(공공하수처리시설)" xfId="6287" xr:uid="{00000000-0005-0000-0000-000073180000}"/>
    <cellStyle name="_산출근거(광양)_죽림2교-상부_철거공및포장공(섬진교)" xfId="6288" xr:uid="{00000000-0005-0000-0000-000074180000}"/>
    <cellStyle name="_산출근거(광양)_죽림2교-상부_철거공및포장공(섬진교)_1.토공" xfId="6289" xr:uid="{00000000-0005-0000-0000-000075180000}"/>
    <cellStyle name="_산출근거(광양)_죽림2교-상부_철거공및포장공(섬진교)_1-2토공(관로)" xfId="6290" xr:uid="{00000000-0005-0000-0000-000076180000}"/>
    <cellStyle name="_산출근거(광양)_죽림2교-상부_철거공및포장공(섬진교)_4-1.부대공(공공하수처리시설)" xfId="6291" xr:uid="{00000000-0005-0000-0000-000077180000}"/>
    <cellStyle name="_산출근거(광양)_죽림2교-상부_철거공및포장공(섬진교)_토공(송수펌프장)" xfId="6292" xr:uid="{00000000-0005-0000-0000-000078180000}"/>
    <cellStyle name="_산출근거(광양)_죽림2교-상부_철거공및포장공(섬진교)_토공(송수펌프장)_1.토공" xfId="6293" xr:uid="{00000000-0005-0000-0000-000079180000}"/>
    <cellStyle name="_산출근거(광양)_죽림2교-상부_철거공및포장공(섬진교)_토공(송수펌프장)_1-2토공(관로)" xfId="6294" xr:uid="{00000000-0005-0000-0000-00007A180000}"/>
    <cellStyle name="_산출근거(광양)_죽림2교-상부_철거공및포장공(섬진교)_토공(송수펌프장)_4-1.부대공(공공하수처리시설)" xfId="6295" xr:uid="{00000000-0005-0000-0000-00007B180000}"/>
    <cellStyle name="_산출근거(광양)_죽림2교-상부_철거공및포장공(섬진교)_토공수량" xfId="6296" xr:uid="{00000000-0005-0000-0000-00007C180000}"/>
    <cellStyle name="_산출근거(광양)_죽림2교-상부_철거공및포장공(섬진교)_토공수량(수정)" xfId="6297" xr:uid="{00000000-0005-0000-0000-00007D180000}"/>
    <cellStyle name="_산출근거(광양)_죽림2교-상부_철거공및포장공(섬진교)_토공수량(수정)_1.토공" xfId="6298" xr:uid="{00000000-0005-0000-0000-00007E180000}"/>
    <cellStyle name="_산출근거(광양)_죽림2교-상부_철거공및포장공(섬진교)_토공수량(수정)_1-2토공(관로)" xfId="6299" xr:uid="{00000000-0005-0000-0000-00007F180000}"/>
    <cellStyle name="_산출근거(광양)_죽림2교-상부_철거공및포장공(섬진교)_토공수량(수정)_4-1.부대공(공공하수처리시설)" xfId="6300" xr:uid="{00000000-0005-0000-0000-000080180000}"/>
    <cellStyle name="_산출근거(광양)_죽림2교-상부_철거공및포장공(섬진교)_토공수량_1.토공" xfId="6301" xr:uid="{00000000-0005-0000-0000-000081180000}"/>
    <cellStyle name="_산출근거(광양)_죽림2교-상부_철거공및포장공(섬진교)_토공수량_1-2토공(관로)" xfId="6302" xr:uid="{00000000-0005-0000-0000-000082180000}"/>
    <cellStyle name="_산출근거(광양)_죽림2교-상부_철거공및포장공(섬진교)_토공수량_4-1.부대공(공공하수처리시설)" xfId="6303" xr:uid="{00000000-0005-0000-0000-000083180000}"/>
    <cellStyle name="_산출근거(광양)_죽림2교-상부_철거공및포장공(외이육교)" xfId="6304" xr:uid="{00000000-0005-0000-0000-000084180000}"/>
    <cellStyle name="_산출근거(광양)_죽림2교-상부_철거공및포장공(외이육교)_1.토공" xfId="6305" xr:uid="{00000000-0005-0000-0000-000085180000}"/>
    <cellStyle name="_산출근거(광양)_죽림2교-상부_철거공및포장공(외이육교)_1-2토공(관로)" xfId="6306" xr:uid="{00000000-0005-0000-0000-000086180000}"/>
    <cellStyle name="_산출근거(광양)_죽림2교-상부_철거공및포장공(외이육교)_4-1.부대공(공공하수처리시설)" xfId="6307" xr:uid="{00000000-0005-0000-0000-000087180000}"/>
    <cellStyle name="_산출근거(광양)_죽림2교-상부_철거공및포장공(외이육교)_토공(송수펌프장)" xfId="6308" xr:uid="{00000000-0005-0000-0000-000088180000}"/>
    <cellStyle name="_산출근거(광양)_죽림2교-상부_철거공및포장공(외이육교)_토공(송수펌프장)_1.토공" xfId="6309" xr:uid="{00000000-0005-0000-0000-000089180000}"/>
    <cellStyle name="_산출근거(광양)_죽림2교-상부_철거공및포장공(외이육교)_토공(송수펌프장)_1-2토공(관로)" xfId="6310" xr:uid="{00000000-0005-0000-0000-00008A180000}"/>
    <cellStyle name="_산출근거(광양)_죽림2교-상부_철거공및포장공(외이육교)_토공(송수펌프장)_4-1.부대공(공공하수처리시설)" xfId="6311" xr:uid="{00000000-0005-0000-0000-00008B180000}"/>
    <cellStyle name="_산출근거(광양)_죽림2교-상부_철거공및포장공(외이육교)_토공수량" xfId="6312" xr:uid="{00000000-0005-0000-0000-00008C180000}"/>
    <cellStyle name="_산출근거(광양)_죽림2교-상부_철거공및포장공(외이육교)_토공수량(수정)" xfId="6313" xr:uid="{00000000-0005-0000-0000-00008D180000}"/>
    <cellStyle name="_산출근거(광양)_죽림2교-상부_철거공및포장공(외이육교)_토공수량(수정)_1.토공" xfId="6314" xr:uid="{00000000-0005-0000-0000-00008E180000}"/>
    <cellStyle name="_산출근거(광양)_죽림2교-상부_철거공및포장공(외이육교)_토공수량(수정)_1-2토공(관로)" xfId="6315" xr:uid="{00000000-0005-0000-0000-00008F180000}"/>
    <cellStyle name="_산출근거(광양)_죽림2교-상부_철거공및포장공(외이육교)_토공수량(수정)_4-1.부대공(공공하수처리시설)" xfId="6316" xr:uid="{00000000-0005-0000-0000-000090180000}"/>
    <cellStyle name="_산출근거(광양)_죽림2교-상부_철거공및포장공(외이육교)_토공수량_1.토공" xfId="6317" xr:uid="{00000000-0005-0000-0000-000091180000}"/>
    <cellStyle name="_산출근거(광양)_죽림2교-상부_철거공및포장공(외이육교)_토공수량_1-2토공(관로)" xfId="6318" xr:uid="{00000000-0005-0000-0000-000092180000}"/>
    <cellStyle name="_산출근거(광양)_죽림2교-상부_철거공및포장공(외이육교)_토공수량_4-1.부대공(공공하수처리시설)" xfId="6319" xr:uid="{00000000-0005-0000-0000-000093180000}"/>
    <cellStyle name="_산출근거(광양)_죽림2교-상부_토공(송수펌프장)" xfId="6320" xr:uid="{00000000-0005-0000-0000-000094180000}"/>
    <cellStyle name="_산출근거(광양)_죽림2교-상부_토공(송수펌프장)_1.토공" xfId="6321" xr:uid="{00000000-0005-0000-0000-000095180000}"/>
    <cellStyle name="_산출근거(광양)_죽림2교-상부_토공(송수펌프장)_1-2토공(관로)" xfId="6322" xr:uid="{00000000-0005-0000-0000-000096180000}"/>
    <cellStyle name="_산출근거(광양)_죽림2교-상부_토공(송수펌프장)_4-1.부대공(공공하수처리시설)" xfId="6323" xr:uid="{00000000-0005-0000-0000-000097180000}"/>
    <cellStyle name="_산출근거(광양)_죽림2교-상부_토공수량" xfId="6324" xr:uid="{00000000-0005-0000-0000-000098180000}"/>
    <cellStyle name="_산출근거(광양)_죽림2교-상부_토공수량(수정)" xfId="6325" xr:uid="{00000000-0005-0000-0000-000099180000}"/>
    <cellStyle name="_산출근거(광양)_죽림2교-상부_토공수량(수정)_1.토공" xfId="6326" xr:uid="{00000000-0005-0000-0000-00009A180000}"/>
    <cellStyle name="_산출근거(광양)_죽림2교-상부_토공수량(수정)_1-2토공(관로)" xfId="6327" xr:uid="{00000000-0005-0000-0000-00009B180000}"/>
    <cellStyle name="_산출근거(광양)_죽림2교-상부_토공수량(수정)_4-1.부대공(공공하수처리시설)" xfId="6328" xr:uid="{00000000-0005-0000-0000-00009C180000}"/>
    <cellStyle name="_산출근거(광양)_죽림2교-상부_토공수량_1.토공" xfId="6329" xr:uid="{00000000-0005-0000-0000-00009D180000}"/>
    <cellStyle name="_산출근거(광양)_죽림2교-상부_토공수량_1-2토공(관로)" xfId="6330" xr:uid="{00000000-0005-0000-0000-00009E180000}"/>
    <cellStyle name="_산출근거(광양)_죽림2교-상부_토공수량_4-1.부대공(공공하수처리시설)" xfId="6331" xr:uid="{00000000-0005-0000-0000-00009F180000}"/>
    <cellStyle name="_산출근거(광양)_죽림2교-상부-1" xfId="6332" xr:uid="{00000000-0005-0000-0000-0000A0180000}"/>
    <cellStyle name="_산출근거(광양)_죽림2교-상부-1_1.토공" xfId="6333" xr:uid="{00000000-0005-0000-0000-0000A1180000}"/>
    <cellStyle name="_산출근거(광양)_죽림2교-상부-1_1-2토공(관로)" xfId="6334" xr:uid="{00000000-0005-0000-0000-0000A2180000}"/>
    <cellStyle name="_산출근거(광양)_죽림2교-상부-1_4-1.부대공(공공하수처리시설)" xfId="6335" xr:uid="{00000000-0005-0000-0000-0000A3180000}"/>
    <cellStyle name="_산출근거(광양)_죽림2교-상부-1_구조물주요자재(3공구)" xfId="6336" xr:uid="{00000000-0005-0000-0000-0000A4180000}"/>
    <cellStyle name="_산출근거(광양)_죽림2교-상부-1_구조물주요자재(3공구)_1.토공" xfId="6337" xr:uid="{00000000-0005-0000-0000-0000A5180000}"/>
    <cellStyle name="_산출근거(광양)_죽림2교-상부-1_구조물주요자재(3공구)_1-2토공(관로)" xfId="6338" xr:uid="{00000000-0005-0000-0000-0000A6180000}"/>
    <cellStyle name="_산출근거(광양)_죽림2교-상부-1_구조물주요자재(3공구)_4-1.부대공(공공하수처리시설)" xfId="6339" xr:uid="{00000000-0005-0000-0000-0000A7180000}"/>
    <cellStyle name="_산출근거(광양)_죽림2교-상부-1_구조물주요자재(3공구)_철거공및포장공(섬진교)" xfId="6340" xr:uid="{00000000-0005-0000-0000-0000A8180000}"/>
    <cellStyle name="_산출근거(광양)_죽림2교-상부-1_구조물주요자재(3공구)_철거공및포장공(섬진교)_1.토공" xfId="6341" xr:uid="{00000000-0005-0000-0000-0000A9180000}"/>
    <cellStyle name="_산출근거(광양)_죽림2교-상부-1_구조물주요자재(3공구)_철거공및포장공(섬진교)_1-2토공(관로)" xfId="6342" xr:uid="{00000000-0005-0000-0000-0000AA180000}"/>
    <cellStyle name="_산출근거(광양)_죽림2교-상부-1_구조물주요자재(3공구)_철거공및포장공(섬진교)_4-1.부대공(공공하수처리시설)" xfId="6343" xr:uid="{00000000-0005-0000-0000-0000AB180000}"/>
    <cellStyle name="_산출근거(광양)_죽림2교-상부-1_구조물주요자재(3공구)_철거공및포장공(섬진교)_토공(송수펌프장)" xfId="6344" xr:uid="{00000000-0005-0000-0000-0000AC180000}"/>
    <cellStyle name="_산출근거(광양)_죽림2교-상부-1_구조물주요자재(3공구)_철거공및포장공(섬진교)_토공(송수펌프장)_1.토공" xfId="6345" xr:uid="{00000000-0005-0000-0000-0000AD180000}"/>
    <cellStyle name="_산출근거(광양)_죽림2교-상부-1_구조물주요자재(3공구)_철거공및포장공(섬진교)_토공(송수펌프장)_1-2토공(관로)" xfId="6346" xr:uid="{00000000-0005-0000-0000-0000AE180000}"/>
    <cellStyle name="_산출근거(광양)_죽림2교-상부-1_구조물주요자재(3공구)_철거공및포장공(섬진교)_토공(송수펌프장)_4-1.부대공(공공하수처리시설)" xfId="6347" xr:uid="{00000000-0005-0000-0000-0000AF180000}"/>
    <cellStyle name="_산출근거(광양)_죽림2교-상부-1_구조물주요자재(3공구)_철거공및포장공(섬진교)_토공수량" xfId="6348" xr:uid="{00000000-0005-0000-0000-0000B0180000}"/>
    <cellStyle name="_산출근거(광양)_죽림2교-상부-1_구조물주요자재(3공구)_철거공및포장공(섬진교)_토공수량(수정)" xfId="6349" xr:uid="{00000000-0005-0000-0000-0000B1180000}"/>
    <cellStyle name="_산출근거(광양)_죽림2교-상부-1_구조물주요자재(3공구)_철거공및포장공(섬진교)_토공수량(수정)_1.토공" xfId="6350" xr:uid="{00000000-0005-0000-0000-0000B2180000}"/>
    <cellStyle name="_산출근거(광양)_죽림2교-상부-1_구조물주요자재(3공구)_철거공및포장공(섬진교)_토공수량(수정)_1-2토공(관로)" xfId="6351" xr:uid="{00000000-0005-0000-0000-0000B3180000}"/>
    <cellStyle name="_산출근거(광양)_죽림2교-상부-1_구조물주요자재(3공구)_철거공및포장공(섬진교)_토공수량(수정)_4-1.부대공(공공하수처리시설)" xfId="6352" xr:uid="{00000000-0005-0000-0000-0000B4180000}"/>
    <cellStyle name="_산출근거(광양)_죽림2교-상부-1_구조물주요자재(3공구)_철거공및포장공(섬진교)_토공수량_1.토공" xfId="6353" xr:uid="{00000000-0005-0000-0000-0000B5180000}"/>
    <cellStyle name="_산출근거(광양)_죽림2교-상부-1_구조물주요자재(3공구)_철거공및포장공(섬진교)_토공수량_1-2토공(관로)" xfId="6354" xr:uid="{00000000-0005-0000-0000-0000B6180000}"/>
    <cellStyle name="_산출근거(광양)_죽림2교-상부-1_구조물주요자재(3공구)_철거공및포장공(섬진교)_토공수량_4-1.부대공(공공하수처리시설)" xfId="6355" xr:uid="{00000000-0005-0000-0000-0000B7180000}"/>
    <cellStyle name="_산출근거(광양)_죽림2교-상부-1_구조물주요자재(3공구)_철거공및포장공(외이육교)" xfId="6356" xr:uid="{00000000-0005-0000-0000-0000B8180000}"/>
    <cellStyle name="_산출근거(광양)_죽림2교-상부-1_구조물주요자재(3공구)_철거공및포장공(외이육교)_1.토공" xfId="6357" xr:uid="{00000000-0005-0000-0000-0000B9180000}"/>
    <cellStyle name="_산출근거(광양)_죽림2교-상부-1_구조물주요자재(3공구)_철거공및포장공(외이육교)_1-2토공(관로)" xfId="6358" xr:uid="{00000000-0005-0000-0000-0000BA180000}"/>
    <cellStyle name="_산출근거(광양)_죽림2교-상부-1_구조물주요자재(3공구)_철거공및포장공(외이육교)_4-1.부대공(공공하수처리시설)" xfId="6359" xr:uid="{00000000-0005-0000-0000-0000BB180000}"/>
    <cellStyle name="_산출근거(광양)_죽림2교-상부-1_구조물주요자재(3공구)_철거공및포장공(외이육교)_토공(송수펌프장)" xfId="6360" xr:uid="{00000000-0005-0000-0000-0000BC180000}"/>
    <cellStyle name="_산출근거(광양)_죽림2교-상부-1_구조물주요자재(3공구)_철거공및포장공(외이육교)_토공(송수펌프장)_1.토공" xfId="6361" xr:uid="{00000000-0005-0000-0000-0000BD180000}"/>
    <cellStyle name="_산출근거(광양)_죽림2교-상부-1_구조물주요자재(3공구)_철거공및포장공(외이육교)_토공(송수펌프장)_1-2토공(관로)" xfId="6362" xr:uid="{00000000-0005-0000-0000-0000BE180000}"/>
    <cellStyle name="_산출근거(광양)_죽림2교-상부-1_구조물주요자재(3공구)_철거공및포장공(외이육교)_토공(송수펌프장)_4-1.부대공(공공하수처리시설)" xfId="6363" xr:uid="{00000000-0005-0000-0000-0000BF180000}"/>
    <cellStyle name="_산출근거(광양)_죽림2교-상부-1_구조물주요자재(3공구)_철거공및포장공(외이육교)_토공수량" xfId="6364" xr:uid="{00000000-0005-0000-0000-0000C0180000}"/>
    <cellStyle name="_산출근거(광양)_죽림2교-상부-1_구조물주요자재(3공구)_철거공및포장공(외이육교)_토공수량(수정)" xfId="6365" xr:uid="{00000000-0005-0000-0000-0000C1180000}"/>
    <cellStyle name="_산출근거(광양)_죽림2교-상부-1_구조물주요자재(3공구)_철거공및포장공(외이육교)_토공수량(수정)_1.토공" xfId="6366" xr:uid="{00000000-0005-0000-0000-0000C2180000}"/>
    <cellStyle name="_산출근거(광양)_죽림2교-상부-1_구조물주요자재(3공구)_철거공및포장공(외이육교)_토공수량(수정)_1-2토공(관로)" xfId="6367" xr:uid="{00000000-0005-0000-0000-0000C3180000}"/>
    <cellStyle name="_산출근거(광양)_죽림2교-상부-1_구조물주요자재(3공구)_철거공및포장공(외이육교)_토공수량(수정)_4-1.부대공(공공하수처리시설)" xfId="6368" xr:uid="{00000000-0005-0000-0000-0000C4180000}"/>
    <cellStyle name="_산출근거(광양)_죽림2교-상부-1_구조물주요자재(3공구)_철거공및포장공(외이육교)_토공수량_1.토공" xfId="6369" xr:uid="{00000000-0005-0000-0000-0000C5180000}"/>
    <cellStyle name="_산출근거(광양)_죽림2교-상부-1_구조물주요자재(3공구)_철거공및포장공(외이육교)_토공수량_1-2토공(관로)" xfId="6370" xr:uid="{00000000-0005-0000-0000-0000C6180000}"/>
    <cellStyle name="_산출근거(광양)_죽림2교-상부-1_구조물주요자재(3공구)_철거공및포장공(외이육교)_토공수량_4-1.부대공(공공하수처리시설)" xfId="6371" xr:uid="{00000000-0005-0000-0000-0000C7180000}"/>
    <cellStyle name="_산출근거(광양)_죽림2교-상부-1_구조물주요자재(3공구)_토공(송수펌프장)" xfId="6372" xr:uid="{00000000-0005-0000-0000-0000C8180000}"/>
    <cellStyle name="_산출근거(광양)_죽림2교-상부-1_구조물주요자재(3공구)_토공(송수펌프장)_1.토공" xfId="6373" xr:uid="{00000000-0005-0000-0000-0000C9180000}"/>
    <cellStyle name="_산출근거(광양)_죽림2교-상부-1_구조물주요자재(3공구)_토공(송수펌프장)_1-2토공(관로)" xfId="6374" xr:uid="{00000000-0005-0000-0000-0000CA180000}"/>
    <cellStyle name="_산출근거(광양)_죽림2교-상부-1_구조물주요자재(3공구)_토공(송수펌프장)_4-1.부대공(공공하수처리시설)" xfId="6375" xr:uid="{00000000-0005-0000-0000-0000CB180000}"/>
    <cellStyle name="_산출근거(광양)_죽림2교-상부-1_구조물주요자재(3공구)_토공수량" xfId="6376" xr:uid="{00000000-0005-0000-0000-0000CC180000}"/>
    <cellStyle name="_산출근거(광양)_죽림2교-상부-1_구조물주요자재(3공구)_토공수량(수정)" xfId="6377" xr:uid="{00000000-0005-0000-0000-0000CD180000}"/>
    <cellStyle name="_산출근거(광양)_죽림2교-상부-1_구조물주요자재(3공구)_토공수량(수정)_1.토공" xfId="6378" xr:uid="{00000000-0005-0000-0000-0000CE180000}"/>
    <cellStyle name="_산출근거(광양)_죽림2교-상부-1_구조물주요자재(3공구)_토공수량(수정)_1-2토공(관로)" xfId="6379" xr:uid="{00000000-0005-0000-0000-0000CF180000}"/>
    <cellStyle name="_산출근거(광양)_죽림2교-상부-1_구조물주요자재(3공구)_토공수량(수정)_4-1.부대공(공공하수처리시설)" xfId="6380" xr:uid="{00000000-0005-0000-0000-0000D0180000}"/>
    <cellStyle name="_산출근거(광양)_죽림2교-상부-1_구조물주요자재(3공구)_토공수량_1.토공" xfId="6381" xr:uid="{00000000-0005-0000-0000-0000D1180000}"/>
    <cellStyle name="_산출근거(광양)_죽림2교-상부-1_구조물주요자재(3공구)_토공수량_1-2토공(관로)" xfId="6382" xr:uid="{00000000-0005-0000-0000-0000D2180000}"/>
    <cellStyle name="_산출근거(광양)_죽림2교-상부-1_구조물주요자재(3공구)_토공수량_4-1.부대공(공공하수처리시설)" xfId="6383" xr:uid="{00000000-0005-0000-0000-0000D3180000}"/>
    <cellStyle name="_산출근거(광양)_죽림2교-상부-1_죽림1교-상부" xfId="6384" xr:uid="{00000000-0005-0000-0000-0000D4180000}"/>
    <cellStyle name="_산출근거(광양)_죽림2교-상부-1_죽림1교-상부_1.토공" xfId="6385" xr:uid="{00000000-0005-0000-0000-0000D5180000}"/>
    <cellStyle name="_산출근거(광양)_죽림2교-상부-1_죽림1교-상부_1-2토공(관로)" xfId="6386" xr:uid="{00000000-0005-0000-0000-0000D6180000}"/>
    <cellStyle name="_산출근거(광양)_죽림2교-상부-1_죽림1교-상부_4-1.부대공(공공하수처리시설)" xfId="6387" xr:uid="{00000000-0005-0000-0000-0000D7180000}"/>
    <cellStyle name="_산출근거(광양)_죽림2교-상부-1_죽림1교-상부_구조물주요자재(3공구)" xfId="6388" xr:uid="{00000000-0005-0000-0000-0000D8180000}"/>
    <cellStyle name="_산출근거(광양)_죽림2교-상부-1_죽림1교-상부_구조물주요자재(3공구)_1.토공" xfId="6389" xr:uid="{00000000-0005-0000-0000-0000D9180000}"/>
    <cellStyle name="_산출근거(광양)_죽림2교-상부-1_죽림1교-상부_구조물주요자재(3공구)_1-2토공(관로)" xfId="6390" xr:uid="{00000000-0005-0000-0000-0000DA180000}"/>
    <cellStyle name="_산출근거(광양)_죽림2교-상부-1_죽림1교-상부_구조물주요자재(3공구)_4-1.부대공(공공하수처리시설)" xfId="6391" xr:uid="{00000000-0005-0000-0000-0000DB180000}"/>
    <cellStyle name="_산출근거(광양)_죽림2교-상부-1_죽림1교-상부_구조물주요자재(3공구)_철거공및포장공(섬진교)" xfId="6392" xr:uid="{00000000-0005-0000-0000-0000DC180000}"/>
    <cellStyle name="_산출근거(광양)_죽림2교-상부-1_죽림1교-상부_구조물주요자재(3공구)_철거공및포장공(섬진교)_1.토공" xfId="6393" xr:uid="{00000000-0005-0000-0000-0000DD180000}"/>
    <cellStyle name="_산출근거(광양)_죽림2교-상부-1_죽림1교-상부_구조물주요자재(3공구)_철거공및포장공(섬진교)_1-2토공(관로)" xfId="6394" xr:uid="{00000000-0005-0000-0000-0000DE180000}"/>
    <cellStyle name="_산출근거(광양)_죽림2교-상부-1_죽림1교-상부_구조물주요자재(3공구)_철거공및포장공(섬진교)_4-1.부대공(공공하수처리시설)" xfId="6395" xr:uid="{00000000-0005-0000-0000-0000DF180000}"/>
    <cellStyle name="_산출근거(광양)_죽림2교-상부-1_죽림1교-상부_구조물주요자재(3공구)_철거공및포장공(섬진교)_토공(송수펌프장)" xfId="6396" xr:uid="{00000000-0005-0000-0000-0000E0180000}"/>
    <cellStyle name="_산출근거(광양)_죽림2교-상부-1_죽림1교-상부_구조물주요자재(3공구)_철거공및포장공(섬진교)_토공(송수펌프장)_1.토공" xfId="6397" xr:uid="{00000000-0005-0000-0000-0000E1180000}"/>
    <cellStyle name="_산출근거(광양)_죽림2교-상부-1_죽림1교-상부_구조물주요자재(3공구)_철거공및포장공(섬진교)_토공(송수펌프장)_1-2토공(관로)" xfId="6398" xr:uid="{00000000-0005-0000-0000-0000E2180000}"/>
    <cellStyle name="_산출근거(광양)_죽림2교-상부-1_죽림1교-상부_구조물주요자재(3공구)_철거공및포장공(섬진교)_토공(송수펌프장)_4-1.부대공(공공하수처리시설)" xfId="6399" xr:uid="{00000000-0005-0000-0000-0000E3180000}"/>
    <cellStyle name="_산출근거(광양)_죽림2교-상부-1_죽림1교-상부_구조물주요자재(3공구)_철거공및포장공(섬진교)_토공수량" xfId="6400" xr:uid="{00000000-0005-0000-0000-0000E4180000}"/>
    <cellStyle name="_산출근거(광양)_죽림2교-상부-1_죽림1교-상부_구조물주요자재(3공구)_철거공및포장공(섬진교)_토공수량(수정)" xfId="6401" xr:uid="{00000000-0005-0000-0000-0000E5180000}"/>
    <cellStyle name="_산출근거(광양)_죽림2교-상부-1_죽림1교-상부_구조물주요자재(3공구)_철거공및포장공(섬진교)_토공수량(수정)_1.토공" xfId="6402" xr:uid="{00000000-0005-0000-0000-0000E6180000}"/>
    <cellStyle name="_산출근거(광양)_죽림2교-상부-1_죽림1교-상부_구조물주요자재(3공구)_철거공및포장공(섬진교)_토공수량(수정)_1-2토공(관로)" xfId="6403" xr:uid="{00000000-0005-0000-0000-0000E7180000}"/>
    <cellStyle name="_산출근거(광양)_죽림2교-상부-1_죽림1교-상부_구조물주요자재(3공구)_철거공및포장공(섬진교)_토공수량(수정)_4-1.부대공(공공하수처리시설)" xfId="6404" xr:uid="{00000000-0005-0000-0000-0000E8180000}"/>
    <cellStyle name="_산출근거(광양)_죽림2교-상부-1_죽림1교-상부_구조물주요자재(3공구)_철거공및포장공(섬진교)_토공수량_1.토공" xfId="6405" xr:uid="{00000000-0005-0000-0000-0000E9180000}"/>
    <cellStyle name="_산출근거(광양)_죽림2교-상부-1_죽림1교-상부_구조물주요자재(3공구)_철거공및포장공(섬진교)_토공수량_1-2토공(관로)" xfId="6406" xr:uid="{00000000-0005-0000-0000-0000EA180000}"/>
    <cellStyle name="_산출근거(광양)_죽림2교-상부-1_죽림1교-상부_구조물주요자재(3공구)_철거공및포장공(섬진교)_토공수량_4-1.부대공(공공하수처리시설)" xfId="6407" xr:uid="{00000000-0005-0000-0000-0000EB180000}"/>
    <cellStyle name="_산출근거(광양)_죽림2교-상부-1_죽림1교-상부_구조물주요자재(3공구)_철거공및포장공(외이육교)" xfId="6408" xr:uid="{00000000-0005-0000-0000-0000EC180000}"/>
    <cellStyle name="_산출근거(광양)_죽림2교-상부-1_죽림1교-상부_구조물주요자재(3공구)_철거공및포장공(외이육교)_1.토공" xfId="6409" xr:uid="{00000000-0005-0000-0000-0000ED180000}"/>
    <cellStyle name="_산출근거(광양)_죽림2교-상부-1_죽림1교-상부_구조물주요자재(3공구)_철거공및포장공(외이육교)_1-2토공(관로)" xfId="6410" xr:uid="{00000000-0005-0000-0000-0000EE180000}"/>
    <cellStyle name="_산출근거(광양)_죽림2교-상부-1_죽림1교-상부_구조물주요자재(3공구)_철거공및포장공(외이육교)_4-1.부대공(공공하수처리시설)" xfId="6411" xr:uid="{00000000-0005-0000-0000-0000EF180000}"/>
    <cellStyle name="_산출근거(광양)_죽림2교-상부-1_죽림1교-상부_구조물주요자재(3공구)_철거공및포장공(외이육교)_토공(송수펌프장)" xfId="6412" xr:uid="{00000000-0005-0000-0000-0000F0180000}"/>
    <cellStyle name="_산출근거(광양)_죽림2교-상부-1_죽림1교-상부_구조물주요자재(3공구)_철거공및포장공(외이육교)_토공(송수펌프장)_1.토공" xfId="6413" xr:uid="{00000000-0005-0000-0000-0000F1180000}"/>
    <cellStyle name="_산출근거(광양)_죽림2교-상부-1_죽림1교-상부_구조물주요자재(3공구)_철거공및포장공(외이육교)_토공(송수펌프장)_1-2토공(관로)" xfId="6414" xr:uid="{00000000-0005-0000-0000-0000F2180000}"/>
    <cellStyle name="_산출근거(광양)_죽림2교-상부-1_죽림1교-상부_구조물주요자재(3공구)_철거공및포장공(외이육교)_토공(송수펌프장)_4-1.부대공(공공하수처리시설)" xfId="6415" xr:uid="{00000000-0005-0000-0000-0000F3180000}"/>
    <cellStyle name="_산출근거(광양)_죽림2교-상부-1_죽림1교-상부_구조물주요자재(3공구)_철거공및포장공(외이육교)_토공수량" xfId="6416" xr:uid="{00000000-0005-0000-0000-0000F4180000}"/>
    <cellStyle name="_산출근거(광양)_죽림2교-상부-1_죽림1교-상부_구조물주요자재(3공구)_철거공및포장공(외이육교)_토공수량(수정)" xfId="6417" xr:uid="{00000000-0005-0000-0000-0000F5180000}"/>
    <cellStyle name="_산출근거(광양)_죽림2교-상부-1_죽림1교-상부_구조물주요자재(3공구)_철거공및포장공(외이육교)_토공수량(수정)_1.토공" xfId="6418" xr:uid="{00000000-0005-0000-0000-0000F6180000}"/>
    <cellStyle name="_산출근거(광양)_죽림2교-상부-1_죽림1교-상부_구조물주요자재(3공구)_철거공및포장공(외이육교)_토공수량(수정)_1-2토공(관로)" xfId="6419" xr:uid="{00000000-0005-0000-0000-0000F7180000}"/>
    <cellStyle name="_산출근거(광양)_죽림2교-상부-1_죽림1교-상부_구조물주요자재(3공구)_철거공및포장공(외이육교)_토공수량(수정)_4-1.부대공(공공하수처리시설)" xfId="6420" xr:uid="{00000000-0005-0000-0000-0000F8180000}"/>
    <cellStyle name="_산출근거(광양)_죽림2교-상부-1_죽림1교-상부_구조물주요자재(3공구)_철거공및포장공(외이육교)_토공수량_1.토공" xfId="6421" xr:uid="{00000000-0005-0000-0000-0000F9180000}"/>
    <cellStyle name="_산출근거(광양)_죽림2교-상부-1_죽림1교-상부_구조물주요자재(3공구)_철거공및포장공(외이육교)_토공수량_1-2토공(관로)" xfId="6422" xr:uid="{00000000-0005-0000-0000-0000FA180000}"/>
    <cellStyle name="_산출근거(광양)_죽림2교-상부-1_죽림1교-상부_구조물주요자재(3공구)_철거공및포장공(외이육교)_토공수량_4-1.부대공(공공하수처리시설)" xfId="6423" xr:uid="{00000000-0005-0000-0000-0000FB180000}"/>
    <cellStyle name="_산출근거(광양)_죽림2교-상부-1_죽림1교-상부_구조물주요자재(3공구)_토공(송수펌프장)" xfId="6424" xr:uid="{00000000-0005-0000-0000-0000FC180000}"/>
    <cellStyle name="_산출근거(광양)_죽림2교-상부-1_죽림1교-상부_구조물주요자재(3공구)_토공(송수펌프장)_1.토공" xfId="6425" xr:uid="{00000000-0005-0000-0000-0000FD180000}"/>
    <cellStyle name="_산출근거(광양)_죽림2교-상부-1_죽림1교-상부_구조물주요자재(3공구)_토공(송수펌프장)_1-2토공(관로)" xfId="6426" xr:uid="{00000000-0005-0000-0000-0000FE180000}"/>
    <cellStyle name="_산출근거(광양)_죽림2교-상부-1_죽림1교-상부_구조물주요자재(3공구)_토공(송수펌프장)_4-1.부대공(공공하수처리시설)" xfId="6427" xr:uid="{00000000-0005-0000-0000-0000FF180000}"/>
    <cellStyle name="_산출근거(광양)_죽림2교-상부-1_죽림1교-상부_구조물주요자재(3공구)_토공수량" xfId="6428" xr:uid="{00000000-0005-0000-0000-000000190000}"/>
    <cellStyle name="_산출근거(광양)_죽림2교-상부-1_죽림1교-상부_구조물주요자재(3공구)_토공수량(수정)" xfId="6429" xr:uid="{00000000-0005-0000-0000-000001190000}"/>
    <cellStyle name="_산출근거(광양)_죽림2교-상부-1_죽림1교-상부_구조물주요자재(3공구)_토공수량(수정)_1.토공" xfId="6430" xr:uid="{00000000-0005-0000-0000-000002190000}"/>
    <cellStyle name="_산출근거(광양)_죽림2교-상부-1_죽림1교-상부_구조물주요자재(3공구)_토공수량(수정)_1-2토공(관로)" xfId="6431" xr:uid="{00000000-0005-0000-0000-000003190000}"/>
    <cellStyle name="_산출근거(광양)_죽림2교-상부-1_죽림1교-상부_구조물주요자재(3공구)_토공수량(수정)_4-1.부대공(공공하수처리시설)" xfId="6432" xr:uid="{00000000-0005-0000-0000-000004190000}"/>
    <cellStyle name="_산출근거(광양)_죽림2교-상부-1_죽림1교-상부_구조물주요자재(3공구)_토공수량_1.토공" xfId="6433" xr:uid="{00000000-0005-0000-0000-000005190000}"/>
    <cellStyle name="_산출근거(광양)_죽림2교-상부-1_죽림1교-상부_구조물주요자재(3공구)_토공수량_1-2토공(관로)" xfId="6434" xr:uid="{00000000-0005-0000-0000-000006190000}"/>
    <cellStyle name="_산출근거(광양)_죽림2교-상부-1_죽림1교-상부_구조물주요자재(3공구)_토공수량_4-1.부대공(공공하수처리시설)" xfId="6435" xr:uid="{00000000-0005-0000-0000-000007190000}"/>
    <cellStyle name="_산출근거(광양)_죽림2교-상부-1_죽림1교-상부_철거공및포장공(섬진교)" xfId="6436" xr:uid="{00000000-0005-0000-0000-000008190000}"/>
    <cellStyle name="_산출근거(광양)_죽림2교-상부-1_죽림1교-상부_철거공및포장공(섬진교)_1.토공" xfId="6437" xr:uid="{00000000-0005-0000-0000-000009190000}"/>
    <cellStyle name="_산출근거(광양)_죽림2교-상부-1_죽림1교-상부_철거공및포장공(섬진교)_1-2토공(관로)" xfId="6438" xr:uid="{00000000-0005-0000-0000-00000A190000}"/>
    <cellStyle name="_산출근거(광양)_죽림2교-상부-1_죽림1교-상부_철거공및포장공(섬진교)_4-1.부대공(공공하수처리시설)" xfId="6439" xr:uid="{00000000-0005-0000-0000-00000B190000}"/>
    <cellStyle name="_산출근거(광양)_죽림2교-상부-1_죽림1교-상부_철거공및포장공(섬진교)_토공(송수펌프장)" xfId="6440" xr:uid="{00000000-0005-0000-0000-00000C190000}"/>
    <cellStyle name="_산출근거(광양)_죽림2교-상부-1_죽림1교-상부_철거공및포장공(섬진교)_토공(송수펌프장)_1.토공" xfId="6441" xr:uid="{00000000-0005-0000-0000-00000D190000}"/>
    <cellStyle name="_산출근거(광양)_죽림2교-상부-1_죽림1교-상부_철거공및포장공(섬진교)_토공(송수펌프장)_1-2토공(관로)" xfId="6442" xr:uid="{00000000-0005-0000-0000-00000E190000}"/>
    <cellStyle name="_산출근거(광양)_죽림2교-상부-1_죽림1교-상부_철거공및포장공(섬진교)_토공(송수펌프장)_4-1.부대공(공공하수처리시설)" xfId="6443" xr:uid="{00000000-0005-0000-0000-00000F190000}"/>
    <cellStyle name="_산출근거(광양)_죽림2교-상부-1_죽림1교-상부_철거공및포장공(섬진교)_토공수량" xfId="6444" xr:uid="{00000000-0005-0000-0000-000010190000}"/>
    <cellStyle name="_산출근거(광양)_죽림2교-상부-1_죽림1교-상부_철거공및포장공(섬진교)_토공수량(수정)" xfId="6445" xr:uid="{00000000-0005-0000-0000-000011190000}"/>
    <cellStyle name="_산출근거(광양)_죽림2교-상부-1_죽림1교-상부_철거공및포장공(섬진교)_토공수량(수정)_1.토공" xfId="6446" xr:uid="{00000000-0005-0000-0000-000012190000}"/>
    <cellStyle name="_산출근거(광양)_죽림2교-상부-1_죽림1교-상부_철거공및포장공(섬진교)_토공수량(수정)_1-2토공(관로)" xfId="6447" xr:uid="{00000000-0005-0000-0000-000013190000}"/>
    <cellStyle name="_산출근거(광양)_죽림2교-상부-1_죽림1교-상부_철거공및포장공(섬진교)_토공수량(수정)_4-1.부대공(공공하수처리시설)" xfId="6448" xr:uid="{00000000-0005-0000-0000-000014190000}"/>
    <cellStyle name="_산출근거(광양)_죽림2교-상부-1_죽림1교-상부_철거공및포장공(섬진교)_토공수량_1.토공" xfId="6449" xr:uid="{00000000-0005-0000-0000-000015190000}"/>
    <cellStyle name="_산출근거(광양)_죽림2교-상부-1_죽림1교-상부_철거공및포장공(섬진교)_토공수량_1-2토공(관로)" xfId="6450" xr:uid="{00000000-0005-0000-0000-000016190000}"/>
    <cellStyle name="_산출근거(광양)_죽림2교-상부-1_죽림1교-상부_철거공및포장공(섬진교)_토공수량_4-1.부대공(공공하수처리시설)" xfId="6451" xr:uid="{00000000-0005-0000-0000-000017190000}"/>
    <cellStyle name="_산출근거(광양)_죽림2교-상부-1_죽림1교-상부_철거공및포장공(외이육교)" xfId="6452" xr:uid="{00000000-0005-0000-0000-000018190000}"/>
    <cellStyle name="_산출근거(광양)_죽림2교-상부-1_죽림1교-상부_철거공및포장공(외이육교)_1.토공" xfId="6453" xr:uid="{00000000-0005-0000-0000-000019190000}"/>
    <cellStyle name="_산출근거(광양)_죽림2교-상부-1_죽림1교-상부_철거공및포장공(외이육교)_1-2토공(관로)" xfId="6454" xr:uid="{00000000-0005-0000-0000-00001A190000}"/>
    <cellStyle name="_산출근거(광양)_죽림2교-상부-1_죽림1교-상부_철거공및포장공(외이육교)_4-1.부대공(공공하수처리시설)" xfId="6455" xr:uid="{00000000-0005-0000-0000-00001B190000}"/>
    <cellStyle name="_산출근거(광양)_죽림2교-상부-1_죽림1교-상부_철거공및포장공(외이육교)_토공(송수펌프장)" xfId="6456" xr:uid="{00000000-0005-0000-0000-00001C190000}"/>
    <cellStyle name="_산출근거(광양)_죽림2교-상부-1_죽림1교-상부_철거공및포장공(외이육교)_토공(송수펌프장)_1.토공" xfId="6457" xr:uid="{00000000-0005-0000-0000-00001D190000}"/>
    <cellStyle name="_산출근거(광양)_죽림2교-상부-1_죽림1교-상부_철거공및포장공(외이육교)_토공(송수펌프장)_1-2토공(관로)" xfId="6458" xr:uid="{00000000-0005-0000-0000-00001E190000}"/>
    <cellStyle name="_산출근거(광양)_죽림2교-상부-1_죽림1교-상부_철거공및포장공(외이육교)_토공(송수펌프장)_4-1.부대공(공공하수처리시설)" xfId="6459" xr:uid="{00000000-0005-0000-0000-00001F190000}"/>
    <cellStyle name="_산출근거(광양)_죽림2교-상부-1_죽림1교-상부_철거공및포장공(외이육교)_토공수량" xfId="6460" xr:uid="{00000000-0005-0000-0000-000020190000}"/>
    <cellStyle name="_산출근거(광양)_죽림2교-상부-1_죽림1교-상부_철거공및포장공(외이육교)_토공수량(수정)" xfId="6461" xr:uid="{00000000-0005-0000-0000-000021190000}"/>
    <cellStyle name="_산출근거(광양)_죽림2교-상부-1_죽림1교-상부_철거공및포장공(외이육교)_토공수량(수정)_1.토공" xfId="6462" xr:uid="{00000000-0005-0000-0000-000022190000}"/>
    <cellStyle name="_산출근거(광양)_죽림2교-상부-1_죽림1교-상부_철거공및포장공(외이육교)_토공수량(수정)_1-2토공(관로)" xfId="6463" xr:uid="{00000000-0005-0000-0000-000023190000}"/>
    <cellStyle name="_산출근거(광양)_죽림2교-상부-1_죽림1교-상부_철거공및포장공(외이육교)_토공수량(수정)_4-1.부대공(공공하수처리시설)" xfId="6464" xr:uid="{00000000-0005-0000-0000-000024190000}"/>
    <cellStyle name="_산출근거(광양)_죽림2교-상부-1_죽림1교-상부_철거공및포장공(외이육교)_토공수량_1.토공" xfId="6465" xr:uid="{00000000-0005-0000-0000-000025190000}"/>
    <cellStyle name="_산출근거(광양)_죽림2교-상부-1_죽림1교-상부_철거공및포장공(외이육교)_토공수량_1-2토공(관로)" xfId="6466" xr:uid="{00000000-0005-0000-0000-000026190000}"/>
    <cellStyle name="_산출근거(광양)_죽림2교-상부-1_죽림1교-상부_철거공및포장공(외이육교)_토공수량_4-1.부대공(공공하수처리시설)" xfId="6467" xr:uid="{00000000-0005-0000-0000-000027190000}"/>
    <cellStyle name="_산출근거(광양)_죽림2교-상부-1_죽림1교-상부_토공(송수펌프장)" xfId="6468" xr:uid="{00000000-0005-0000-0000-000028190000}"/>
    <cellStyle name="_산출근거(광양)_죽림2교-상부-1_죽림1교-상부_토공(송수펌프장)_1.토공" xfId="6469" xr:uid="{00000000-0005-0000-0000-000029190000}"/>
    <cellStyle name="_산출근거(광양)_죽림2교-상부-1_죽림1교-상부_토공(송수펌프장)_1-2토공(관로)" xfId="6470" xr:uid="{00000000-0005-0000-0000-00002A190000}"/>
    <cellStyle name="_산출근거(광양)_죽림2교-상부-1_죽림1교-상부_토공(송수펌프장)_4-1.부대공(공공하수처리시설)" xfId="6471" xr:uid="{00000000-0005-0000-0000-00002B190000}"/>
    <cellStyle name="_산출근거(광양)_죽림2교-상부-1_죽림1교-상부_토공수량" xfId="6472" xr:uid="{00000000-0005-0000-0000-00002C190000}"/>
    <cellStyle name="_산출근거(광양)_죽림2교-상부-1_죽림1교-상부_토공수량(수정)" xfId="6473" xr:uid="{00000000-0005-0000-0000-00002D190000}"/>
    <cellStyle name="_산출근거(광양)_죽림2교-상부-1_죽림1교-상부_토공수량(수정)_1.토공" xfId="6474" xr:uid="{00000000-0005-0000-0000-00002E190000}"/>
    <cellStyle name="_산출근거(광양)_죽림2교-상부-1_죽림1교-상부_토공수량(수정)_1-2토공(관로)" xfId="6475" xr:uid="{00000000-0005-0000-0000-00002F190000}"/>
    <cellStyle name="_산출근거(광양)_죽림2교-상부-1_죽림1교-상부_토공수량(수정)_4-1.부대공(공공하수처리시설)" xfId="6476" xr:uid="{00000000-0005-0000-0000-000030190000}"/>
    <cellStyle name="_산출근거(광양)_죽림2교-상부-1_죽림1교-상부_토공수량_1.토공" xfId="6477" xr:uid="{00000000-0005-0000-0000-000031190000}"/>
    <cellStyle name="_산출근거(광양)_죽림2교-상부-1_죽림1교-상부_토공수량_1-2토공(관로)" xfId="6478" xr:uid="{00000000-0005-0000-0000-000032190000}"/>
    <cellStyle name="_산출근거(광양)_죽림2교-상부-1_죽림1교-상부_토공수량_4-1.부대공(공공하수처리시설)" xfId="6479" xr:uid="{00000000-0005-0000-0000-000033190000}"/>
    <cellStyle name="_산출근거(광양)_죽림2교-상부-1_철거공및포장공(섬진교)" xfId="6480" xr:uid="{00000000-0005-0000-0000-000034190000}"/>
    <cellStyle name="_산출근거(광양)_죽림2교-상부-1_철거공및포장공(섬진교)_1.토공" xfId="6481" xr:uid="{00000000-0005-0000-0000-000035190000}"/>
    <cellStyle name="_산출근거(광양)_죽림2교-상부-1_철거공및포장공(섬진교)_1-2토공(관로)" xfId="6482" xr:uid="{00000000-0005-0000-0000-000036190000}"/>
    <cellStyle name="_산출근거(광양)_죽림2교-상부-1_철거공및포장공(섬진교)_4-1.부대공(공공하수처리시설)" xfId="6483" xr:uid="{00000000-0005-0000-0000-000037190000}"/>
    <cellStyle name="_산출근거(광양)_죽림2교-상부-1_철거공및포장공(섬진교)_토공(송수펌프장)" xfId="6484" xr:uid="{00000000-0005-0000-0000-000038190000}"/>
    <cellStyle name="_산출근거(광양)_죽림2교-상부-1_철거공및포장공(섬진교)_토공(송수펌프장)_1.토공" xfId="6485" xr:uid="{00000000-0005-0000-0000-000039190000}"/>
    <cellStyle name="_산출근거(광양)_죽림2교-상부-1_철거공및포장공(섬진교)_토공(송수펌프장)_1-2토공(관로)" xfId="6486" xr:uid="{00000000-0005-0000-0000-00003A190000}"/>
    <cellStyle name="_산출근거(광양)_죽림2교-상부-1_철거공및포장공(섬진교)_토공(송수펌프장)_4-1.부대공(공공하수처리시설)" xfId="6487" xr:uid="{00000000-0005-0000-0000-00003B190000}"/>
    <cellStyle name="_산출근거(광양)_죽림2교-상부-1_철거공및포장공(섬진교)_토공수량" xfId="6488" xr:uid="{00000000-0005-0000-0000-00003C190000}"/>
    <cellStyle name="_산출근거(광양)_죽림2교-상부-1_철거공및포장공(섬진교)_토공수량(수정)" xfId="6489" xr:uid="{00000000-0005-0000-0000-00003D190000}"/>
    <cellStyle name="_산출근거(광양)_죽림2교-상부-1_철거공및포장공(섬진교)_토공수량(수정)_1.토공" xfId="6490" xr:uid="{00000000-0005-0000-0000-00003E190000}"/>
    <cellStyle name="_산출근거(광양)_죽림2교-상부-1_철거공및포장공(섬진교)_토공수량(수정)_1-2토공(관로)" xfId="6491" xr:uid="{00000000-0005-0000-0000-00003F190000}"/>
    <cellStyle name="_산출근거(광양)_죽림2교-상부-1_철거공및포장공(섬진교)_토공수량(수정)_4-1.부대공(공공하수처리시설)" xfId="6492" xr:uid="{00000000-0005-0000-0000-000040190000}"/>
    <cellStyle name="_산출근거(광양)_죽림2교-상부-1_철거공및포장공(섬진교)_토공수량_1.토공" xfId="6493" xr:uid="{00000000-0005-0000-0000-000041190000}"/>
    <cellStyle name="_산출근거(광양)_죽림2교-상부-1_철거공및포장공(섬진교)_토공수량_1-2토공(관로)" xfId="6494" xr:uid="{00000000-0005-0000-0000-000042190000}"/>
    <cellStyle name="_산출근거(광양)_죽림2교-상부-1_철거공및포장공(섬진교)_토공수량_4-1.부대공(공공하수처리시설)" xfId="6495" xr:uid="{00000000-0005-0000-0000-000043190000}"/>
    <cellStyle name="_산출근거(광양)_죽림2교-상부-1_철거공및포장공(외이육교)" xfId="6496" xr:uid="{00000000-0005-0000-0000-000044190000}"/>
    <cellStyle name="_산출근거(광양)_죽림2교-상부-1_철거공및포장공(외이육교)_1.토공" xfId="6497" xr:uid="{00000000-0005-0000-0000-000045190000}"/>
    <cellStyle name="_산출근거(광양)_죽림2교-상부-1_철거공및포장공(외이육교)_1-2토공(관로)" xfId="6498" xr:uid="{00000000-0005-0000-0000-000046190000}"/>
    <cellStyle name="_산출근거(광양)_죽림2교-상부-1_철거공및포장공(외이육교)_4-1.부대공(공공하수처리시설)" xfId="6499" xr:uid="{00000000-0005-0000-0000-000047190000}"/>
    <cellStyle name="_산출근거(광양)_죽림2교-상부-1_철거공및포장공(외이육교)_토공(송수펌프장)" xfId="6500" xr:uid="{00000000-0005-0000-0000-000048190000}"/>
    <cellStyle name="_산출근거(광양)_죽림2교-상부-1_철거공및포장공(외이육교)_토공(송수펌프장)_1.토공" xfId="6501" xr:uid="{00000000-0005-0000-0000-000049190000}"/>
    <cellStyle name="_산출근거(광양)_죽림2교-상부-1_철거공및포장공(외이육교)_토공(송수펌프장)_1-2토공(관로)" xfId="6502" xr:uid="{00000000-0005-0000-0000-00004A190000}"/>
    <cellStyle name="_산출근거(광양)_죽림2교-상부-1_철거공및포장공(외이육교)_토공(송수펌프장)_4-1.부대공(공공하수처리시설)" xfId="6503" xr:uid="{00000000-0005-0000-0000-00004B190000}"/>
    <cellStyle name="_산출근거(광양)_죽림2교-상부-1_철거공및포장공(외이육교)_토공수량" xfId="6504" xr:uid="{00000000-0005-0000-0000-00004C190000}"/>
    <cellStyle name="_산출근거(광양)_죽림2교-상부-1_철거공및포장공(외이육교)_토공수량(수정)" xfId="6505" xr:uid="{00000000-0005-0000-0000-00004D190000}"/>
    <cellStyle name="_산출근거(광양)_죽림2교-상부-1_철거공및포장공(외이육교)_토공수량(수정)_1.토공" xfId="6506" xr:uid="{00000000-0005-0000-0000-00004E190000}"/>
    <cellStyle name="_산출근거(광양)_죽림2교-상부-1_철거공및포장공(외이육교)_토공수량(수정)_1-2토공(관로)" xfId="6507" xr:uid="{00000000-0005-0000-0000-00004F190000}"/>
    <cellStyle name="_산출근거(광양)_죽림2교-상부-1_철거공및포장공(외이육교)_토공수량(수정)_4-1.부대공(공공하수처리시설)" xfId="6508" xr:uid="{00000000-0005-0000-0000-000050190000}"/>
    <cellStyle name="_산출근거(광양)_죽림2교-상부-1_철거공및포장공(외이육교)_토공수량_1.토공" xfId="6509" xr:uid="{00000000-0005-0000-0000-000051190000}"/>
    <cellStyle name="_산출근거(광양)_죽림2교-상부-1_철거공및포장공(외이육교)_토공수량_1-2토공(관로)" xfId="6510" xr:uid="{00000000-0005-0000-0000-000052190000}"/>
    <cellStyle name="_산출근거(광양)_죽림2교-상부-1_철거공및포장공(외이육교)_토공수량_4-1.부대공(공공하수처리시설)" xfId="6511" xr:uid="{00000000-0005-0000-0000-000053190000}"/>
    <cellStyle name="_산출근거(광양)_죽림2교-상부-1_토공(송수펌프장)" xfId="6512" xr:uid="{00000000-0005-0000-0000-000054190000}"/>
    <cellStyle name="_산출근거(광양)_죽림2교-상부-1_토공(송수펌프장)_1.토공" xfId="6513" xr:uid="{00000000-0005-0000-0000-000055190000}"/>
    <cellStyle name="_산출근거(광양)_죽림2교-상부-1_토공(송수펌프장)_1-2토공(관로)" xfId="6514" xr:uid="{00000000-0005-0000-0000-000056190000}"/>
    <cellStyle name="_산출근거(광양)_죽림2교-상부-1_토공(송수펌프장)_4-1.부대공(공공하수처리시설)" xfId="6515" xr:uid="{00000000-0005-0000-0000-000057190000}"/>
    <cellStyle name="_산출근거(광양)_죽림2교-상부-1_토공수량" xfId="6516" xr:uid="{00000000-0005-0000-0000-000058190000}"/>
    <cellStyle name="_산출근거(광양)_죽림2교-상부-1_토공수량(수정)" xfId="6517" xr:uid="{00000000-0005-0000-0000-000059190000}"/>
    <cellStyle name="_산출근거(광양)_죽림2교-상부-1_토공수량(수정)_1.토공" xfId="6518" xr:uid="{00000000-0005-0000-0000-00005A190000}"/>
    <cellStyle name="_산출근거(광양)_죽림2교-상부-1_토공수량(수정)_1-2토공(관로)" xfId="6519" xr:uid="{00000000-0005-0000-0000-00005B190000}"/>
    <cellStyle name="_산출근거(광양)_죽림2교-상부-1_토공수량(수정)_4-1.부대공(공공하수처리시설)" xfId="6520" xr:uid="{00000000-0005-0000-0000-00005C190000}"/>
    <cellStyle name="_산출근거(광양)_죽림2교-상부-1_토공수량_1.토공" xfId="6521" xr:uid="{00000000-0005-0000-0000-00005D190000}"/>
    <cellStyle name="_산출근거(광양)_죽림2교-상부-1_토공수량_1-2토공(관로)" xfId="6522" xr:uid="{00000000-0005-0000-0000-00005E190000}"/>
    <cellStyle name="_산출근거(광양)_죽림2교-상부-1_토공수량_4-1.부대공(공공하수처리시설)" xfId="6523" xr:uid="{00000000-0005-0000-0000-00005F190000}"/>
    <cellStyle name="_산출근거(광양)_철거공및포장공(섬진교)" xfId="6524" xr:uid="{00000000-0005-0000-0000-000060190000}"/>
    <cellStyle name="_산출근거(광양)_철거공및포장공(섬진교)_1.토공" xfId="6525" xr:uid="{00000000-0005-0000-0000-000061190000}"/>
    <cellStyle name="_산출근거(광양)_철거공및포장공(섬진교)_1-2토공(관로)" xfId="6526" xr:uid="{00000000-0005-0000-0000-000062190000}"/>
    <cellStyle name="_산출근거(광양)_철거공및포장공(섬진교)_4-1.부대공(공공하수처리시설)" xfId="6527" xr:uid="{00000000-0005-0000-0000-000063190000}"/>
    <cellStyle name="_산출근거(광양)_철거공및포장공(섬진교)_토공(송수펌프장)" xfId="6528" xr:uid="{00000000-0005-0000-0000-000064190000}"/>
    <cellStyle name="_산출근거(광양)_철거공및포장공(섬진교)_토공(송수펌프장)_1.토공" xfId="6529" xr:uid="{00000000-0005-0000-0000-000065190000}"/>
    <cellStyle name="_산출근거(광양)_철거공및포장공(섬진교)_토공(송수펌프장)_1-2토공(관로)" xfId="6530" xr:uid="{00000000-0005-0000-0000-000066190000}"/>
    <cellStyle name="_산출근거(광양)_철거공및포장공(섬진교)_토공(송수펌프장)_4-1.부대공(공공하수처리시설)" xfId="6531" xr:uid="{00000000-0005-0000-0000-000067190000}"/>
    <cellStyle name="_산출근거(광양)_철거공및포장공(섬진교)_토공수량" xfId="6532" xr:uid="{00000000-0005-0000-0000-000068190000}"/>
    <cellStyle name="_산출근거(광양)_철거공및포장공(섬진교)_토공수량(수정)" xfId="6533" xr:uid="{00000000-0005-0000-0000-000069190000}"/>
    <cellStyle name="_산출근거(광양)_철거공및포장공(섬진교)_토공수량(수정)_1.토공" xfId="6534" xr:uid="{00000000-0005-0000-0000-00006A190000}"/>
    <cellStyle name="_산출근거(광양)_철거공및포장공(섬진교)_토공수량(수정)_1-2토공(관로)" xfId="6535" xr:uid="{00000000-0005-0000-0000-00006B190000}"/>
    <cellStyle name="_산출근거(광양)_철거공및포장공(섬진교)_토공수량(수정)_4-1.부대공(공공하수처리시설)" xfId="6536" xr:uid="{00000000-0005-0000-0000-00006C190000}"/>
    <cellStyle name="_산출근거(광양)_철거공및포장공(섬진교)_토공수량_1.토공" xfId="6537" xr:uid="{00000000-0005-0000-0000-00006D190000}"/>
    <cellStyle name="_산출근거(광양)_철거공및포장공(섬진교)_토공수량_1-2토공(관로)" xfId="6538" xr:uid="{00000000-0005-0000-0000-00006E190000}"/>
    <cellStyle name="_산출근거(광양)_철거공및포장공(섬진교)_토공수량_4-1.부대공(공공하수처리시설)" xfId="6539" xr:uid="{00000000-0005-0000-0000-00006F190000}"/>
    <cellStyle name="_산출근거(광양)_철거공및포장공(외이육교)" xfId="6540" xr:uid="{00000000-0005-0000-0000-000070190000}"/>
    <cellStyle name="_산출근거(광양)_철거공및포장공(외이육교)_1.토공" xfId="6541" xr:uid="{00000000-0005-0000-0000-000071190000}"/>
    <cellStyle name="_산출근거(광양)_철거공및포장공(외이육교)_1-2토공(관로)" xfId="6542" xr:uid="{00000000-0005-0000-0000-000072190000}"/>
    <cellStyle name="_산출근거(광양)_철거공및포장공(외이육교)_4-1.부대공(공공하수처리시설)" xfId="6543" xr:uid="{00000000-0005-0000-0000-000073190000}"/>
    <cellStyle name="_산출근거(광양)_철거공및포장공(외이육교)_토공(송수펌프장)" xfId="6544" xr:uid="{00000000-0005-0000-0000-000074190000}"/>
    <cellStyle name="_산출근거(광양)_철거공및포장공(외이육교)_토공(송수펌프장)_1.토공" xfId="6545" xr:uid="{00000000-0005-0000-0000-000075190000}"/>
    <cellStyle name="_산출근거(광양)_철거공및포장공(외이육교)_토공(송수펌프장)_1-2토공(관로)" xfId="6546" xr:uid="{00000000-0005-0000-0000-000076190000}"/>
    <cellStyle name="_산출근거(광양)_철거공및포장공(외이육교)_토공(송수펌프장)_4-1.부대공(공공하수처리시설)" xfId="6547" xr:uid="{00000000-0005-0000-0000-000077190000}"/>
    <cellStyle name="_산출근거(광양)_철거공및포장공(외이육교)_토공수량" xfId="6548" xr:uid="{00000000-0005-0000-0000-000078190000}"/>
    <cellStyle name="_산출근거(광양)_철거공및포장공(외이육교)_토공수량(수정)" xfId="6549" xr:uid="{00000000-0005-0000-0000-000079190000}"/>
    <cellStyle name="_산출근거(광양)_철거공및포장공(외이육교)_토공수량(수정)_1.토공" xfId="6550" xr:uid="{00000000-0005-0000-0000-00007A190000}"/>
    <cellStyle name="_산출근거(광양)_철거공및포장공(외이육교)_토공수량(수정)_1-2토공(관로)" xfId="6551" xr:uid="{00000000-0005-0000-0000-00007B190000}"/>
    <cellStyle name="_산출근거(광양)_철거공및포장공(외이육교)_토공수량(수정)_4-1.부대공(공공하수처리시설)" xfId="6552" xr:uid="{00000000-0005-0000-0000-00007C190000}"/>
    <cellStyle name="_산출근거(광양)_철거공및포장공(외이육교)_토공수량_1.토공" xfId="6553" xr:uid="{00000000-0005-0000-0000-00007D190000}"/>
    <cellStyle name="_산출근거(광양)_철거공및포장공(외이육교)_토공수량_1-2토공(관로)" xfId="6554" xr:uid="{00000000-0005-0000-0000-00007E190000}"/>
    <cellStyle name="_산출근거(광양)_철거공및포장공(외이육교)_토공수량_4-1.부대공(공공하수처리시설)" xfId="6555" xr:uid="{00000000-0005-0000-0000-00007F190000}"/>
    <cellStyle name="_산출근거(광양)_토공(송수펌프장)" xfId="6556" xr:uid="{00000000-0005-0000-0000-000080190000}"/>
    <cellStyle name="_산출근거(광양)_토공(송수펌프장)_1.토공" xfId="6557" xr:uid="{00000000-0005-0000-0000-000081190000}"/>
    <cellStyle name="_산출근거(광양)_토공(송수펌프장)_1-2토공(관로)" xfId="6558" xr:uid="{00000000-0005-0000-0000-000082190000}"/>
    <cellStyle name="_산출근거(광양)_토공(송수펌프장)_4-1.부대공(공공하수처리시설)" xfId="6559" xr:uid="{00000000-0005-0000-0000-000083190000}"/>
    <cellStyle name="_산출근거(광양)_토공수량" xfId="6560" xr:uid="{00000000-0005-0000-0000-000084190000}"/>
    <cellStyle name="_산출근거(광양)_토공수량(수정)" xfId="6561" xr:uid="{00000000-0005-0000-0000-000085190000}"/>
    <cellStyle name="_산출근거(광양)_토공수량(수정)_1.토공" xfId="6562" xr:uid="{00000000-0005-0000-0000-000086190000}"/>
    <cellStyle name="_산출근거(광양)_토공수량(수정)_1-2토공(관로)" xfId="6563" xr:uid="{00000000-0005-0000-0000-000087190000}"/>
    <cellStyle name="_산출근거(광양)_토공수량(수정)_4-1.부대공(공공하수처리시설)" xfId="6564" xr:uid="{00000000-0005-0000-0000-000088190000}"/>
    <cellStyle name="_산출근거(광양)_토공수량_1.토공" xfId="6565" xr:uid="{00000000-0005-0000-0000-000089190000}"/>
    <cellStyle name="_산출근거(광양)_토공수량_1-2토공(관로)" xfId="6566" xr:uid="{00000000-0005-0000-0000-00008A190000}"/>
    <cellStyle name="_산출근거(광양)_토공수량_4-1.부대공(공공하수처리시설)" xfId="6567" xr:uid="{00000000-0005-0000-0000-00008B190000}"/>
    <cellStyle name="_산출근거(목포)" xfId="6568" xr:uid="{00000000-0005-0000-0000-00008C190000}"/>
    <cellStyle name="_산출근거(목포)_1.토공" xfId="6569" xr:uid="{00000000-0005-0000-0000-00008D190000}"/>
    <cellStyle name="_산출근거(목포)_1-2토공(관로)" xfId="6570" xr:uid="{00000000-0005-0000-0000-00008E190000}"/>
    <cellStyle name="_산출근거(목포)_4-1.부대공(공공하수처리시설)" xfId="6571" xr:uid="{00000000-0005-0000-0000-00008F190000}"/>
    <cellStyle name="_산출근거(목포)_교량별총괄집계(신리5교)" xfId="6572" xr:uid="{00000000-0005-0000-0000-000090190000}"/>
    <cellStyle name="_산출근거(목포)_교량별총괄집계(신리5교)_1.토공" xfId="6573" xr:uid="{00000000-0005-0000-0000-000091190000}"/>
    <cellStyle name="_산출근거(목포)_교량별총괄집계(신리5교)_1-2토공(관로)" xfId="6574" xr:uid="{00000000-0005-0000-0000-000092190000}"/>
    <cellStyle name="_산출근거(목포)_교량별총괄집계(신리5교)_4-1.부대공(공공하수처리시설)" xfId="6575" xr:uid="{00000000-0005-0000-0000-000093190000}"/>
    <cellStyle name="_산출근거(목포)_교량별총괄집계(신리5교)_철거공및포장공(섬진교)" xfId="6576" xr:uid="{00000000-0005-0000-0000-000094190000}"/>
    <cellStyle name="_산출근거(목포)_교량별총괄집계(신리5교)_철거공및포장공(섬진교)_1.토공" xfId="6577" xr:uid="{00000000-0005-0000-0000-000095190000}"/>
    <cellStyle name="_산출근거(목포)_교량별총괄집계(신리5교)_철거공및포장공(섬진교)_1-2토공(관로)" xfId="6578" xr:uid="{00000000-0005-0000-0000-000096190000}"/>
    <cellStyle name="_산출근거(목포)_교량별총괄집계(신리5교)_철거공및포장공(섬진교)_4-1.부대공(공공하수처리시설)" xfId="6579" xr:uid="{00000000-0005-0000-0000-000097190000}"/>
    <cellStyle name="_산출근거(목포)_교량별총괄집계(신리5교)_철거공및포장공(섬진교)_토공(송수펌프장)" xfId="6580" xr:uid="{00000000-0005-0000-0000-000098190000}"/>
    <cellStyle name="_산출근거(목포)_교량별총괄집계(신리5교)_철거공및포장공(섬진교)_토공(송수펌프장)_1.토공" xfId="6581" xr:uid="{00000000-0005-0000-0000-000099190000}"/>
    <cellStyle name="_산출근거(목포)_교량별총괄집계(신리5교)_철거공및포장공(섬진교)_토공(송수펌프장)_1-2토공(관로)" xfId="6582" xr:uid="{00000000-0005-0000-0000-00009A190000}"/>
    <cellStyle name="_산출근거(목포)_교량별총괄집계(신리5교)_철거공및포장공(섬진교)_토공(송수펌프장)_4-1.부대공(공공하수처리시설)" xfId="6583" xr:uid="{00000000-0005-0000-0000-00009B190000}"/>
    <cellStyle name="_산출근거(목포)_교량별총괄집계(신리5교)_철거공및포장공(섬진교)_토공수량" xfId="6584" xr:uid="{00000000-0005-0000-0000-00009C190000}"/>
    <cellStyle name="_산출근거(목포)_교량별총괄집계(신리5교)_철거공및포장공(섬진교)_토공수량(수정)" xfId="6585" xr:uid="{00000000-0005-0000-0000-00009D190000}"/>
    <cellStyle name="_산출근거(목포)_교량별총괄집계(신리5교)_철거공및포장공(섬진교)_토공수량(수정)_1.토공" xfId="6586" xr:uid="{00000000-0005-0000-0000-00009E190000}"/>
    <cellStyle name="_산출근거(목포)_교량별총괄집계(신리5교)_철거공및포장공(섬진교)_토공수량(수정)_1-2토공(관로)" xfId="6587" xr:uid="{00000000-0005-0000-0000-00009F190000}"/>
    <cellStyle name="_산출근거(목포)_교량별총괄집계(신리5교)_철거공및포장공(섬진교)_토공수량(수정)_4-1.부대공(공공하수처리시설)" xfId="6588" xr:uid="{00000000-0005-0000-0000-0000A0190000}"/>
    <cellStyle name="_산출근거(목포)_교량별총괄집계(신리5교)_철거공및포장공(섬진교)_토공수량_1.토공" xfId="6589" xr:uid="{00000000-0005-0000-0000-0000A1190000}"/>
    <cellStyle name="_산출근거(목포)_교량별총괄집계(신리5교)_철거공및포장공(섬진교)_토공수량_1-2토공(관로)" xfId="6590" xr:uid="{00000000-0005-0000-0000-0000A2190000}"/>
    <cellStyle name="_산출근거(목포)_교량별총괄집계(신리5교)_철거공및포장공(섬진교)_토공수량_4-1.부대공(공공하수처리시설)" xfId="6591" xr:uid="{00000000-0005-0000-0000-0000A3190000}"/>
    <cellStyle name="_산출근거(목포)_교량별총괄집계(신리5교)_철거공및포장공(외이육교)" xfId="6592" xr:uid="{00000000-0005-0000-0000-0000A4190000}"/>
    <cellStyle name="_산출근거(목포)_교량별총괄집계(신리5교)_철거공및포장공(외이육교)_1.토공" xfId="6593" xr:uid="{00000000-0005-0000-0000-0000A5190000}"/>
    <cellStyle name="_산출근거(목포)_교량별총괄집계(신리5교)_철거공및포장공(외이육교)_1-2토공(관로)" xfId="6594" xr:uid="{00000000-0005-0000-0000-0000A6190000}"/>
    <cellStyle name="_산출근거(목포)_교량별총괄집계(신리5교)_철거공및포장공(외이육교)_4-1.부대공(공공하수처리시설)" xfId="6595" xr:uid="{00000000-0005-0000-0000-0000A7190000}"/>
    <cellStyle name="_산출근거(목포)_교량별총괄집계(신리5교)_철거공및포장공(외이육교)_토공(송수펌프장)" xfId="6596" xr:uid="{00000000-0005-0000-0000-0000A8190000}"/>
    <cellStyle name="_산출근거(목포)_교량별총괄집계(신리5교)_철거공및포장공(외이육교)_토공(송수펌프장)_1.토공" xfId="6597" xr:uid="{00000000-0005-0000-0000-0000A9190000}"/>
    <cellStyle name="_산출근거(목포)_교량별총괄집계(신리5교)_철거공및포장공(외이육교)_토공(송수펌프장)_1-2토공(관로)" xfId="6598" xr:uid="{00000000-0005-0000-0000-0000AA190000}"/>
    <cellStyle name="_산출근거(목포)_교량별총괄집계(신리5교)_철거공및포장공(외이육교)_토공(송수펌프장)_4-1.부대공(공공하수처리시설)" xfId="6599" xr:uid="{00000000-0005-0000-0000-0000AB190000}"/>
    <cellStyle name="_산출근거(목포)_교량별총괄집계(신리5교)_철거공및포장공(외이육교)_토공수량" xfId="6600" xr:uid="{00000000-0005-0000-0000-0000AC190000}"/>
    <cellStyle name="_산출근거(목포)_교량별총괄집계(신리5교)_철거공및포장공(외이육교)_토공수량(수정)" xfId="6601" xr:uid="{00000000-0005-0000-0000-0000AD190000}"/>
    <cellStyle name="_산출근거(목포)_교량별총괄집계(신리5교)_철거공및포장공(외이육교)_토공수량(수정)_1.토공" xfId="6602" xr:uid="{00000000-0005-0000-0000-0000AE190000}"/>
    <cellStyle name="_산출근거(목포)_교량별총괄집계(신리5교)_철거공및포장공(외이육교)_토공수량(수정)_1-2토공(관로)" xfId="6603" xr:uid="{00000000-0005-0000-0000-0000AF190000}"/>
    <cellStyle name="_산출근거(목포)_교량별총괄집계(신리5교)_철거공및포장공(외이육교)_토공수량(수정)_4-1.부대공(공공하수처리시설)" xfId="6604" xr:uid="{00000000-0005-0000-0000-0000B0190000}"/>
    <cellStyle name="_산출근거(목포)_교량별총괄집계(신리5교)_철거공및포장공(외이육교)_토공수량_1.토공" xfId="6605" xr:uid="{00000000-0005-0000-0000-0000B1190000}"/>
    <cellStyle name="_산출근거(목포)_교량별총괄집계(신리5교)_철거공및포장공(외이육교)_토공수량_1-2토공(관로)" xfId="6606" xr:uid="{00000000-0005-0000-0000-0000B2190000}"/>
    <cellStyle name="_산출근거(목포)_교량별총괄집계(신리5교)_철거공및포장공(외이육교)_토공수량_4-1.부대공(공공하수처리시설)" xfId="6607" xr:uid="{00000000-0005-0000-0000-0000B3190000}"/>
    <cellStyle name="_산출근거(목포)_교량별총괄집계(신리5교)_토공(송수펌프장)" xfId="6608" xr:uid="{00000000-0005-0000-0000-0000B4190000}"/>
    <cellStyle name="_산출근거(목포)_교량별총괄집계(신리5교)_토공(송수펌프장)_1.토공" xfId="6609" xr:uid="{00000000-0005-0000-0000-0000B5190000}"/>
    <cellStyle name="_산출근거(목포)_교량별총괄집계(신리5교)_토공(송수펌프장)_1-2토공(관로)" xfId="6610" xr:uid="{00000000-0005-0000-0000-0000B6190000}"/>
    <cellStyle name="_산출근거(목포)_교량별총괄집계(신리5교)_토공(송수펌프장)_4-1.부대공(공공하수처리시설)" xfId="6611" xr:uid="{00000000-0005-0000-0000-0000B7190000}"/>
    <cellStyle name="_산출근거(목포)_교량별총괄집계(신리5교)_토공수량" xfId="6612" xr:uid="{00000000-0005-0000-0000-0000B8190000}"/>
    <cellStyle name="_산출근거(목포)_교량별총괄집계(신리5교)_토공수량(수정)" xfId="6613" xr:uid="{00000000-0005-0000-0000-0000B9190000}"/>
    <cellStyle name="_산출근거(목포)_교량별총괄집계(신리5교)_토공수량(수정)_1.토공" xfId="6614" xr:uid="{00000000-0005-0000-0000-0000BA190000}"/>
    <cellStyle name="_산출근거(목포)_교량별총괄집계(신리5교)_토공수량(수정)_1-2토공(관로)" xfId="6615" xr:uid="{00000000-0005-0000-0000-0000BB190000}"/>
    <cellStyle name="_산출근거(목포)_교량별총괄집계(신리5교)_토공수량(수정)_4-1.부대공(공공하수처리시설)" xfId="6616" xr:uid="{00000000-0005-0000-0000-0000BC190000}"/>
    <cellStyle name="_산출근거(목포)_교량별총괄집계(신리5교)_토공수량_1.토공" xfId="6617" xr:uid="{00000000-0005-0000-0000-0000BD190000}"/>
    <cellStyle name="_산출근거(목포)_교량별총괄집계(신리5교)_토공수량_1-2토공(관로)" xfId="6618" xr:uid="{00000000-0005-0000-0000-0000BE190000}"/>
    <cellStyle name="_산출근거(목포)_교량별총괄집계(신리5교)_토공수량_4-1.부대공(공공하수처리시설)" xfId="6619" xr:uid="{00000000-0005-0000-0000-0000BF190000}"/>
    <cellStyle name="_산출근거(목포)_구조물주요자재(3공구)" xfId="6620" xr:uid="{00000000-0005-0000-0000-0000C0190000}"/>
    <cellStyle name="_산출근거(목포)_구조물주요자재(3공구)_1.토공" xfId="6621" xr:uid="{00000000-0005-0000-0000-0000C1190000}"/>
    <cellStyle name="_산출근거(목포)_구조물주요자재(3공구)_1-2토공(관로)" xfId="6622" xr:uid="{00000000-0005-0000-0000-0000C2190000}"/>
    <cellStyle name="_산출근거(목포)_구조물주요자재(3공구)_4-1.부대공(공공하수처리시설)" xfId="6623" xr:uid="{00000000-0005-0000-0000-0000C3190000}"/>
    <cellStyle name="_산출근거(목포)_구조물주요자재(3공구)_철거공및포장공(섬진교)" xfId="6624" xr:uid="{00000000-0005-0000-0000-0000C4190000}"/>
    <cellStyle name="_산출근거(목포)_구조물주요자재(3공구)_철거공및포장공(섬진교)_1.토공" xfId="6625" xr:uid="{00000000-0005-0000-0000-0000C5190000}"/>
    <cellStyle name="_산출근거(목포)_구조물주요자재(3공구)_철거공및포장공(섬진교)_1-2토공(관로)" xfId="6626" xr:uid="{00000000-0005-0000-0000-0000C6190000}"/>
    <cellStyle name="_산출근거(목포)_구조물주요자재(3공구)_철거공및포장공(섬진교)_4-1.부대공(공공하수처리시설)" xfId="6627" xr:uid="{00000000-0005-0000-0000-0000C7190000}"/>
    <cellStyle name="_산출근거(목포)_구조물주요자재(3공구)_철거공및포장공(섬진교)_토공(송수펌프장)" xfId="6628" xr:uid="{00000000-0005-0000-0000-0000C8190000}"/>
    <cellStyle name="_산출근거(목포)_구조물주요자재(3공구)_철거공및포장공(섬진교)_토공(송수펌프장)_1.토공" xfId="6629" xr:uid="{00000000-0005-0000-0000-0000C9190000}"/>
    <cellStyle name="_산출근거(목포)_구조물주요자재(3공구)_철거공및포장공(섬진교)_토공(송수펌프장)_1-2토공(관로)" xfId="6630" xr:uid="{00000000-0005-0000-0000-0000CA190000}"/>
    <cellStyle name="_산출근거(목포)_구조물주요자재(3공구)_철거공및포장공(섬진교)_토공(송수펌프장)_4-1.부대공(공공하수처리시설)" xfId="6631" xr:uid="{00000000-0005-0000-0000-0000CB190000}"/>
    <cellStyle name="_산출근거(목포)_구조물주요자재(3공구)_철거공및포장공(섬진교)_토공수량" xfId="6632" xr:uid="{00000000-0005-0000-0000-0000CC190000}"/>
    <cellStyle name="_산출근거(목포)_구조물주요자재(3공구)_철거공및포장공(섬진교)_토공수량(수정)" xfId="6633" xr:uid="{00000000-0005-0000-0000-0000CD190000}"/>
    <cellStyle name="_산출근거(목포)_구조물주요자재(3공구)_철거공및포장공(섬진교)_토공수량(수정)_1.토공" xfId="6634" xr:uid="{00000000-0005-0000-0000-0000CE190000}"/>
    <cellStyle name="_산출근거(목포)_구조물주요자재(3공구)_철거공및포장공(섬진교)_토공수량(수정)_1-2토공(관로)" xfId="6635" xr:uid="{00000000-0005-0000-0000-0000CF190000}"/>
    <cellStyle name="_산출근거(목포)_구조물주요자재(3공구)_철거공및포장공(섬진교)_토공수량(수정)_4-1.부대공(공공하수처리시설)" xfId="6636" xr:uid="{00000000-0005-0000-0000-0000D0190000}"/>
    <cellStyle name="_산출근거(목포)_구조물주요자재(3공구)_철거공및포장공(섬진교)_토공수량_1.토공" xfId="6637" xr:uid="{00000000-0005-0000-0000-0000D1190000}"/>
    <cellStyle name="_산출근거(목포)_구조물주요자재(3공구)_철거공및포장공(섬진교)_토공수량_1-2토공(관로)" xfId="6638" xr:uid="{00000000-0005-0000-0000-0000D2190000}"/>
    <cellStyle name="_산출근거(목포)_구조물주요자재(3공구)_철거공및포장공(섬진교)_토공수량_4-1.부대공(공공하수처리시설)" xfId="6639" xr:uid="{00000000-0005-0000-0000-0000D3190000}"/>
    <cellStyle name="_산출근거(목포)_구조물주요자재(3공구)_철거공및포장공(외이육교)" xfId="6640" xr:uid="{00000000-0005-0000-0000-0000D4190000}"/>
    <cellStyle name="_산출근거(목포)_구조물주요자재(3공구)_철거공및포장공(외이육교)_1.토공" xfId="6641" xr:uid="{00000000-0005-0000-0000-0000D5190000}"/>
    <cellStyle name="_산출근거(목포)_구조물주요자재(3공구)_철거공및포장공(외이육교)_1-2토공(관로)" xfId="6642" xr:uid="{00000000-0005-0000-0000-0000D6190000}"/>
    <cellStyle name="_산출근거(목포)_구조물주요자재(3공구)_철거공및포장공(외이육교)_4-1.부대공(공공하수처리시설)" xfId="6643" xr:uid="{00000000-0005-0000-0000-0000D7190000}"/>
    <cellStyle name="_산출근거(목포)_구조물주요자재(3공구)_철거공및포장공(외이육교)_토공(송수펌프장)" xfId="6644" xr:uid="{00000000-0005-0000-0000-0000D8190000}"/>
    <cellStyle name="_산출근거(목포)_구조물주요자재(3공구)_철거공및포장공(외이육교)_토공(송수펌프장)_1.토공" xfId="6645" xr:uid="{00000000-0005-0000-0000-0000D9190000}"/>
    <cellStyle name="_산출근거(목포)_구조물주요자재(3공구)_철거공및포장공(외이육교)_토공(송수펌프장)_1-2토공(관로)" xfId="6646" xr:uid="{00000000-0005-0000-0000-0000DA190000}"/>
    <cellStyle name="_산출근거(목포)_구조물주요자재(3공구)_철거공및포장공(외이육교)_토공(송수펌프장)_4-1.부대공(공공하수처리시설)" xfId="6647" xr:uid="{00000000-0005-0000-0000-0000DB190000}"/>
    <cellStyle name="_산출근거(목포)_구조물주요자재(3공구)_철거공및포장공(외이육교)_토공수량" xfId="6648" xr:uid="{00000000-0005-0000-0000-0000DC190000}"/>
    <cellStyle name="_산출근거(목포)_구조물주요자재(3공구)_철거공및포장공(외이육교)_토공수량(수정)" xfId="6649" xr:uid="{00000000-0005-0000-0000-0000DD190000}"/>
    <cellStyle name="_산출근거(목포)_구조물주요자재(3공구)_철거공및포장공(외이육교)_토공수량(수정)_1.토공" xfId="6650" xr:uid="{00000000-0005-0000-0000-0000DE190000}"/>
    <cellStyle name="_산출근거(목포)_구조물주요자재(3공구)_철거공및포장공(외이육교)_토공수량(수정)_1-2토공(관로)" xfId="6651" xr:uid="{00000000-0005-0000-0000-0000DF190000}"/>
    <cellStyle name="_산출근거(목포)_구조물주요자재(3공구)_철거공및포장공(외이육교)_토공수량(수정)_4-1.부대공(공공하수처리시설)" xfId="6652" xr:uid="{00000000-0005-0000-0000-0000E0190000}"/>
    <cellStyle name="_산출근거(목포)_구조물주요자재(3공구)_철거공및포장공(외이육교)_토공수량_1.토공" xfId="6653" xr:uid="{00000000-0005-0000-0000-0000E1190000}"/>
    <cellStyle name="_산출근거(목포)_구조물주요자재(3공구)_철거공및포장공(외이육교)_토공수량_1-2토공(관로)" xfId="6654" xr:uid="{00000000-0005-0000-0000-0000E2190000}"/>
    <cellStyle name="_산출근거(목포)_구조물주요자재(3공구)_철거공및포장공(외이육교)_토공수량_4-1.부대공(공공하수처리시설)" xfId="6655" xr:uid="{00000000-0005-0000-0000-0000E3190000}"/>
    <cellStyle name="_산출근거(목포)_구조물주요자재(3공구)_토공(송수펌프장)" xfId="6656" xr:uid="{00000000-0005-0000-0000-0000E4190000}"/>
    <cellStyle name="_산출근거(목포)_구조물주요자재(3공구)_토공(송수펌프장)_1.토공" xfId="6657" xr:uid="{00000000-0005-0000-0000-0000E5190000}"/>
    <cellStyle name="_산출근거(목포)_구조물주요자재(3공구)_토공(송수펌프장)_1-2토공(관로)" xfId="6658" xr:uid="{00000000-0005-0000-0000-0000E6190000}"/>
    <cellStyle name="_산출근거(목포)_구조물주요자재(3공구)_토공(송수펌프장)_4-1.부대공(공공하수처리시설)" xfId="6659" xr:uid="{00000000-0005-0000-0000-0000E7190000}"/>
    <cellStyle name="_산출근거(목포)_구조물주요자재(3공구)_토공수량" xfId="6660" xr:uid="{00000000-0005-0000-0000-0000E8190000}"/>
    <cellStyle name="_산출근거(목포)_구조물주요자재(3공구)_토공수량(수정)" xfId="6661" xr:uid="{00000000-0005-0000-0000-0000E9190000}"/>
    <cellStyle name="_산출근거(목포)_구조물주요자재(3공구)_토공수량(수정)_1.토공" xfId="6662" xr:uid="{00000000-0005-0000-0000-0000EA190000}"/>
    <cellStyle name="_산출근거(목포)_구조물주요자재(3공구)_토공수량(수정)_1-2토공(관로)" xfId="6663" xr:uid="{00000000-0005-0000-0000-0000EB190000}"/>
    <cellStyle name="_산출근거(목포)_구조물주요자재(3공구)_토공수량(수정)_4-1.부대공(공공하수처리시설)" xfId="6664" xr:uid="{00000000-0005-0000-0000-0000EC190000}"/>
    <cellStyle name="_산출근거(목포)_구조물주요자재(3공구)_토공수량_1.토공" xfId="6665" xr:uid="{00000000-0005-0000-0000-0000ED190000}"/>
    <cellStyle name="_산출근거(목포)_구조물주요자재(3공구)_토공수량_1-2토공(관로)" xfId="6666" xr:uid="{00000000-0005-0000-0000-0000EE190000}"/>
    <cellStyle name="_산출근거(목포)_구조물주요자재(3공구)_토공수량_4-1.부대공(공공하수처리시설)" xfId="6667" xr:uid="{00000000-0005-0000-0000-0000EF190000}"/>
    <cellStyle name="_산출근거(목포)_죽림1교-상부" xfId="6668" xr:uid="{00000000-0005-0000-0000-0000F0190000}"/>
    <cellStyle name="_산출근거(목포)_죽림1교-상부_1.토공" xfId="6669" xr:uid="{00000000-0005-0000-0000-0000F1190000}"/>
    <cellStyle name="_산출근거(목포)_죽림1교-상부_1-2토공(관로)" xfId="6670" xr:uid="{00000000-0005-0000-0000-0000F2190000}"/>
    <cellStyle name="_산출근거(목포)_죽림1교-상부_4-1.부대공(공공하수처리시설)" xfId="6671" xr:uid="{00000000-0005-0000-0000-0000F3190000}"/>
    <cellStyle name="_산출근거(목포)_죽림1교-상부_구조물주요자재(3공구)" xfId="6672" xr:uid="{00000000-0005-0000-0000-0000F4190000}"/>
    <cellStyle name="_산출근거(목포)_죽림1교-상부_구조물주요자재(3공구)_1.토공" xfId="6673" xr:uid="{00000000-0005-0000-0000-0000F5190000}"/>
    <cellStyle name="_산출근거(목포)_죽림1교-상부_구조물주요자재(3공구)_1-2토공(관로)" xfId="6674" xr:uid="{00000000-0005-0000-0000-0000F6190000}"/>
    <cellStyle name="_산출근거(목포)_죽림1교-상부_구조물주요자재(3공구)_4-1.부대공(공공하수처리시설)" xfId="6675" xr:uid="{00000000-0005-0000-0000-0000F7190000}"/>
    <cellStyle name="_산출근거(목포)_죽림1교-상부_구조물주요자재(3공구)_철거공및포장공(섬진교)" xfId="6676" xr:uid="{00000000-0005-0000-0000-0000F8190000}"/>
    <cellStyle name="_산출근거(목포)_죽림1교-상부_구조물주요자재(3공구)_철거공및포장공(섬진교)_1.토공" xfId="6677" xr:uid="{00000000-0005-0000-0000-0000F9190000}"/>
    <cellStyle name="_산출근거(목포)_죽림1교-상부_구조물주요자재(3공구)_철거공및포장공(섬진교)_1-2토공(관로)" xfId="6678" xr:uid="{00000000-0005-0000-0000-0000FA190000}"/>
    <cellStyle name="_산출근거(목포)_죽림1교-상부_구조물주요자재(3공구)_철거공및포장공(섬진교)_4-1.부대공(공공하수처리시설)" xfId="6679" xr:uid="{00000000-0005-0000-0000-0000FB190000}"/>
    <cellStyle name="_산출근거(목포)_죽림1교-상부_구조물주요자재(3공구)_철거공및포장공(섬진교)_토공(송수펌프장)" xfId="6680" xr:uid="{00000000-0005-0000-0000-0000FC190000}"/>
    <cellStyle name="_산출근거(목포)_죽림1교-상부_구조물주요자재(3공구)_철거공및포장공(섬진교)_토공(송수펌프장)_1.토공" xfId="6681" xr:uid="{00000000-0005-0000-0000-0000FD190000}"/>
    <cellStyle name="_산출근거(목포)_죽림1교-상부_구조물주요자재(3공구)_철거공및포장공(섬진교)_토공(송수펌프장)_1-2토공(관로)" xfId="6682" xr:uid="{00000000-0005-0000-0000-0000FE190000}"/>
    <cellStyle name="_산출근거(목포)_죽림1교-상부_구조물주요자재(3공구)_철거공및포장공(섬진교)_토공(송수펌프장)_4-1.부대공(공공하수처리시설)" xfId="6683" xr:uid="{00000000-0005-0000-0000-0000FF190000}"/>
    <cellStyle name="_산출근거(목포)_죽림1교-상부_구조물주요자재(3공구)_철거공및포장공(섬진교)_토공수량" xfId="6684" xr:uid="{00000000-0005-0000-0000-0000001A0000}"/>
    <cellStyle name="_산출근거(목포)_죽림1교-상부_구조물주요자재(3공구)_철거공및포장공(섬진교)_토공수량(수정)" xfId="6685" xr:uid="{00000000-0005-0000-0000-0000011A0000}"/>
    <cellStyle name="_산출근거(목포)_죽림1교-상부_구조물주요자재(3공구)_철거공및포장공(섬진교)_토공수량(수정)_1.토공" xfId="6686" xr:uid="{00000000-0005-0000-0000-0000021A0000}"/>
    <cellStyle name="_산출근거(목포)_죽림1교-상부_구조물주요자재(3공구)_철거공및포장공(섬진교)_토공수량(수정)_1-2토공(관로)" xfId="6687" xr:uid="{00000000-0005-0000-0000-0000031A0000}"/>
    <cellStyle name="_산출근거(목포)_죽림1교-상부_구조물주요자재(3공구)_철거공및포장공(섬진교)_토공수량(수정)_4-1.부대공(공공하수처리시설)" xfId="6688" xr:uid="{00000000-0005-0000-0000-0000041A0000}"/>
    <cellStyle name="_산출근거(목포)_죽림1교-상부_구조물주요자재(3공구)_철거공및포장공(섬진교)_토공수량_1.토공" xfId="6689" xr:uid="{00000000-0005-0000-0000-0000051A0000}"/>
    <cellStyle name="_산출근거(목포)_죽림1교-상부_구조물주요자재(3공구)_철거공및포장공(섬진교)_토공수량_1-2토공(관로)" xfId="6690" xr:uid="{00000000-0005-0000-0000-0000061A0000}"/>
    <cellStyle name="_산출근거(목포)_죽림1교-상부_구조물주요자재(3공구)_철거공및포장공(섬진교)_토공수량_4-1.부대공(공공하수처리시설)" xfId="6691" xr:uid="{00000000-0005-0000-0000-0000071A0000}"/>
    <cellStyle name="_산출근거(목포)_죽림1교-상부_구조물주요자재(3공구)_철거공및포장공(외이육교)" xfId="6692" xr:uid="{00000000-0005-0000-0000-0000081A0000}"/>
    <cellStyle name="_산출근거(목포)_죽림1교-상부_구조물주요자재(3공구)_철거공및포장공(외이육교)_1.토공" xfId="6693" xr:uid="{00000000-0005-0000-0000-0000091A0000}"/>
    <cellStyle name="_산출근거(목포)_죽림1교-상부_구조물주요자재(3공구)_철거공및포장공(외이육교)_1-2토공(관로)" xfId="6694" xr:uid="{00000000-0005-0000-0000-00000A1A0000}"/>
    <cellStyle name="_산출근거(목포)_죽림1교-상부_구조물주요자재(3공구)_철거공및포장공(외이육교)_4-1.부대공(공공하수처리시설)" xfId="6695" xr:uid="{00000000-0005-0000-0000-00000B1A0000}"/>
    <cellStyle name="_산출근거(목포)_죽림1교-상부_구조물주요자재(3공구)_철거공및포장공(외이육교)_토공(송수펌프장)" xfId="6696" xr:uid="{00000000-0005-0000-0000-00000C1A0000}"/>
    <cellStyle name="_산출근거(목포)_죽림1교-상부_구조물주요자재(3공구)_철거공및포장공(외이육교)_토공(송수펌프장)_1.토공" xfId="6697" xr:uid="{00000000-0005-0000-0000-00000D1A0000}"/>
    <cellStyle name="_산출근거(목포)_죽림1교-상부_구조물주요자재(3공구)_철거공및포장공(외이육교)_토공(송수펌프장)_1-2토공(관로)" xfId="6698" xr:uid="{00000000-0005-0000-0000-00000E1A0000}"/>
    <cellStyle name="_산출근거(목포)_죽림1교-상부_구조물주요자재(3공구)_철거공및포장공(외이육교)_토공(송수펌프장)_4-1.부대공(공공하수처리시설)" xfId="6699" xr:uid="{00000000-0005-0000-0000-00000F1A0000}"/>
    <cellStyle name="_산출근거(목포)_죽림1교-상부_구조물주요자재(3공구)_철거공및포장공(외이육교)_토공수량" xfId="6700" xr:uid="{00000000-0005-0000-0000-0000101A0000}"/>
    <cellStyle name="_산출근거(목포)_죽림1교-상부_구조물주요자재(3공구)_철거공및포장공(외이육교)_토공수량(수정)" xfId="6701" xr:uid="{00000000-0005-0000-0000-0000111A0000}"/>
    <cellStyle name="_산출근거(목포)_죽림1교-상부_구조물주요자재(3공구)_철거공및포장공(외이육교)_토공수량(수정)_1.토공" xfId="6702" xr:uid="{00000000-0005-0000-0000-0000121A0000}"/>
    <cellStyle name="_산출근거(목포)_죽림1교-상부_구조물주요자재(3공구)_철거공및포장공(외이육교)_토공수량(수정)_1-2토공(관로)" xfId="6703" xr:uid="{00000000-0005-0000-0000-0000131A0000}"/>
    <cellStyle name="_산출근거(목포)_죽림1교-상부_구조물주요자재(3공구)_철거공및포장공(외이육교)_토공수량(수정)_4-1.부대공(공공하수처리시설)" xfId="6704" xr:uid="{00000000-0005-0000-0000-0000141A0000}"/>
    <cellStyle name="_산출근거(목포)_죽림1교-상부_구조물주요자재(3공구)_철거공및포장공(외이육교)_토공수량_1.토공" xfId="6705" xr:uid="{00000000-0005-0000-0000-0000151A0000}"/>
    <cellStyle name="_산출근거(목포)_죽림1교-상부_구조물주요자재(3공구)_철거공및포장공(외이육교)_토공수량_1-2토공(관로)" xfId="6706" xr:uid="{00000000-0005-0000-0000-0000161A0000}"/>
    <cellStyle name="_산출근거(목포)_죽림1교-상부_구조물주요자재(3공구)_철거공및포장공(외이육교)_토공수량_4-1.부대공(공공하수처리시설)" xfId="6707" xr:uid="{00000000-0005-0000-0000-0000171A0000}"/>
    <cellStyle name="_산출근거(목포)_죽림1교-상부_구조물주요자재(3공구)_토공(송수펌프장)" xfId="6708" xr:uid="{00000000-0005-0000-0000-0000181A0000}"/>
    <cellStyle name="_산출근거(목포)_죽림1교-상부_구조물주요자재(3공구)_토공(송수펌프장)_1.토공" xfId="6709" xr:uid="{00000000-0005-0000-0000-0000191A0000}"/>
    <cellStyle name="_산출근거(목포)_죽림1교-상부_구조물주요자재(3공구)_토공(송수펌프장)_1-2토공(관로)" xfId="6710" xr:uid="{00000000-0005-0000-0000-00001A1A0000}"/>
    <cellStyle name="_산출근거(목포)_죽림1교-상부_구조물주요자재(3공구)_토공(송수펌프장)_4-1.부대공(공공하수처리시설)" xfId="6711" xr:uid="{00000000-0005-0000-0000-00001B1A0000}"/>
    <cellStyle name="_산출근거(목포)_죽림1교-상부_구조물주요자재(3공구)_토공수량" xfId="6712" xr:uid="{00000000-0005-0000-0000-00001C1A0000}"/>
    <cellStyle name="_산출근거(목포)_죽림1교-상부_구조물주요자재(3공구)_토공수량(수정)" xfId="6713" xr:uid="{00000000-0005-0000-0000-00001D1A0000}"/>
    <cellStyle name="_산출근거(목포)_죽림1교-상부_구조물주요자재(3공구)_토공수량(수정)_1.토공" xfId="6714" xr:uid="{00000000-0005-0000-0000-00001E1A0000}"/>
    <cellStyle name="_산출근거(목포)_죽림1교-상부_구조물주요자재(3공구)_토공수량(수정)_1-2토공(관로)" xfId="6715" xr:uid="{00000000-0005-0000-0000-00001F1A0000}"/>
    <cellStyle name="_산출근거(목포)_죽림1교-상부_구조물주요자재(3공구)_토공수량(수정)_4-1.부대공(공공하수처리시설)" xfId="6716" xr:uid="{00000000-0005-0000-0000-0000201A0000}"/>
    <cellStyle name="_산출근거(목포)_죽림1교-상부_구조물주요자재(3공구)_토공수량_1.토공" xfId="6717" xr:uid="{00000000-0005-0000-0000-0000211A0000}"/>
    <cellStyle name="_산출근거(목포)_죽림1교-상부_구조물주요자재(3공구)_토공수량_1-2토공(관로)" xfId="6718" xr:uid="{00000000-0005-0000-0000-0000221A0000}"/>
    <cellStyle name="_산출근거(목포)_죽림1교-상부_구조물주요자재(3공구)_토공수량_4-1.부대공(공공하수처리시설)" xfId="6719" xr:uid="{00000000-0005-0000-0000-0000231A0000}"/>
    <cellStyle name="_산출근거(목포)_죽림1교-상부_철거공및포장공(섬진교)" xfId="6720" xr:uid="{00000000-0005-0000-0000-0000241A0000}"/>
    <cellStyle name="_산출근거(목포)_죽림1교-상부_철거공및포장공(섬진교)_1.토공" xfId="6721" xr:uid="{00000000-0005-0000-0000-0000251A0000}"/>
    <cellStyle name="_산출근거(목포)_죽림1교-상부_철거공및포장공(섬진교)_1-2토공(관로)" xfId="6722" xr:uid="{00000000-0005-0000-0000-0000261A0000}"/>
    <cellStyle name="_산출근거(목포)_죽림1교-상부_철거공및포장공(섬진교)_4-1.부대공(공공하수처리시설)" xfId="6723" xr:uid="{00000000-0005-0000-0000-0000271A0000}"/>
    <cellStyle name="_산출근거(목포)_죽림1교-상부_철거공및포장공(섬진교)_토공(송수펌프장)" xfId="6724" xr:uid="{00000000-0005-0000-0000-0000281A0000}"/>
    <cellStyle name="_산출근거(목포)_죽림1교-상부_철거공및포장공(섬진교)_토공(송수펌프장)_1.토공" xfId="6725" xr:uid="{00000000-0005-0000-0000-0000291A0000}"/>
    <cellStyle name="_산출근거(목포)_죽림1교-상부_철거공및포장공(섬진교)_토공(송수펌프장)_1-2토공(관로)" xfId="6726" xr:uid="{00000000-0005-0000-0000-00002A1A0000}"/>
    <cellStyle name="_산출근거(목포)_죽림1교-상부_철거공및포장공(섬진교)_토공(송수펌프장)_4-1.부대공(공공하수처리시설)" xfId="6727" xr:uid="{00000000-0005-0000-0000-00002B1A0000}"/>
    <cellStyle name="_산출근거(목포)_죽림1교-상부_철거공및포장공(섬진교)_토공수량" xfId="6728" xr:uid="{00000000-0005-0000-0000-00002C1A0000}"/>
    <cellStyle name="_산출근거(목포)_죽림1교-상부_철거공및포장공(섬진교)_토공수량(수정)" xfId="6729" xr:uid="{00000000-0005-0000-0000-00002D1A0000}"/>
    <cellStyle name="_산출근거(목포)_죽림1교-상부_철거공및포장공(섬진교)_토공수량(수정)_1.토공" xfId="6730" xr:uid="{00000000-0005-0000-0000-00002E1A0000}"/>
    <cellStyle name="_산출근거(목포)_죽림1교-상부_철거공및포장공(섬진교)_토공수량(수정)_1-2토공(관로)" xfId="6731" xr:uid="{00000000-0005-0000-0000-00002F1A0000}"/>
    <cellStyle name="_산출근거(목포)_죽림1교-상부_철거공및포장공(섬진교)_토공수량(수정)_4-1.부대공(공공하수처리시설)" xfId="6732" xr:uid="{00000000-0005-0000-0000-0000301A0000}"/>
    <cellStyle name="_산출근거(목포)_죽림1교-상부_철거공및포장공(섬진교)_토공수량_1.토공" xfId="6733" xr:uid="{00000000-0005-0000-0000-0000311A0000}"/>
    <cellStyle name="_산출근거(목포)_죽림1교-상부_철거공및포장공(섬진교)_토공수량_1-2토공(관로)" xfId="6734" xr:uid="{00000000-0005-0000-0000-0000321A0000}"/>
    <cellStyle name="_산출근거(목포)_죽림1교-상부_철거공및포장공(섬진교)_토공수량_4-1.부대공(공공하수처리시설)" xfId="6735" xr:uid="{00000000-0005-0000-0000-0000331A0000}"/>
    <cellStyle name="_산출근거(목포)_죽림1교-상부_철거공및포장공(외이육교)" xfId="6736" xr:uid="{00000000-0005-0000-0000-0000341A0000}"/>
    <cellStyle name="_산출근거(목포)_죽림1교-상부_철거공및포장공(외이육교)_1.토공" xfId="6737" xr:uid="{00000000-0005-0000-0000-0000351A0000}"/>
    <cellStyle name="_산출근거(목포)_죽림1교-상부_철거공및포장공(외이육교)_1-2토공(관로)" xfId="6738" xr:uid="{00000000-0005-0000-0000-0000361A0000}"/>
    <cellStyle name="_산출근거(목포)_죽림1교-상부_철거공및포장공(외이육교)_4-1.부대공(공공하수처리시설)" xfId="6739" xr:uid="{00000000-0005-0000-0000-0000371A0000}"/>
    <cellStyle name="_산출근거(목포)_죽림1교-상부_철거공및포장공(외이육교)_토공(송수펌프장)" xfId="6740" xr:uid="{00000000-0005-0000-0000-0000381A0000}"/>
    <cellStyle name="_산출근거(목포)_죽림1교-상부_철거공및포장공(외이육교)_토공(송수펌프장)_1.토공" xfId="6741" xr:uid="{00000000-0005-0000-0000-0000391A0000}"/>
    <cellStyle name="_산출근거(목포)_죽림1교-상부_철거공및포장공(외이육교)_토공(송수펌프장)_1-2토공(관로)" xfId="6742" xr:uid="{00000000-0005-0000-0000-00003A1A0000}"/>
    <cellStyle name="_산출근거(목포)_죽림1교-상부_철거공및포장공(외이육교)_토공(송수펌프장)_4-1.부대공(공공하수처리시설)" xfId="6743" xr:uid="{00000000-0005-0000-0000-00003B1A0000}"/>
    <cellStyle name="_산출근거(목포)_죽림1교-상부_철거공및포장공(외이육교)_토공수량" xfId="6744" xr:uid="{00000000-0005-0000-0000-00003C1A0000}"/>
    <cellStyle name="_산출근거(목포)_죽림1교-상부_철거공및포장공(외이육교)_토공수량(수정)" xfId="6745" xr:uid="{00000000-0005-0000-0000-00003D1A0000}"/>
    <cellStyle name="_산출근거(목포)_죽림1교-상부_철거공및포장공(외이육교)_토공수량(수정)_1.토공" xfId="6746" xr:uid="{00000000-0005-0000-0000-00003E1A0000}"/>
    <cellStyle name="_산출근거(목포)_죽림1교-상부_철거공및포장공(외이육교)_토공수량(수정)_1-2토공(관로)" xfId="6747" xr:uid="{00000000-0005-0000-0000-00003F1A0000}"/>
    <cellStyle name="_산출근거(목포)_죽림1교-상부_철거공및포장공(외이육교)_토공수량(수정)_4-1.부대공(공공하수처리시설)" xfId="6748" xr:uid="{00000000-0005-0000-0000-0000401A0000}"/>
    <cellStyle name="_산출근거(목포)_죽림1교-상부_철거공및포장공(외이육교)_토공수량_1.토공" xfId="6749" xr:uid="{00000000-0005-0000-0000-0000411A0000}"/>
    <cellStyle name="_산출근거(목포)_죽림1교-상부_철거공및포장공(외이육교)_토공수량_1-2토공(관로)" xfId="6750" xr:uid="{00000000-0005-0000-0000-0000421A0000}"/>
    <cellStyle name="_산출근거(목포)_죽림1교-상부_철거공및포장공(외이육교)_토공수량_4-1.부대공(공공하수처리시설)" xfId="6751" xr:uid="{00000000-0005-0000-0000-0000431A0000}"/>
    <cellStyle name="_산출근거(목포)_죽림1교-상부_토공(송수펌프장)" xfId="6752" xr:uid="{00000000-0005-0000-0000-0000441A0000}"/>
    <cellStyle name="_산출근거(목포)_죽림1교-상부_토공(송수펌프장)_1.토공" xfId="6753" xr:uid="{00000000-0005-0000-0000-0000451A0000}"/>
    <cellStyle name="_산출근거(목포)_죽림1교-상부_토공(송수펌프장)_1-2토공(관로)" xfId="6754" xr:uid="{00000000-0005-0000-0000-0000461A0000}"/>
    <cellStyle name="_산출근거(목포)_죽림1교-상부_토공(송수펌프장)_4-1.부대공(공공하수처리시설)" xfId="6755" xr:uid="{00000000-0005-0000-0000-0000471A0000}"/>
    <cellStyle name="_산출근거(목포)_죽림1교-상부_토공수량" xfId="6756" xr:uid="{00000000-0005-0000-0000-0000481A0000}"/>
    <cellStyle name="_산출근거(목포)_죽림1교-상부_토공수량(수정)" xfId="6757" xr:uid="{00000000-0005-0000-0000-0000491A0000}"/>
    <cellStyle name="_산출근거(목포)_죽림1교-상부_토공수량(수정)_1.토공" xfId="6758" xr:uid="{00000000-0005-0000-0000-00004A1A0000}"/>
    <cellStyle name="_산출근거(목포)_죽림1교-상부_토공수량(수정)_1-2토공(관로)" xfId="6759" xr:uid="{00000000-0005-0000-0000-00004B1A0000}"/>
    <cellStyle name="_산출근거(목포)_죽림1교-상부_토공수량(수정)_4-1.부대공(공공하수처리시설)" xfId="6760" xr:uid="{00000000-0005-0000-0000-00004C1A0000}"/>
    <cellStyle name="_산출근거(목포)_죽림1교-상부_토공수량_1.토공" xfId="6761" xr:uid="{00000000-0005-0000-0000-00004D1A0000}"/>
    <cellStyle name="_산출근거(목포)_죽림1교-상부_토공수량_1-2토공(관로)" xfId="6762" xr:uid="{00000000-0005-0000-0000-00004E1A0000}"/>
    <cellStyle name="_산출근거(목포)_죽림1교-상부_토공수량_4-1.부대공(공공하수처리시설)" xfId="6763" xr:uid="{00000000-0005-0000-0000-00004F1A0000}"/>
    <cellStyle name="_산출근거(목포)_죽림2교-상부" xfId="6764" xr:uid="{00000000-0005-0000-0000-0000501A0000}"/>
    <cellStyle name="_산출근거(목포)_죽림2교-상부_1.토공" xfId="6765" xr:uid="{00000000-0005-0000-0000-0000511A0000}"/>
    <cellStyle name="_산출근거(목포)_죽림2교-상부_1-2토공(관로)" xfId="6766" xr:uid="{00000000-0005-0000-0000-0000521A0000}"/>
    <cellStyle name="_산출근거(목포)_죽림2교-상부_4-1.부대공(공공하수처리시설)" xfId="6767" xr:uid="{00000000-0005-0000-0000-0000531A0000}"/>
    <cellStyle name="_산출근거(목포)_죽림2교-상부_구조물주요자재(3공구)" xfId="6768" xr:uid="{00000000-0005-0000-0000-0000541A0000}"/>
    <cellStyle name="_산출근거(목포)_죽림2교-상부_구조물주요자재(3공구)_1.토공" xfId="6769" xr:uid="{00000000-0005-0000-0000-0000551A0000}"/>
    <cellStyle name="_산출근거(목포)_죽림2교-상부_구조물주요자재(3공구)_1-2토공(관로)" xfId="6770" xr:uid="{00000000-0005-0000-0000-0000561A0000}"/>
    <cellStyle name="_산출근거(목포)_죽림2교-상부_구조물주요자재(3공구)_4-1.부대공(공공하수처리시설)" xfId="6771" xr:uid="{00000000-0005-0000-0000-0000571A0000}"/>
    <cellStyle name="_산출근거(목포)_죽림2교-상부_구조물주요자재(3공구)_철거공및포장공(섬진교)" xfId="6772" xr:uid="{00000000-0005-0000-0000-0000581A0000}"/>
    <cellStyle name="_산출근거(목포)_죽림2교-상부_구조물주요자재(3공구)_철거공및포장공(섬진교)_1.토공" xfId="6773" xr:uid="{00000000-0005-0000-0000-0000591A0000}"/>
    <cellStyle name="_산출근거(목포)_죽림2교-상부_구조물주요자재(3공구)_철거공및포장공(섬진교)_1-2토공(관로)" xfId="6774" xr:uid="{00000000-0005-0000-0000-00005A1A0000}"/>
    <cellStyle name="_산출근거(목포)_죽림2교-상부_구조물주요자재(3공구)_철거공및포장공(섬진교)_4-1.부대공(공공하수처리시설)" xfId="6775" xr:uid="{00000000-0005-0000-0000-00005B1A0000}"/>
    <cellStyle name="_산출근거(목포)_죽림2교-상부_구조물주요자재(3공구)_철거공및포장공(섬진교)_토공(송수펌프장)" xfId="6776" xr:uid="{00000000-0005-0000-0000-00005C1A0000}"/>
    <cellStyle name="_산출근거(목포)_죽림2교-상부_구조물주요자재(3공구)_철거공및포장공(섬진교)_토공(송수펌프장)_1.토공" xfId="6777" xr:uid="{00000000-0005-0000-0000-00005D1A0000}"/>
    <cellStyle name="_산출근거(목포)_죽림2교-상부_구조물주요자재(3공구)_철거공및포장공(섬진교)_토공(송수펌프장)_1-2토공(관로)" xfId="6778" xr:uid="{00000000-0005-0000-0000-00005E1A0000}"/>
    <cellStyle name="_산출근거(목포)_죽림2교-상부_구조물주요자재(3공구)_철거공및포장공(섬진교)_토공(송수펌프장)_4-1.부대공(공공하수처리시설)" xfId="6779" xr:uid="{00000000-0005-0000-0000-00005F1A0000}"/>
    <cellStyle name="_산출근거(목포)_죽림2교-상부_구조물주요자재(3공구)_철거공및포장공(섬진교)_토공수량" xfId="6780" xr:uid="{00000000-0005-0000-0000-0000601A0000}"/>
    <cellStyle name="_산출근거(목포)_죽림2교-상부_구조물주요자재(3공구)_철거공및포장공(섬진교)_토공수량(수정)" xfId="6781" xr:uid="{00000000-0005-0000-0000-0000611A0000}"/>
    <cellStyle name="_산출근거(목포)_죽림2교-상부_구조물주요자재(3공구)_철거공및포장공(섬진교)_토공수량(수정)_1.토공" xfId="6782" xr:uid="{00000000-0005-0000-0000-0000621A0000}"/>
    <cellStyle name="_산출근거(목포)_죽림2교-상부_구조물주요자재(3공구)_철거공및포장공(섬진교)_토공수량(수정)_1-2토공(관로)" xfId="6783" xr:uid="{00000000-0005-0000-0000-0000631A0000}"/>
    <cellStyle name="_산출근거(목포)_죽림2교-상부_구조물주요자재(3공구)_철거공및포장공(섬진교)_토공수량(수정)_4-1.부대공(공공하수처리시설)" xfId="6784" xr:uid="{00000000-0005-0000-0000-0000641A0000}"/>
    <cellStyle name="_산출근거(목포)_죽림2교-상부_구조물주요자재(3공구)_철거공및포장공(섬진교)_토공수량_1.토공" xfId="6785" xr:uid="{00000000-0005-0000-0000-0000651A0000}"/>
    <cellStyle name="_산출근거(목포)_죽림2교-상부_구조물주요자재(3공구)_철거공및포장공(섬진교)_토공수량_1-2토공(관로)" xfId="6786" xr:uid="{00000000-0005-0000-0000-0000661A0000}"/>
    <cellStyle name="_산출근거(목포)_죽림2교-상부_구조물주요자재(3공구)_철거공및포장공(섬진교)_토공수량_4-1.부대공(공공하수처리시설)" xfId="6787" xr:uid="{00000000-0005-0000-0000-0000671A0000}"/>
    <cellStyle name="_산출근거(목포)_죽림2교-상부_구조물주요자재(3공구)_철거공및포장공(외이육교)" xfId="6788" xr:uid="{00000000-0005-0000-0000-0000681A0000}"/>
    <cellStyle name="_산출근거(목포)_죽림2교-상부_구조물주요자재(3공구)_철거공및포장공(외이육교)_1.토공" xfId="6789" xr:uid="{00000000-0005-0000-0000-0000691A0000}"/>
    <cellStyle name="_산출근거(목포)_죽림2교-상부_구조물주요자재(3공구)_철거공및포장공(외이육교)_1-2토공(관로)" xfId="6790" xr:uid="{00000000-0005-0000-0000-00006A1A0000}"/>
    <cellStyle name="_산출근거(목포)_죽림2교-상부_구조물주요자재(3공구)_철거공및포장공(외이육교)_4-1.부대공(공공하수처리시설)" xfId="6791" xr:uid="{00000000-0005-0000-0000-00006B1A0000}"/>
    <cellStyle name="_산출근거(목포)_죽림2교-상부_구조물주요자재(3공구)_철거공및포장공(외이육교)_토공(송수펌프장)" xfId="6792" xr:uid="{00000000-0005-0000-0000-00006C1A0000}"/>
    <cellStyle name="_산출근거(목포)_죽림2교-상부_구조물주요자재(3공구)_철거공및포장공(외이육교)_토공(송수펌프장)_1.토공" xfId="6793" xr:uid="{00000000-0005-0000-0000-00006D1A0000}"/>
    <cellStyle name="_산출근거(목포)_죽림2교-상부_구조물주요자재(3공구)_철거공및포장공(외이육교)_토공(송수펌프장)_1-2토공(관로)" xfId="6794" xr:uid="{00000000-0005-0000-0000-00006E1A0000}"/>
    <cellStyle name="_산출근거(목포)_죽림2교-상부_구조물주요자재(3공구)_철거공및포장공(외이육교)_토공(송수펌프장)_4-1.부대공(공공하수처리시설)" xfId="6795" xr:uid="{00000000-0005-0000-0000-00006F1A0000}"/>
    <cellStyle name="_산출근거(목포)_죽림2교-상부_구조물주요자재(3공구)_철거공및포장공(외이육교)_토공수량" xfId="6796" xr:uid="{00000000-0005-0000-0000-0000701A0000}"/>
    <cellStyle name="_산출근거(목포)_죽림2교-상부_구조물주요자재(3공구)_철거공및포장공(외이육교)_토공수량(수정)" xfId="6797" xr:uid="{00000000-0005-0000-0000-0000711A0000}"/>
    <cellStyle name="_산출근거(목포)_죽림2교-상부_구조물주요자재(3공구)_철거공및포장공(외이육교)_토공수량(수정)_1.토공" xfId="6798" xr:uid="{00000000-0005-0000-0000-0000721A0000}"/>
    <cellStyle name="_산출근거(목포)_죽림2교-상부_구조물주요자재(3공구)_철거공및포장공(외이육교)_토공수량(수정)_1-2토공(관로)" xfId="6799" xr:uid="{00000000-0005-0000-0000-0000731A0000}"/>
    <cellStyle name="_산출근거(목포)_죽림2교-상부_구조물주요자재(3공구)_철거공및포장공(외이육교)_토공수량(수정)_4-1.부대공(공공하수처리시설)" xfId="6800" xr:uid="{00000000-0005-0000-0000-0000741A0000}"/>
    <cellStyle name="_산출근거(목포)_죽림2교-상부_구조물주요자재(3공구)_철거공및포장공(외이육교)_토공수량_1.토공" xfId="6801" xr:uid="{00000000-0005-0000-0000-0000751A0000}"/>
    <cellStyle name="_산출근거(목포)_죽림2교-상부_구조물주요자재(3공구)_철거공및포장공(외이육교)_토공수량_1-2토공(관로)" xfId="6802" xr:uid="{00000000-0005-0000-0000-0000761A0000}"/>
    <cellStyle name="_산출근거(목포)_죽림2교-상부_구조물주요자재(3공구)_철거공및포장공(외이육교)_토공수량_4-1.부대공(공공하수처리시설)" xfId="6803" xr:uid="{00000000-0005-0000-0000-0000771A0000}"/>
    <cellStyle name="_산출근거(목포)_죽림2교-상부_구조물주요자재(3공구)_토공(송수펌프장)" xfId="6804" xr:uid="{00000000-0005-0000-0000-0000781A0000}"/>
    <cellStyle name="_산출근거(목포)_죽림2교-상부_구조물주요자재(3공구)_토공(송수펌프장)_1.토공" xfId="6805" xr:uid="{00000000-0005-0000-0000-0000791A0000}"/>
    <cellStyle name="_산출근거(목포)_죽림2교-상부_구조물주요자재(3공구)_토공(송수펌프장)_1-2토공(관로)" xfId="6806" xr:uid="{00000000-0005-0000-0000-00007A1A0000}"/>
    <cellStyle name="_산출근거(목포)_죽림2교-상부_구조물주요자재(3공구)_토공(송수펌프장)_4-1.부대공(공공하수처리시설)" xfId="6807" xr:uid="{00000000-0005-0000-0000-00007B1A0000}"/>
    <cellStyle name="_산출근거(목포)_죽림2교-상부_구조물주요자재(3공구)_토공수량" xfId="6808" xr:uid="{00000000-0005-0000-0000-00007C1A0000}"/>
    <cellStyle name="_산출근거(목포)_죽림2교-상부_구조물주요자재(3공구)_토공수량(수정)" xfId="6809" xr:uid="{00000000-0005-0000-0000-00007D1A0000}"/>
    <cellStyle name="_산출근거(목포)_죽림2교-상부_구조물주요자재(3공구)_토공수량(수정)_1.토공" xfId="6810" xr:uid="{00000000-0005-0000-0000-00007E1A0000}"/>
    <cellStyle name="_산출근거(목포)_죽림2교-상부_구조물주요자재(3공구)_토공수량(수정)_1-2토공(관로)" xfId="6811" xr:uid="{00000000-0005-0000-0000-00007F1A0000}"/>
    <cellStyle name="_산출근거(목포)_죽림2교-상부_구조물주요자재(3공구)_토공수량(수정)_4-1.부대공(공공하수처리시설)" xfId="6812" xr:uid="{00000000-0005-0000-0000-0000801A0000}"/>
    <cellStyle name="_산출근거(목포)_죽림2교-상부_구조물주요자재(3공구)_토공수량_1.토공" xfId="6813" xr:uid="{00000000-0005-0000-0000-0000811A0000}"/>
    <cellStyle name="_산출근거(목포)_죽림2교-상부_구조물주요자재(3공구)_토공수량_1-2토공(관로)" xfId="6814" xr:uid="{00000000-0005-0000-0000-0000821A0000}"/>
    <cellStyle name="_산출근거(목포)_죽림2교-상부_구조물주요자재(3공구)_토공수량_4-1.부대공(공공하수처리시설)" xfId="6815" xr:uid="{00000000-0005-0000-0000-0000831A0000}"/>
    <cellStyle name="_산출근거(목포)_죽림2교-상부_죽림1교-상부" xfId="6816" xr:uid="{00000000-0005-0000-0000-0000841A0000}"/>
    <cellStyle name="_산출근거(목포)_죽림2교-상부_죽림1교-상부_1.토공" xfId="6817" xr:uid="{00000000-0005-0000-0000-0000851A0000}"/>
    <cellStyle name="_산출근거(목포)_죽림2교-상부_죽림1교-상부_1-2토공(관로)" xfId="6818" xr:uid="{00000000-0005-0000-0000-0000861A0000}"/>
    <cellStyle name="_산출근거(목포)_죽림2교-상부_죽림1교-상부_4-1.부대공(공공하수처리시설)" xfId="6819" xr:uid="{00000000-0005-0000-0000-0000871A0000}"/>
    <cellStyle name="_산출근거(목포)_죽림2교-상부_죽림1교-상부_구조물주요자재(3공구)" xfId="6820" xr:uid="{00000000-0005-0000-0000-0000881A0000}"/>
    <cellStyle name="_산출근거(목포)_죽림2교-상부_죽림1교-상부_구조물주요자재(3공구)_1.토공" xfId="6821" xr:uid="{00000000-0005-0000-0000-0000891A0000}"/>
    <cellStyle name="_산출근거(목포)_죽림2교-상부_죽림1교-상부_구조물주요자재(3공구)_1-2토공(관로)" xfId="6822" xr:uid="{00000000-0005-0000-0000-00008A1A0000}"/>
    <cellStyle name="_산출근거(목포)_죽림2교-상부_죽림1교-상부_구조물주요자재(3공구)_4-1.부대공(공공하수처리시설)" xfId="6823" xr:uid="{00000000-0005-0000-0000-00008B1A0000}"/>
    <cellStyle name="_산출근거(목포)_죽림2교-상부_죽림1교-상부_구조물주요자재(3공구)_철거공및포장공(섬진교)" xfId="6824" xr:uid="{00000000-0005-0000-0000-00008C1A0000}"/>
    <cellStyle name="_산출근거(목포)_죽림2교-상부_죽림1교-상부_구조물주요자재(3공구)_철거공및포장공(섬진교)_1.토공" xfId="6825" xr:uid="{00000000-0005-0000-0000-00008D1A0000}"/>
    <cellStyle name="_산출근거(목포)_죽림2교-상부_죽림1교-상부_구조물주요자재(3공구)_철거공및포장공(섬진교)_1-2토공(관로)" xfId="6826" xr:uid="{00000000-0005-0000-0000-00008E1A0000}"/>
    <cellStyle name="_산출근거(목포)_죽림2교-상부_죽림1교-상부_구조물주요자재(3공구)_철거공및포장공(섬진교)_4-1.부대공(공공하수처리시설)" xfId="6827" xr:uid="{00000000-0005-0000-0000-00008F1A0000}"/>
    <cellStyle name="_산출근거(목포)_죽림2교-상부_죽림1교-상부_구조물주요자재(3공구)_철거공및포장공(섬진교)_토공(송수펌프장)" xfId="6828" xr:uid="{00000000-0005-0000-0000-0000901A0000}"/>
    <cellStyle name="_산출근거(목포)_죽림2교-상부_죽림1교-상부_구조물주요자재(3공구)_철거공및포장공(섬진교)_토공(송수펌프장)_1.토공" xfId="6829" xr:uid="{00000000-0005-0000-0000-0000911A0000}"/>
    <cellStyle name="_산출근거(목포)_죽림2교-상부_죽림1교-상부_구조물주요자재(3공구)_철거공및포장공(섬진교)_토공(송수펌프장)_1-2토공(관로)" xfId="6830" xr:uid="{00000000-0005-0000-0000-0000921A0000}"/>
    <cellStyle name="_산출근거(목포)_죽림2교-상부_죽림1교-상부_구조물주요자재(3공구)_철거공및포장공(섬진교)_토공(송수펌프장)_4-1.부대공(공공하수처리시설)" xfId="6831" xr:uid="{00000000-0005-0000-0000-0000931A0000}"/>
    <cellStyle name="_산출근거(목포)_죽림2교-상부_죽림1교-상부_구조물주요자재(3공구)_철거공및포장공(섬진교)_토공수량" xfId="6832" xr:uid="{00000000-0005-0000-0000-0000941A0000}"/>
    <cellStyle name="_산출근거(목포)_죽림2교-상부_죽림1교-상부_구조물주요자재(3공구)_철거공및포장공(섬진교)_토공수량(수정)" xfId="6833" xr:uid="{00000000-0005-0000-0000-0000951A0000}"/>
    <cellStyle name="_산출근거(목포)_죽림2교-상부_죽림1교-상부_구조물주요자재(3공구)_철거공및포장공(섬진교)_토공수량(수정)_1.토공" xfId="6834" xr:uid="{00000000-0005-0000-0000-0000961A0000}"/>
    <cellStyle name="_산출근거(목포)_죽림2교-상부_죽림1교-상부_구조물주요자재(3공구)_철거공및포장공(섬진교)_토공수량(수정)_1-2토공(관로)" xfId="6835" xr:uid="{00000000-0005-0000-0000-0000971A0000}"/>
    <cellStyle name="_산출근거(목포)_죽림2교-상부_죽림1교-상부_구조물주요자재(3공구)_철거공및포장공(섬진교)_토공수량(수정)_4-1.부대공(공공하수처리시설)" xfId="6836" xr:uid="{00000000-0005-0000-0000-0000981A0000}"/>
    <cellStyle name="_산출근거(목포)_죽림2교-상부_죽림1교-상부_구조물주요자재(3공구)_철거공및포장공(섬진교)_토공수량_1.토공" xfId="6837" xr:uid="{00000000-0005-0000-0000-0000991A0000}"/>
    <cellStyle name="_산출근거(목포)_죽림2교-상부_죽림1교-상부_구조물주요자재(3공구)_철거공및포장공(섬진교)_토공수량_1-2토공(관로)" xfId="6838" xr:uid="{00000000-0005-0000-0000-00009A1A0000}"/>
    <cellStyle name="_산출근거(목포)_죽림2교-상부_죽림1교-상부_구조물주요자재(3공구)_철거공및포장공(섬진교)_토공수량_4-1.부대공(공공하수처리시설)" xfId="6839" xr:uid="{00000000-0005-0000-0000-00009B1A0000}"/>
    <cellStyle name="_산출근거(목포)_죽림2교-상부_죽림1교-상부_구조물주요자재(3공구)_철거공및포장공(외이육교)" xfId="6840" xr:uid="{00000000-0005-0000-0000-00009C1A0000}"/>
    <cellStyle name="_산출근거(목포)_죽림2교-상부_죽림1교-상부_구조물주요자재(3공구)_철거공및포장공(외이육교)_1.토공" xfId="6841" xr:uid="{00000000-0005-0000-0000-00009D1A0000}"/>
    <cellStyle name="_산출근거(목포)_죽림2교-상부_죽림1교-상부_구조물주요자재(3공구)_철거공및포장공(외이육교)_1-2토공(관로)" xfId="6842" xr:uid="{00000000-0005-0000-0000-00009E1A0000}"/>
    <cellStyle name="_산출근거(목포)_죽림2교-상부_죽림1교-상부_구조물주요자재(3공구)_철거공및포장공(외이육교)_4-1.부대공(공공하수처리시설)" xfId="6843" xr:uid="{00000000-0005-0000-0000-00009F1A0000}"/>
    <cellStyle name="_산출근거(목포)_죽림2교-상부_죽림1교-상부_구조물주요자재(3공구)_철거공및포장공(외이육교)_토공(송수펌프장)" xfId="6844" xr:uid="{00000000-0005-0000-0000-0000A01A0000}"/>
    <cellStyle name="_산출근거(목포)_죽림2교-상부_죽림1교-상부_구조물주요자재(3공구)_철거공및포장공(외이육교)_토공(송수펌프장)_1.토공" xfId="6845" xr:uid="{00000000-0005-0000-0000-0000A11A0000}"/>
    <cellStyle name="_산출근거(목포)_죽림2교-상부_죽림1교-상부_구조물주요자재(3공구)_철거공및포장공(외이육교)_토공(송수펌프장)_1-2토공(관로)" xfId="6846" xr:uid="{00000000-0005-0000-0000-0000A21A0000}"/>
    <cellStyle name="_산출근거(목포)_죽림2교-상부_죽림1교-상부_구조물주요자재(3공구)_철거공및포장공(외이육교)_토공(송수펌프장)_4-1.부대공(공공하수처리시설)" xfId="6847" xr:uid="{00000000-0005-0000-0000-0000A31A0000}"/>
    <cellStyle name="_산출근거(목포)_죽림2교-상부_죽림1교-상부_구조물주요자재(3공구)_철거공및포장공(외이육교)_토공수량" xfId="6848" xr:uid="{00000000-0005-0000-0000-0000A41A0000}"/>
    <cellStyle name="_산출근거(목포)_죽림2교-상부_죽림1교-상부_구조물주요자재(3공구)_철거공및포장공(외이육교)_토공수량(수정)" xfId="6849" xr:uid="{00000000-0005-0000-0000-0000A51A0000}"/>
    <cellStyle name="_산출근거(목포)_죽림2교-상부_죽림1교-상부_구조물주요자재(3공구)_철거공및포장공(외이육교)_토공수량(수정)_1.토공" xfId="6850" xr:uid="{00000000-0005-0000-0000-0000A61A0000}"/>
    <cellStyle name="_산출근거(목포)_죽림2교-상부_죽림1교-상부_구조물주요자재(3공구)_철거공및포장공(외이육교)_토공수량(수정)_1-2토공(관로)" xfId="6851" xr:uid="{00000000-0005-0000-0000-0000A71A0000}"/>
    <cellStyle name="_산출근거(목포)_죽림2교-상부_죽림1교-상부_구조물주요자재(3공구)_철거공및포장공(외이육교)_토공수량(수정)_4-1.부대공(공공하수처리시설)" xfId="6852" xr:uid="{00000000-0005-0000-0000-0000A81A0000}"/>
    <cellStyle name="_산출근거(목포)_죽림2교-상부_죽림1교-상부_구조물주요자재(3공구)_철거공및포장공(외이육교)_토공수량_1.토공" xfId="6853" xr:uid="{00000000-0005-0000-0000-0000A91A0000}"/>
    <cellStyle name="_산출근거(목포)_죽림2교-상부_죽림1교-상부_구조물주요자재(3공구)_철거공및포장공(외이육교)_토공수량_1-2토공(관로)" xfId="6854" xr:uid="{00000000-0005-0000-0000-0000AA1A0000}"/>
    <cellStyle name="_산출근거(목포)_죽림2교-상부_죽림1교-상부_구조물주요자재(3공구)_철거공및포장공(외이육교)_토공수량_4-1.부대공(공공하수처리시설)" xfId="6855" xr:uid="{00000000-0005-0000-0000-0000AB1A0000}"/>
    <cellStyle name="_산출근거(목포)_죽림2교-상부_죽림1교-상부_구조물주요자재(3공구)_토공(송수펌프장)" xfId="6856" xr:uid="{00000000-0005-0000-0000-0000AC1A0000}"/>
    <cellStyle name="_산출근거(목포)_죽림2교-상부_죽림1교-상부_구조물주요자재(3공구)_토공(송수펌프장)_1.토공" xfId="6857" xr:uid="{00000000-0005-0000-0000-0000AD1A0000}"/>
    <cellStyle name="_산출근거(목포)_죽림2교-상부_죽림1교-상부_구조물주요자재(3공구)_토공(송수펌프장)_1-2토공(관로)" xfId="6858" xr:uid="{00000000-0005-0000-0000-0000AE1A0000}"/>
    <cellStyle name="_산출근거(목포)_죽림2교-상부_죽림1교-상부_구조물주요자재(3공구)_토공(송수펌프장)_4-1.부대공(공공하수처리시설)" xfId="6859" xr:uid="{00000000-0005-0000-0000-0000AF1A0000}"/>
    <cellStyle name="_산출근거(목포)_죽림2교-상부_죽림1교-상부_구조물주요자재(3공구)_토공수량" xfId="6860" xr:uid="{00000000-0005-0000-0000-0000B01A0000}"/>
    <cellStyle name="_산출근거(목포)_죽림2교-상부_죽림1교-상부_구조물주요자재(3공구)_토공수량(수정)" xfId="6861" xr:uid="{00000000-0005-0000-0000-0000B11A0000}"/>
    <cellStyle name="_산출근거(목포)_죽림2교-상부_죽림1교-상부_구조물주요자재(3공구)_토공수량(수정)_1.토공" xfId="6862" xr:uid="{00000000-0005-0000-0000-0000B21A0000}"/>
    <cellStyle name="_산출근거(목포)_죽림2교-상부_죽림1교-상부_구조물주요자재(3공구)_토공수량(수정)_1-2토공(관로)" xfId="6863" xr:uid="{00000000-0005-0000-0000-0000B31A0000}"/>
    <cellStyle name="_산출근거(목포)_죽림2교-상부_죽림1교-상부_구조물주요자재(3공구)_토공수량(수정)_4-1.부대공(공공하수처리시설)" xfId="6864" xr:uid="{00000000-0005-0000-0000-0000B41A0000}"/>
    <cellStyle name="_산출근거(목포)_죽림2교-상부_죽림1교-상부_구조물주요자재(3공구)_토공수량_1.토공" xfId="6865" xr:uid="{00000000-0005-0000-0000-0000B51A0000}"/>
    <cellStyle name="_산출근거(목포)_죽림2교-상부_죽림1교-상부_구조물주요자재(3공구)_토공수량_1-2토공(관로)" xfId="6866" xr:uid="{00000000-0005-0000-0000-0000B61A0000}"/>
    <cellStyle name="_산출근거(목포)_죽림2교-상부_죽림1교-상부_구조물주요자재(3공구)_토공수량_4-1.부대공(공공하수처리시설)" xfId="6867" xr:uid="{00000000-0005-0000-0000-0000B71A0000}"/>
    <cellStyle name="_산출근거(목포)_죽림2교-상부_죽림1교-상부_철거공및포장공(섬진교)" xfId="6868" xr:uid="{00000000-0005-0000-0000-0000B81A0000}"/>
    <cellStyle name="_산출근거(목포)_죽림2교-상부_죽림1교-상부_철거공및포장공(섬진교)_1.토공" xfId="6869" xr:uid="{00000000-0005-0000-0000-0000B91A0000}"/>
    <cellStyle name="_산출근거(목포)_죽림2교-상부_죽림1교-상부_철거공및포장공(섬진교)_1-2토공(관로)" xfId="6870" xr:uid="{00000000-0005-0000-0000-0000BA1A0000}"/>
    <cellStyle name="_산출근거(목포)_죽림2교-상부_죽림1교-상부_철거공및포장공(섬진교)_4-1.부대공(공공하수처리시설)" xfId="6871" xr:uid="{00000000-0005-0000-0000-0000BB1A0000}"/>
    <cellStyle name="_산출근거(목포)_죽림2교-상부_죽림1교-상부_철거공및포장공(섬진교)_토공(송수펌프장)" xfId="6872" xr:uid="{00000000-0005-0000-0000-0000BC1A0000}"/>
    <cellStyle name="_산출근거(목포)_죽림2교-상부_죽림1교-상부_철거공및포장공(섬진교)_토공(송수펌프장)_1.토공" xfId="6873" xr:uid="{00000000-0005-0000-0000-0000BD1A0000}"/>
    <cellStyle name="_산출근거(목포)_죽림2교-상부_죽림1교-상부_철거공및포장공(섬진교)_토공(송수펌프장)_1-2토공(관로)" xfId="6874" xr:uid="{00000000-0005-0000-0000-0000BE1A0000}"/>
    <cellStyle name="_산출근거(목포)_죽림2교-상부_죽림1교-상부_철거공및포장공(섬진교)_토공(송수펌프장)_4-1.부대공(공공하수처리시설)" xfId="6875" xr:uid="{00000000-0005-0000-0000-0000BF1A0000}"/>
    <cellStyle name="_산출근거(목포)_죽림2교-상부_죽림1교-상부_철거공및포장공(섬진교)_토공수량" xfId="6876" xr:uid="{00000000-0005-0000-0000-0000C01A0000}"/>
    <cellStyle name="_산출근거(목포)_죽림2교-상부_죽림1교-상부_철거공및포장공(섬진교)_토공수량(수정)" xfId="6877" xr:uid="{00000000-0005-0000-0000-0000C11A0000}"/>
    <cellStyle name="_산출근거(목포)_죽림2교-상부_죽림1교-상부_철거공및포장공(섬진교)_토공수량(수정)_1.토공" xfId="6878" xr:uid="{00000000-0005-0000-0000-0000C21A0000}"/>
    <cellStyle name="_산출근거(목포)_죽림2교-상부_죽림1교-상부_철거공및포장공(섬진교)_토공수량(수정)_1-2토공(관로)" xfId="6879" xr:uid="{00000000-0005-0000-0000-0000C31A0000}"/>
    <cellStyle name="_산출근거(목포)_죽림2교-상부_죽림1교-상부_철거공및포장공(섬진교)_토공수량(수정)_4-1.부대공(공공하수처리시설)" xfId="6880" xr:uid="{00000000-0005-0000-0000-0000C41A0000}"/>
    <cellStyle name="_산출근거(목포)_죽림2교-상부_죽림1교-상부_철거공및포장공(섬진교)_토공수량_1.토공" xfId="6881" xr:uid="{00000000-0005-0000-0000-0000C51A0000}"/>
    <cellStyle name="_산출근거(목포)_죽림2교-상부_죽림1교-상부_철거공및포장공(섬진교)_토공수량_1-2토공(관로)" xfId="6882" xr:uid="{00000000-0005-0000-0000-0000C61A0000}"/>
    <cellStyle name="_산출근거(목포)_죽림2교-상부_죽림1교-상부_철거공및포장공(섬진교)_토공수량_4-1.부대공(공공하수처리시설)" xfId="6883" xr:uid="{00000000-0005-0000-0000-0000C71A0000}"/>
    <cellStyle name="_산출근거(목포)_죽림2교-상부_죽림1교-상부_철거공및포장공(외이육교)" xfId="6884" xr:uid="{00000000-0005-0000-0000-0000C81A0000}"/>
    <cellStyle name="_산출근거(목포)_죽림2교-상부_죽림1교-상부_철거공및포장공(외이육교)_1.토공" xfId="6885" xr:uid="{00000000-0005-0000-0000-0000C91A0000}"/>
    <cellStyle name="_산출근거(목포)_죽림2교-상부_죽림1교-상부_철거공및포장공(외이육교)_1-2토공(관로)" xfId="6886" xr:uid="{00000000-0005-0000-0000-0000CA1A0000}"/>
    <cellStyle name="_산출근거(목포)_죽림2교-상부_죽림1교-상부_철거공및포장공(외이육교)_4-1.부대공(공공하수처리시설)" xfId="6887" xr:uid="{00000000-0005-0000-0000-0000CB1A0000}"/>
    <cellStyle name="_산출근거(목포)_죽림2교-상부_죽림1교-상부_철거공및포장공(외이육교)_토공(송수펌프장)" xfId="6888" xr:uid="{00000000-0005-0000-0000-0000CC1A0000}"/>
    <cellStyle name="_산출근거(목포)_죽림2교-상부_죽림1교-상부_철거공및포장공(외이육교)_토공(송수펌프장)_1.토공" xfId="6889" xr:uid="{00000000-0005-0000-0000-0000CD1A0000}"/>
    <cellStyle name="_산출근거(목포)_죽림2교-상부_죽림1교-상부_철거공및포장공(외이육교)_토공(송수펌프장)_1-2토공(관로)" xfId="6890" xr:uid="{00000000-0005-0000-0000-0000CE1A0000}"/>
    <cellStyle name="_산출근거(목포)_죽림2교-상부_죽림1교-상부_철거공및포장공(외이육교)_토공(송수펌프장)_4-1.부대공(공공하수처리시설)" xfId="6891" xr:uid="{00000000-0005-0000-0000-0000CF1A0000}"/>
    <cellStyle name="_산출근거(목포)_죽림2교-상부_죽림1교-상부_철거공및포장공(외이육교)_토공수량" xfId="6892" xr:uid="{00000000-0005-0000-0000-0000D01A0000}"/>
    <cellStyle name="_산출근거(목포)_죽림2교-상부_죽림1교-상부_철거공및포장공(외이육교)_토공수량(수정)" xfId="6893" xr:uid="{00000000-0005-0000-0000-0000D11A0000}"/>
    <cellStyle name="_산출근거(목포)_죽림2교-상부_죽림1교-상부_철거공및포장공(외이육교)_토공수량(수정)_1.토공" xfId="6894" xr:uid="{00000000-0005-0000-0000-0000D21A0000}"/>
    <cellStyle name="_산출근거(목포)_죽림2교-상부_죽림1교-상부_철거공및포장공(외이육교)_토공수량(수정)_1-2토공(관로)" xfId="6895" xr:uid="{00000000-0005-0000-0000-0000D31A0000}"/>
    <cellStyle name="_산출근거(목포)_죽림2교-상부_죽림1교-상부_철거공및포장공(외이육교)_토공수량(수정)_4-1.부대공(공공하수처리시설)" xfId="6896" xr:uid="{00000000-0005-0000-0000-0000D41A0000}"/>
    <cellStyle name="_산출근거(목포)_죽림2교-상부_죽림1교-상부_철거공및포장공(외이육교)_토공수량_1.토공" xfId="6897" xr:uid="{00000000-0005-0000-0000-0000D51A0000}"/>
    <cellStyle name="_산출근거(목포)_죽림2교-상부_죽림1교-상부_철거공및포장공(외이육교)_토공수량_1-2토공(관로)" xfId="6898" xr:uid="{00000000-0005-0000-0000-0000D61A0000}"/>
    <cellStyle name="_산출근거(목포)_죽림2교-상부_죽림1교-상부_철거공및포장공(외이육교)_토공수량_4-1.부대공(공공하수처리시설)" xfId="6899" xr:uid="{00000000-0005-0000-0000-0000D71A0000}"/>
    <cellStyle name="_산출근거(목포)_죽림2교-상부_죽림1교-상부_토공(송수펌프장)" xfId="6900" xr:uid="{00000000-0005-0000-0000-0000D81A0000}"/>
    <cellStyle name="_산출근거(목포)_죽림2교-상부_죽림1교-상부_토공(송수펌프장)_1.토공" xfId="6901" xr:uid="{00000000-0005-0000-0000-0000D91A0000}"/>
    <cellStyle name="_산출근거(목포)_죽림2교-상부_죽림1교-상부_토공(송수펌프장)_1-2토공(관로)" xfId="6902" xr:uid="{00000000-0005-0000-0000-0000DA1A0000}"/>
    <cellStyle name="_산출근거(목포)_죽림2교-상부_죽림1교-상부_토공(송수펌프장)_4-1.부대공(공공하수처리시설)" xfId="6903" xr:uid="{00000000-0005-0000-0000-0000DB1A0000}"/>
    <cellStyle name="_산출근거(목포)_죽림2교-상부_죽림1교-상부_토공수량" xfId="6904" xr:uid="{00000000-0005-0000-0000-0000DC1A0000}"/>
    <cellStyle name="_산출근거(목포)_죽림2교-상부_죽림1교-상부_토공수량(수정)" xfId="6905" xr:uid="{00000000-0005-0000-0000-0000DD1A0000}"/>
    <cellStyle name="_산출근거(목포)_죽림2교-상부_죽림1교-상부_토공수량(수정)_1.토공" xfId="6906" xr:uid="{00000000-0005-0000-0000-0000DE1A0000}"/>
    <cellStyle name="_산출근거(목포)_죽림2교-상부_죽림1교-상부_토공수량(수정)_1-2토공(관로)" xfId="6907" xr:uid="{00000000-0005-0000-0000-0000DF1A0000}"/>
    <cellStyle name="_산출근거(목포)_죽림2교-상부_죽림1교-상부_토공수량(수정)_4-1.부대공(공공하수처리시설)" xfId="6908" xr:uid="{00000000-0005-0000-0000-0000E01A0000}"/>
    <cellStyle name="_산출근거(목포)_죽림2교-상부_죽림1교-상부_토공수량_1.토공" xfId="6909" xr:uid="{00000000-0005-0000-0000-0000E11A0000}"/>
    <cellStyle name="_산출근거(목포)_죽림2교-상부_죽림1교-상부_토공수량_1-2토공(관로)" xfId="6910" xr:uid="{00000000-0005-0000-0000-0000E21A0000}"/>
    <cellStyle name="_산출근거(목포)_죽림2교-상부_죽림1교-상부_토공수량_4-1.부대공(공공하수처리시설)" xfId="6911" xr:uid="{00000000-0005-0000-0000-0000E31A0000}"/>
    <cellStyle name="_산출근거(목포)_죽림2교-상부_철거공및포장공(섬진교)" xfId="6912" xr:uid="{00000000-0005-0000-0000-0000E41A0000}"/>
    <cellStyle name="_산출근거(목포)_죽림2교-상부_철거공및포장공(섬진교)_1.토공" xfId="6913" xr:uid="{00000000-0005-0000-0000-0000E51A0000}"/>
    <cellStyle name="_산출근거(목포)_죽림2교-상부_철거공및포장공(섬진교)_1-2토공(관로)" xfId="6914" xr:uid="{00000000-0005-0000-0000-0000E61A0000}"/>
    <cellStyle name="_산출근거(목포)_죽림2교-상부_철거공및포장공(섬진교)_4-1.부대공(공공하수처리시설)" xfId="6915" xr:uid="{00000000-0005-0000-0000-0000E71A0000}"/>
    <cellStyle name="_산출근거(목포)_죽림2교-상부_철거공및포장공(섬진교)_토공(송수펌프장)" xfId="6916" xr:uid="{00000000-0005-0000-0000-0000E81A0000}"/>
    <cellStyle name="_산출근거(목포)_죽림2교-상부_철거공및포장공(섬진교)_토공(송수펌프장)_1.토공" xfId="6917" xr:uid="{00000000-0005-0000-0000-0000E91A0000}"/>
    <cellStyle name="_산출근거(목포)_죽림2교-상부_철거공및포장공(섬진교)_토공(송수펌프장)_1-2토공(관로)" xfId="6918" xr:uid="{00000000-0005-0000-0000-0000EA1A0000}"/>
    <cellStyle name="_산출근거(목포)_죽림2교-상부_철거공및포장공(섬진교)_토공(송수펌프장)_4-1.부대공(공공하수처리시설)" xfId="6919" xr:uid="{00000000-0005-0000-0000-0000EB1A0000}"/>
    <cellStyle name="_산출근거(목포)_죽림2교-상부_철거공및포장공(섬진교)_토공수량" xfId="6920" xr:uid="{00000000-0005-0000-0000-0000EC1A0000}"/>
    <cellStyle name="_산출근거(목포)_죽림2교-상부_철거공및포장공(섬진교)_토공수량(수정)" xfId="6921" xr:uid="{00000000-0005-0000-0000-0000ED1A0000}"/>
    <cellStyle name="_산출근거(목포)_죽림2교-상부_철거공및포장공(섬진교)_토공수량(수정)_1.토공" xfId="6922" xr:uid="{00000000-0005-0000-0000-0000EE1A0000}"/>
    <cellStyle name="_산출근거(목포)_죽림2교-상부_철거공및포장공(섬진교)_토공수량(수정)_1-2토공(관로)" xfId="6923" xr:uid="{00000000-0005-0000-0000-0000EF1A0000}"/>
    <cellStyle name="_산출근거(목포)_죽림2교-상부_철거공및포장공(섬진교)_토공수량(수정)_4-1.부대공(공공하수처리시설)" xfId="6924" xr:uid="{00000000-0005-0000-0000-0000F01A0000}"/>
    <cellStyle name="_산출근거(목포)_죽림2교-상부_철거공및포장공(섬진교)_토공수량_1.토공" xfId="6925" xr:uid="{00000000-0005-0000-0000-0000F11A0000}"/>
    <cellStyle name="_산출근거(목포)_죽림2교-상부_철거공및포장공(섬진교)_토공수량_1-2토공(관로)" xfId="6926" xr:uid="{00000000-0005-0000-0000-0000F21A0000}"/>
    <cellStyle name="_산출근거(목포)_죽림2교-상부_철거공및포장공(섬진교)_토공수량_4-1.부대공(공공하수처리시설)" xfId="6927" xr:uid="{00000000-0005-0000-0000-0000F31A0000}"/>
    <cellStyle name="_산출근거(목포)_죽림2교-상부_철거공및포장공(외이육교)" xfId="6928" xr:uid="{00000000-0005-0000-0000-0000F41A0000}"/>
    <cellStyle name="_산출근거(목포)_죽림2교-상부_철거공및포장공(외이육교)_1.토공" xfId="6929" xr:uid="{00000000-0005-0000-0000-0000F51A0000}"/>
    <cellStyle name="_산출근거(목포)_죽림2교-상부_철거공및포장공(외이육교)_1-2토공(관로)" xfId="6930" xr:uid="{00000000-0005-0000-0000-0000F61A0000}"/>
    <cellStyle name="_산출근거(목포)_죽림2교-상부_철거공및포장공(외이육교)_4-1.부대공(공공하수처리시설)" xfId="6931" xr:uid="{00000000-0005-0000-0000-0000F71A0000}"/>
    <cellStyle name="_산출근거(목포)_죽림2교-상부_철거공및포장공(외이육교)_토공(송수펌프장)" xfId="6932" xr:uid="{00000000-0005-0000-0000-0000F81A0000}"/>
    <cellStyle name="_산출근거(목포)_죽림2교-상부_철거공및포장공(외이육교)_토공(송수펌프장)_1.토공" xfId="6933" xr:uid="{00000000-0005-0000-0000-0000F91A0000}"/>
    <cellStyle name="_산출근거(목포)_죽림2교-상부_철거공및포장공(외이육교)_토공(송수펌프장)_1-2토공(관로)" xfId="6934" xr:uid="{00000000-0005-0000-0000-0000FA1A0000}"/>
    <cellStyle name="_산출근거(목포)_죽림2교-상부_철거공및포장공(외이육교)_토공(송수펌프장)_4-1.부대공(공공하수처리시설)" xfId="6935" xr:uid="{00000000-0005-0000-0000-0000FB1A0000}"/>
    <cellStyle name="_산출근거(목포)_죽림2교-상부_철거공및포장공(외이육교)_토공수량" xfId="6936" xr:uid="{00000000-0005-0000-0000-0000FC1A0000}"/>
    <cellStyle name="_산출근거(목포)_죽림2교-상부_철거공및포장공(외이육교)_토공수량(수정)" xfId="6937" xr:uid="{00000000-0005-0000-0000-0000FD1A0000}"/>
    <cellStyle name="_산출근거(목포)_죽림2교-상부_철거공및포장공(외이육교)_토공수량(수정)_1.토공" xfId="6938" xr:uid="{00000000-0005-0000-0000-0000FE1A0000}"/>
    <cellStyle name="_산출근거(목포)_죽림2교-상부_철거공및포장공(외이육교)_토공수량(수정)_1-2토공(관로)" xfId="6939" xr:uid="{00000000-0005-0000-0000-0000FF1A0000}"/>
    <cellStyle name="_산출근거(목포)_죽림2교-상부_철거공및포장공(외이육교)_토공수량(수정)_4-1.부대공(공공하수처리시설)" xfId="6940" xr:uid="{00000000-0005-0000-0000-0000001B0000}"/>
    <cellStyle name="_산출근거(목포)_죽림2교-상부_철거공및포장공(외이육교)_토공수량_1.토공" xfId="6941" xr:uid="{00000000-0005-0000-0000-0000011B0000}"/>
    <cellStyle name="_산출근거(목포)_죽림2교-상부_철거공및포장공(외이육교)_토공수량_1-2토공(관로)" xfId="6942" xr:uid="{00000000-0005-0000-0000-0000021B0000}"/>
    <cellStyle name="_산출근거(목포)_죽림2교-상부_철거공및포장공(외이육교)_토공수량_4-1.부대공(공공하수처리시설)" xfId="6943" xr:uid="{00000000-0005-0000-0000-0000031B0000}"/>
    <cellStyle name="_산출근거(목포)_죽림2교-상부_토공(송수펌프장)" xfId="6944" xr:uid="{00000000-0005-0000-0000-0000041B0000}"/>
    <cellStyle name="_산출근거(목포)_죽림2교-상부_토공(송수펌프장)_1.토공" xfId="6945" xr:uid="{00000000-0005-0000-0000-0000051B0000}"/>
    <cellStyle name="_산출근거(목포)_죽림2교-상부_토공(송수펌프장)_1-2토공(관로)" xfId="6946" xr:uid="{00000000-0005-0000-0000-0000061B0000}"/>
    <cellStyle name="_산출근거(목포)_죽림2교-상부_토공(송수펌프장)_4-1.부대공(공공하수처리시설)" xfId="6947" xr:uid="{00000000-0005-0000-0000-0000071B0000}"/>
    <cellStyle name="_산출근거(목포)_죽림2교-상부_토공수량" xfId="6948" xr:uid="{00000000-0005-0000-0000-0000081B0000}"/>
    <cellStyle name="_산출근거(목포)_죽림2교-상부_토공수량(수정)" xfId="6949" xr:uid="{00000000-0005-0000-0000-0000091B0000}"/>
    <cellStyle name="_산출근거(목포)_죽림2교-상부_토공수량(수정)_1.토공" xfId="6950" xr:uid="{00000000-0005-0000-0000-00000A1B0000}"/>
    <cellStyle name="_산출근거(목포)_죽림2교-상부_토공수량(수정)_1-2토공(관로)" xfId="6951" xr:uid="{00000000-0005-0000-0000-00000B1B0000}"/>
    <cellStyle name="_산출근거(목포)_죽림2교-상부_토공수량(수정)_4-1.부대공(공공하수처리시설)" xfId="6952" xr:uid="{00000000-0005-0000-0000-00000C1B0000}"/>
    <cellStyle name="_산출근거(목포)_죽림2교-상부_토공수량_1.토공" xfId="6953" xr:uid="{00000000-0005-0000-0000-00000D1B0000}"/>
    <cellStyle name="_산출근거(목포)_죽림2교-상부_토공수량_1-2토공(관로)" xfId="6954" xr:uid="{00000000-0005-0000-0000-00000E1B0000}"/>
    <cellStyle name="_산출근거(목포)_죽림2교-상부_토공수량_4-1.부대공(공공하수처리시설)" xfId="6955" xr:uid="{00000000-0005-0000-0000-00000F1B0000}"/>
    <cellStyle name="_산출근거(목포)_죽림2교-상부-1" xfId="6956" xr:uid="{00000000-0005-0000-0000-0000101B0000}"/>
    <cellStyle name="_산출근거(목포)_죽림2교-상부-1_1.토공" xfId="6957" xr:uid="{00000000-0005-0000-0000-0000111B0000}"/>
    <cellStyle name="_산출근거(목포)_죽림2교-상부-1_1-2토공(관로)" xfId="6958" xr:uid="{00000000-0005-0000-0000-0000121B0000}"/>
    <cellStyle name="_산출근거(목포)_죽림2교-상부-1_4-1.부대공(공공하수처리시설)" xfId="6959" xr:uid="{00000000-0005-0000-0000-0000131B0000}"/>
    <cellStyle name="_산출근거(목포)_죽림2교-상부-1_구조물주요자재(3공구)" xfId="6960" xr:uid="{00000000-0005-0000-0000-0000141B0000}"/>
    <cellStyle name="_산출근거(목포)_죽림2교-상부-1_구조물주요자재(3공구)_1.토공" xfId="6961" xr:uid="{00000000-0005-0000-0000-0000151B0000}"/>
    <cellStyle name="_산출근거(목포)_죽림2교-상부-1_구조물주요자재(3공구)_1-2토공(관로)" xfId="6962" xr:uid="{00000000-0005-0000-0000-0000161B0000}"/>
    <cellStyle name="_산출근거(목포)_죽림2교-상부-1_구조물주요자재(3공구)_4-1.부대공(공공하수처리시설)" xfId="6963" xr:uid="{00000000-0005-0000-0000-0000171B0000}"/>
    <cellStyle name="_산출근거(목포)_죽림2교-상부-1_구조물주요자재(3공구)_철거공및포장공(섬진교)" xfId="6964" xr:uid="{00000000-0005-0000-0000-0000181B0000}"/>
    <cellStyle name="_산출근거(목포)_죽림2교-상부-1_구조물주요자재(3공구)_철거공및포장공(섬진교)_1.토공" xfId="6965" xr:uid="{00000000-0005-0000-0000-0000191B0000}"/>
    <cellStyle name="_산출근거(목포)_죽림2교-상부-1_구조물주요자재(3공구)_철거공및포장공(섬진교)_1-2토공(관로)" xfId="6966" xr:uid="{00000000-0005-0000-0000-00001A1B0000}"/>
    <cellStyle name="_산출근거(목포)_죽림2교-상부-1_구조물주요자재(3공구)_철거공및포장공(섬진교)_4-1.부대공(공공하수처리시설)" xfId="6967" xr:uid="{00000000-0005-0000-0000-00001B1B0000}"/>
    <cellStyle name="_산출근거(목포)_죽림2교-상부-1_구조물주요자재(3공구)_철거공및포장공(섬진교)_토공(송수펌프장)" xfId="6968" xr:uid="{00000000-0005-0000-0000-00001C1B0000}"/>
    <cellStyle name="_산출근거(목포)_죽림2교-상부-1_구조물주요자재(3공구)_철거공및포장공(섬진교)_토공(송수펌프장)_1.토공" xfId="6969" xr:uid="{00000000-0005-0000-0000-00001D1B0000}"/>
    <cellStyle name="_산출근거(목포)_죽림2교-상부-1_구조물주요자재(3공구)_철거공및포장공(섬진교)_토공(송수펌프장)_1-2토공(관로)" xfId="6970" xr:uid="{00000000-0005-0000-0000-00001E1B0000}"/>
    <cellStyle name="_산출근거(목포)_죽림2교-상부-1_구조물주요자재(3공구)_철거공및포장공(섬진교)_토공(송수펌프장)_4-1.부대공(공공하수처리시설)" xfId="6971" xr:uid="{00000000-0005-0000-0000-00001F1B0000}"/>
    <cellStyle name="_산출근거(목포)_죽림2교-상부-1_구조물주요자재(3공구)_철거공및포장공(섬진교)_토공수량" xfId="6972" xr:uid="{00000000-0005-0000-0000-0000201B0000}"/>
    <cellStyle name="_산출근거(목포)_죽림2교-상부-1_구조물주요자재(3공구)_철거공및포장공(섬진교)_토공수량(수정)" xfId="6973" xr:uid="{00000000-0005-0000-0000-0000211B0000}"/>
    <cellStyle name="_산출근거(목포)_죽림2교-상부-1_구조물주요자재(3공구)_철거공및포장공(섬진교)_토공수량(수정)_1.토공" xfId="6974" xr:uid="{00000000-0005-0000-0000-0000221B0000}"/>
    <cellStyle name="_산출근거(목포)_죽림2교-상부-1_구조물주요자재(3공구)_철거공및포장공(섬진교)_토공수량(수정)_1-2토공(관로)" xfId="6975" xr:uid="{00000000-0005-0000-0000-0000231B0000}"/>
    <cellStyle name="_산출근거(목포)_죽림2교-상부-1_구조물주요자재(3공구)_철거공및포장공(섬진교)_토공수량(수정)_4-1.부대공(공공하수처리시설)" xfId="6976" xr:uid="{00000000-0005-0000-0000-0000241B0000}"/>
    <cellStyle name="_산출근거(목포)_죽림2교-상부-1_구조물주요자재(3공구)_철거공및포장공(섬진교)_토공수량_1.토공" xfId="6977" xr:uid="{00000000-0005-0000-0000-0000251B0000}"/>
    <cellStyle name="_산출근거(목포)_죽림2교-상부-1_구조물주요자재(3공구)_철거공및포장공(섬진교)_토공수량_1-2토공(관로)" xfId="6978" xr:uid="{00000000-0005-0000-0000-0000261B0000}"/>
    <cellStyle name="_산출근거(목포)_죽림2교-상부-1_구조물주요자재(3공구)_철거공및포장공(섬진교)_토공수량_4-1.부대공(공공하수처리시설)" xfId="6979" xr:uid="{00000000-0005-0000-0000-0000271B0000}"/>
    <cellStyle name="_산출근거(목포)_죽림2교-상부-1_구조물주요자재(3공구)_철거공및포장공(외이육교)" xfId="6980" xr:uid="{00000000-0005-0000-0000-0000281B0000}"/>
    <cellStyle name="_산출근거(목포)_죽림2교-상부-1_구조물주요자재(3공구)_철거공및포장공(외이육교)_1.토공" xfId="6981" xr:uid="{00000000-0005-0000-0000-0000291B0000}"/>
    <cellStyle name="_산출근거(목포)_죽림2교-상부-1_구조물주요자재(3공구)_철거공및포장공(외이육교)_1-2토공(관로)" xfId="6982" xr:uid="{00000000-0005-0000-0000-00002A1B0000}"/>
    <cellStyle name="_산출근거(목포)_죽림2교-상부-1_구조물주요자재(3공구)_철거공및포장공(외이육교)_4-1.부대공(공공하수처리시설)" xfId="6983" xr:uid="{00000000-0005-0000-0000-00002B1B0000}"/>
    <cellStyle name="_산출근거(목포)_죽림2교-상부-1_구조물주요자재(3공구)_철거공및포장공(외이육교)_토공(송수펌프장)" xfId="6984" xr:uid="{00000000-0005-0000-0000-00002C1B0000}"/>
    <cellStyle name="_산출근거(목포)_죽림2교-상부-1_구조물주요자재(3공구)_철거공및포장공(외이육교)_토공(송수펌프장)_1.토공" xfId="6985" xr:uid="{00000000-0005-0000-0000-00002D1B0000}"/>
    <cellStyle name="_산출근거(목포)_죽림2교-상부-1_구조물주요자재(3공구)_철거공및포장공(외이육교)_토공(송수펌프장)_1-2토공(관로)" xfId="6986" xr:uid="{00000000-0005-0000-0000-00002E1B0000}"/>
    <cellStyle name="_산출근거(목포)_죽림2교-상부-1_구조물주요자재(3공구)_철거공및포장공(외이육교)_토공(송수펌프장)_4-1.부대공(공공하수처리시설)" xfId="6987" xr:uid="{00000000-0005-0000-0000-00002F1B0000}"/>
    <cellStyle name="_산출근거(목포)_죽림2교-상부-1_구조물주요자재(3공구)_철거공및포장공(외이육교)_토공수량" xfId="6988" xr:uid="{00000000-0005-0000-0000-0000301B0000}"/>
    <cellStyle name="_산출근거(목포)_죽림2교-상부-1_구조물주요자재(3공구)_철거공및포장공(외이육교)_토공수량(수정)" xfId="6989" xr:uid="{00000000-0005-0000-0000-0000311B0000}"/>
    <cellStyle name="_산출근거(목포)_죽림2교-상부-1_구조물주요자재(3공구)_철거공및포장공(외이육교)_토공수량(수정)_1.토공" xfId="6990" xr:uid="{00000000-0005-0000-0000-0000321B0000}"/>
    <cellStyle name="_산출근거(목포)_죽림2교-상부-1_구조물주요자재(3공구)_철거공및포장공(외이육교)_토공수량(수정)_1-2토공(관로)" xfId="6991" xr:uid="{00000000-0005-0000-0000-0000331B0000}"/>
    <cellStyle name="_산출근거(목포)_죽림2교-상부-1_구조물주요자재(3공구)_철거공및포장공(외이육교)_토공수량(수정)_4-1.부대공(공공하수처리시설)" xfId="6992" xr:uid="{00000000-0005-0000-0000-0000341B0000}"/>
    <cellStyle name="_산출근거(목포)_죽림2교-상부-1_구조물주요자재(3공구)_철거공및포장공(외이육교)_토공수량_1.토공" xfId="6993" xr:uid="{00000000-0005-0000-0000-0000351B0000}"/>
    <cellStyle name="_산출근거(목포)_죽림2교-상부-1_구조물주요자재(3공구)_철거공및포장공(외이육교)_토공수량_1-2토공(관로)" xfId="6994" xr:uid="{00000000-0005-0000-0000-0000361B0000}"/>
    <cellStyle name="_산출근거(목포)_죽림2교-상부-1_구조물주요자재(3공구)_철거공및포장공(외이육교)_토공수량_4-1.부대공(공공하수처리시설)" xfId="6995" xr:uid="{00000000-0005-0000-0000-0000371B0000}"/>
    <cellStyle name="_산출근거(목포)_죽림2교-상부-1_구조물주요자재(3공구)_토공(송수펌프장)" xfId="6996" xr:uid="{00000000-0005-0000-0000-0000381B0000}"/>
    <cellStyle name="_산출근거(목포)_죽림2교-상부-1_구조물주요자재(3공구)_토공(송수펌프장)_1.토공" xfId="6997" xr:uid="{00000000-0005-0000-0000-0000391B0000}"/>
    <cellStyle name="_산출근거(목포)_죽림2교-상부-1_구조물주요자재(3공구)_토공(송수펌프장)_1-2토공(관로)" xfId="6998" xr:uid="{00000000-0005-0000-0000-00003A1B0000}"/>
    <cellStyle name="_산출근거(목포)_죽림2교-상부-1_구조물주요자재(3공구)_토공(송수펌프장)_4-1.부대공(공공하수처리시설)" xfId="6999" xr:uid="{00000000-0005-0000-0000-00003B1B0000}"/>
    <cellStyle name="_산출근거(목포)_죽림2교-상부-1_구조물주요자재(3공구)_토공수량" xfId="7000" xr:uid="{00000000-0005-0000-0000-00003C1B0000}"/>
    <cellStyle name="_산출근거(목포)_죽림2교-상부-1_구조물주요자재(3공구)_토공수량(수정)" xfId="7001" xr:uid="{00000000-0005-0000-0000-00003D1B0000}"/>
    <cellStyle name="_산출근거(목포)_죽림2교-상부-1_구조물주요자재(3공구)_토공수량(수정)_1.토공" xfId="7002" xr:uid="{00000000-0005-0000-0000-00003E1B0000}"/>
    <cellStyle name="_산출근거(목포)_죽림2교-상부-1_구조물주요자재(3공구)_토공수량(수정)_1-2토공(관로)" xfId="7003" xr:uid="{00000000-0005-0000-0000-00003F1B0000}"/>
    <cellStyle name="_산출근거(목포)_죽림2교-상부-1_구조물주요자재(3공구)_토공수량(수정)_4-1.부대공(공공하수처리시설)" xfId="7004" xr:uid="{00000000-0005-0000-0000-0000401B0000}"/>
    <cellStyle name="_산출근거(목포)_죽림2교-상부-1_구조물주요자재(3공구)_토공수량_1.토공" xfId="7005" xr:uid="{00000000-0005-0000-0000-0000411B0000}"/>
    <cellStyle name="_산출근거(목포)_죽림2교-상부-1_구조물주요자재(3공구)_토공수량_1-2토공(관로)" xfId="7006" xr:uid="{00000000-0005-0000-0000-0000421B0000}"/>
    <cellStyle name="_산출근거(목포)_죽림2교-상부-1_구조물주요자재(3공구)_토공수량_4-1.부대공(공공하수처리시설)" xfId="7007" xr:uid="{00000000-0005-0000-0000-0000431B0000}"/>
    <cellStyle name="_산출근거(목포)_죽림2교-상부-1_죽림1교-상부" xfId="7008" xr:uid="{00000000-0005-0000-0000-0000441B0000}"/>
    <cellStyle name="_산출근거(목포)_죽림2교-상부-1_죽림1교-상부_1.토공" xfId="7009" xr:uid="{00000000-0005-0000-0000-0000451B0000}"/>
    <cellStyle name="_산출근거(목포)_죽림2교-상부-1_죽림1교-상부_1-2토공(관로)" xfId="7010" xr:uid="{00000000-0005-0000-0000-0000461B0000}"/>
    <cellStyle name="_산출근거(목포)_죽림2교-상부-1_죽림1교-상부_4-1.부대공(공공하수처리시설)" xfId="7011" xr:uid="{00000000-0005-0000-0000-0000471B0000}"/>
    <cellStyle name="_산출근거(목포)_죽림2교-상부-1_죽림1교-상부_구조물주요자재(3공구)" xfId="7012" xr:uid="{00000000-0005-0000-0000-0000481B0000}"/>
    <cellStyle name="_산출근거(목포)_죽림2교-상부-1_죽림1교-상부_구조물주요자재(3공구)_1.토공" xfId="7013" xr:uid="{00000000-0005-0000-0000-0000491B0000}"/>
    <cellStyle name="_산출근거(목포)_죽림2교-상부-1_죽림1교-상부_구조물주요자재(3공구)_1-2토공(관로)" xfId="7014" xr:uid="{00000000-0005-0000-0000-00004A1B0000}"/>
    <cellStyle name="_산출근거(목포)_죽림2교-상부-1_죽림1교-상부_구조물주요자재(3공구)_4-1.부대공(공공하수처리시설)" xfId="7015" xr:uid="{00000000-0005-0000-0000-00004B1B0000}"/>
    <cellStyle name="_산출근거(목포)_죽림2교-상부-1_죽림1교-상부_구조물주요자재(3공구)_철거공및포장공(섬진교)" xfId="7016" xr:uid="{00000000-0005-0000-0000-00004C1B0000}"/>
    <cellStyle name="_산출근거(목포)_죽림2교-상부-1_죽림1교-상부_구조물주요자재(3공구)_철거공및포장공(섬진교)_1.토공" xfId="7017" xr:uid="{00000000-0005-0000-0000-00004D1B0000}"/>
    <cellStyle name="_산출근거(목포)_죽림2교-상부-1_죽림1교-상부_구조물주요자재(3공구)_철거공및포장공(섬진교)_1-2토공(관로)" xfId="7018" xr:uid="{00000000-0005-0000-0000-00004E1B0000}"/>
    <cellStyle name="_산출근거(목포)_죽림2교-상부-1_죽림1교-상부_구조물주요자재(3공구)_철거공및포장공(섬진교)_4-1.부대공(공공하수처리시설)" xfId="7019" xr:uid="{00000000-0005-0000-0000-00004F1B0000}"/>
    <cellStyle name="_산출근거(목포)_죽림2교-상부-1_죽림1교-상부_구조물주요자재(3공구)_철거공및포장공(섬진교)_토공(송수펌프장)" xfId="7020" xr:uid="{00000000-0005-0000-0000-0000501B0000}"/>
    <cellStyle name="_산출근거(목포)_죽림2교-상부-1_죽림1교-상부_구조물주요자재(3공구)_철거공및포장공(섬진교)_토공(송수펌프장)_1.토공" xfId="7021" xr:uid="{00000000-0005-0000-0000-0000511B0000}"/>
    <cellStyle name="_산출근거(목포)_죽림2교-상부-1_죽림1교-상부_구조물주요자재(3공구)_철거공및포장공(섬진교)_토공(송수펌프장)_1-2토공(관로)" xfId="7022" xr:uid="{00000000-0005-0000-0000-0000521B0000}"/>
    <cellStyle name="_산출근거(목포)_죽림2교-상부-1_죽림1교-상부_구조물주요자재(3공구)_철거공및포장공(섬진교)_토공(송수펌프장)_4-1.부대공(공공하수처리시설)" xfId="7023" xr:uid="{00000000-0005-0000-0000-0000531B0000}"/>
    <cellStyle name="_산출근거(목포)_죽림2교-상부-1_죽림1교-상부_구조물주요자재(3공구)_철거공및포장공(섬진교)_토공수량" xfId="7024" xr:uid="{00000000-0005-0000-0000-0000541B0000}"/>
    <cellStyle name="_산출근거(목포)_죽림2교-상부-1_죽림1교-상부_구조물주요자재(3공구)_철거공및포장공(섬진교)_토공수량(수정)" xfId="7025" xr:uid="{00000000-0005-0000-0000-0000551B0000}"/>
    <cellStyle name="_산출근거(목포)_죽림2교-상부-1_죽림1교-상부_구조물주요자재(3공구)_철거공및포장공(섬진교)_토공수량(수정)_1.토공" xfId="7026" xr:uid="{00000000-0005-0000-0000-0000561B0000}"/>
    <cellStyle name="_산출근거(목포)_죽림2교-상부-1_죽림1교-상부_구조물주요자재(3공구)_철거공및포장공(섬진교)_토공수량(수정)_1-2토공(관로)" xfId="7027" xr:uid="{00000000-0005-0000-0000-0000571B0000}"/>
    <cellStyle name="_산출근거(목포)_죽림2교-상부-1_죽림1교-상부_구조물주요자재(3공구)_철거공및포장공(섬진교)_토공수량(수정)_4-1.부대공(공공하수처리시설)" xfId="7028" xr:uid="{00000000-0005-0000-0000-0000581B0000}"/>
    <cellStyle name="_산출근거(목포)_죽림2교-상부-1_죽림1교-상부_구조물주요자재(3공구)_철거공및포장공(섬진교)_토공수량_1.토공" xfId="7029" xr:uid="{00000000-0005-0000-0000-0000591B0000}"/>
    <cellStyle name="_산출근거(목포)_죽림2교-상부-1_죽림1교-상부_구조물주요자재(3공구)_철거공및포장공(섬진교)_토공수량_1-2토공(관로)" xfId="7030" xr:uid="{00000000-0005-0000-0000-00005A1B0000}"/>
    <cellStyle name="_산출근거(목포)_죽림2교-상부-1_죽림1교-상부_구조물주요자재(3공구)_철거공및포장공(섬진교)_토공수량_4-1.부대공(공공하수처리시설)" xfId="7031" xr:uid="{00000000-0005-0000-0000-00005B1B0000}"/>
    <cellStyle name="_산출근거(목포)_죽림2교-상부-1_죽림1교-상부_구조물주요자재(3공구)_철거공및포장공(외이육교)" xfId="7032" xr:uid="{00000000-0005-0000-0000-00005C1B0000}"/>
    <cellStyle name="_산출근거(목포)_죽림2교-상부-1_죽림1교-상부_구조물주요자재(3공구)_철거공및포장공(외이육교)_1.토공" xfId="7033" xr:uid="{00000000-0005-0000-0000-00005D1B0000}"/>
    <cellStyle name="_산출근거(목포)_죽림2교-상부-1_죽림1교-상부_구조물주요자재(3공구)_철거공및포장공(외이육교)_1-2토공(관로)" xfId="7034" xr:uid="{00000000-0005-0000-0000-00005E1B0000}"/>
    <cellStyle name="_산출근거(목포)_죽림2교-상부-1_죽림1교-상부_구조물주요자재(3공구)_철거공및포장공(외이육교)_4-1.부대공(공공하수처리시설)" xfId="7035" xr:uid="{00000000-0005-0000-0000-00005F1B0000}"/>
    <cellStyle name="_산출근거(목포)_죽림2교-상부-1_죽림1교-상부_구조물주요자재(3공구)_철거공및포장공(외이육교)_토공(송수펌프장)" xfId="7036" xr:uid="{00000000-0005-0000-0000-0000601B0000}"/>
    <cellStyle name="_산출근거(목포)_죽림2교-상부-1_죽림1교-상부_구조물주요자재(3공구)_철거공및포장공(외이육교)_토공(송수펌프장)_1.토공" xfId="7037" xr:uid="{00000000-0005-0000-0000-0000611B0000}"/>
    <cellStyle name="_산출근거(목포)_죽림2교-상부-1_죽림1교-상부_구조물주요자재(3공구)_철거공및포장공(외이육교)_토공(송수펌프장)_1-2토공(관로)" xfId="7038" xr:uid="{00000000-0005-0000-0000-0000621B0000}"/>
    <cellStyle name="_산출근거(목포)_죽림2교-상부-1_죽림1교-상부_구조물주요자재(3공구)_철거공및포장공(외이육교)_토공(송수펌프장)_4-1.부대공(공공하수처리시설)" xfId="7039" xr:uid="{00000000-0005-0000-0000-0000631B0000}"/>
    <cellStyle name="_산출근거(목포)_죽림2교-상부-1_죽림1교-상부_구조물주요자재(3공구)_철거공및포장공(외이육교)_토공수량" xfId="7040" xr:uid="{00000000-0005-0000-0000-0000641B0000}"/>
    <cellStyle name="_산출근거(목포)_죽림2교-상부-1_죽림1교-상부_구조물주요자재(3공구)_철거공및포장공(외이육교)_토공수량(수정)" xfId="7041" xr:uid="{00000000-0005-0000-0000-0000651B0000}"/>
    <cellStyle name="_산출근거(목포)_죽림2교-상부-1_죽림1교-상부_구조물주요자재(3공구)_철거공및포장공(외이육교)_토공수량(수정)_1.토공" xfId="7042" xr:uid="{00000000-0005-0000-0000-0000661B0000}"/>
    <cellStyle name="_산출근거(목포)_죽림2교-상부-1_죽림1교-상부_구조물주요자재(3공구)_철거공및포장공(외이육교)_토공수량(수정)_1-2토공(관로)" xfId="7043" xr:uid="{00000000-0005-0000-0000-0000671B0000}"/>
    <cellStyle name="_산출근거(목포)_죽림2교-상부-1_죽림1교-상부_구조물주요자재(3공구)_철거공및포장공(외이육교)_토공수량(수정)_4-1.부대공(공공하수처리시설)" xfId="7044" xr:uid="{00000000-0005-0000-0000-0000681B0000}"/>
    <cellStyle name="_산출근거(목포)_죽림2교-상부-1_죽림1교-상부_구조물주요자재(3공구)_철거공및포장공(외이육교)_토공수량_1.토공" xfId="7045" xr:uid="{00000000-0005-0000-0000-0000691B0000}"/>
    <cellStyle name="_산출근거(목포)_죽림2교-상부-1_죽림1교-상부_구조물주요자재(3공구)_철거공및포장공(외이육교)_토공수량_1-2토공(관로)" xfId="7046" xr:uid="{00000000-0005-0000-0000-00006A1B0000}"/>
    <cellStyle name="_산출근거(목포)_죽림2교-상부-1_죽림1교-상부_구조물주요자재(3공구)_철거공및포장공(외이육교)_토공수량_4-1.부대공(공공하수처리시설)" xfId="7047" xr:uid="{00000000-0005-0000-0000-00006B1B0000}"/>
    <cellStyle name="_산출근거(목포)_죽림2교-상부-1_죽림1교-상부_구조물주요자재(3공구)_토공(송수펌프장)" xfId="7048" xr:uid="{00000000-0005-0000-0000-00006C1B0000}"/>
    <cellStyle name="_산출근거(목포)_죽림2교-상부-1_죽림1교-상부_구조물주요자재(3공구)_토공(송수펌프장)_1.토공" xfId="7049" xr:uid="{00000000-0005-0000-0000-00006D1B0000}"/>
    <cellStyle name="_산출근거(목포)_죽림2교-상부-1_죽림1교-상부_구조물주요자재(3공구)_토공(송수펌프장)_1-2토공(관로)" xfId="7050" xr:uid="{00000000-0005-0000-0000-00006E1B0000}"/>
    <cellStyle name="_산출근거(목포)_죽림2교-상부-1_죽림1교-상부_구조물주요자재(3공구)_토공(송수펌프장)_4-1.부대공(공공하수처리시설)" xfId="7051" xr:uid="{00000000-0005-0000-0000-00006F1B0000}"/>
    <cellStyle name="_산출근거(목포)_죽림2교-상부-1_죽림1교-상부_구조물주요자재(3공구)_토공수량" xfId="7052" xr:uid="{00000000-0005-0000-0000-0000701B0000}"/>
    <cellStyle name="_산출근거(목포)_죽림2교-상부-1_죽림1교-상부_구조물주요자재(3공구)_토공수량(수정)" xfId="7053" xr:uid="{00000000-0005-0000-0000-0000711B0000}"/>
    <cellStyle name="_산출근거(목포)_죽림2교-상부-1_죽림1교-상부_구조물주요자재(3공구)_토공수량(수정)_1.토공" xfId="7054" xr:uid="{00000000-0005-0000-0000-0000721B0000}"/>
    <cellStyle name="_산출근거(목포)_죽림2교-상부-1_죽림1교-상부_구조물주요자재(3공구)_토공수량(수정)_1-2토공(관로)" xfId="7055" xr:uid="{00000000-0005-0000-0000-0000731B0000}"/>
    <cellStyle name="_산출근거(목포)_죽림2교-상부-1_죽림1교-상부_구조물주요자재(3공구)_토공수량(수정)_4-1.부대공(공공하수처리시설)" xfId="7056" xr:uid="{00000000-0005-0000-0000-0000741B0000}"/>
    <cellStyle name="_산출근거(목포)_죽림2교-상부-1_죽림1교-상부_구조물주요자재(3공구)_토공수량_1.토공" xfId="7057" xr:uid="{00000000-0005-0000-0000-0000751B0000}"/>
    <cellStyle name="_산출근거(목포)_죽림2교-상부-1_죽림1교-상부_구조물주요자재(3공구)_토공수량_1-2토공(관로)" xfId="7058" xr:uid="{00000000-0005-0000-0000-0000761B0000}"/>
    <cellStyle name="_산출근거(목포)_죽림2교-상부-1_죽림1교-상부_구조물주요자재(3공구)_토공수량_4-1.부대공(공공하수처리시설)" xfId="7059" xr:uid="{00000000-0005-0000-0000-0000771B0000}"/>
    <cellStyle name="_산출근거(목포)_죽림2교-상부-1_죽림1교-상부_철거공및포장공(섬진교)" xfId="7060" xr:uid="{00000000-0005-0000-0000-0000781B0000}"/>
    <cellStyle name="_산출근거(목포)_죽림2교-상부-1_죽림1교-상부_철거공및포장공(섬진교)_1.토공" xfId="7061" xr:uid="{00000000-0005-0000-0000-0000791B0000}"/>
    <cellStyle name="_산출근거(목포)_죽림2교-상부-1_죽림1교-상부_철거공및포장공(섬진교)_1-2토공(관로)" xfId="7062" xr:uid="{00000000-0005-0000-0000-00007A1B0000}"/>
    <cellStyle name="_산출근거(목포)_죽림2교-상부-1_죽림1교-상부_철거공및포장공(섬진교)_4-1.부대공(공공하수처리시설)" xfId="7063" xr:uid="{00000000-0005-0000-0000-00007B1B0000}"/>
    <cellStyle name="_산출근거(목포)_죽림2교-상부-1_죽림1교-상부_철거공및포장공(섬진교)_토공(송수펌프장)" xfId="7064" xr:uid="{00000000-0005-0000-0000-00007C1B0000}"/>
    <cellStyle name="_산출근거(목포)_죽림2교-상부-1_죽림1교-상부_철거공및포장공(섬진교)_토공(송수펌프장)_1.토공" xfId="7065" xr:uid="{00000000-0005-0000-0000-00007D1B0000}"/>
    <cellStyle name="_산출근거(목포)_죽림2교-상부-1_죽림1교-상부_철거공및포장공(섬진교)_토공(송수펌프장)_1-2토공(관로)" xfId="7066" xr:uid="{00000000-0005-0000-0000-00007E1B0000}"/>
    <cellStyle name="_산출근거(목포)_죽림2교-상부-1_죽림1교-상부_철거공및포장공(섬진교)_토공(송수펌프장)_4-1.부대공(공공하수처리시설)" xfId="7067" xr:uid="{00000000-0005-0000-0000-00007F1B0000}"/>
    <cellStyle name="_산출근거(목포)_죽림2교-상부-1_죽림1교-상부_철거공및포장공(섬진교)_토공수량" xfId="7068" xr:uid="{00000000-0005-0000-0000-0000801B0000}"/>
    <cellStyle name="_산출근거(목포)_죽림2교-상부-1_죽림1교-상부_철거공및포장공(섬진교)_토공수량(수정)" xfId="7069" xr:uid="{00000000-0005-0000-0000-0000811B0000}"/>
    <cellStyle name="_산출근거(목포)_죽림2교-상부-1_죽림1교-상부_철거공및포장공(섬진교)_토공수량(수정)_1.토공" xfId="7070" xr:uid="{00000000-0005-0000-0000-0000821B0000}"/>
    <cellStyle name="_산출근거(목포)_죽림2교-상부-1_죽림1교-상부_철거공및포장공(섬진교)_토공수량(수정)_1-2토공(관로)" xfId="7071" xr:uid="{00000000-0005-0000-0000-0000831B0000}"/>
    <cellStyle name="_산출근거(목포)_죽림2교-상부-1_죽림1교-상부_철거공및포장공(섬진교)_토공수량(수정)_4-1.부대공(공공하수처리시설)" xfId="7072" xr:uid="{00000000-0005-0000-0000-0000841B0000}"/>
    <cellStyle name="_산출근거(목포)_죽림2교-상부-1_죽림1교-상부_철거공및포장공(섬진교)_토공수량_1.토공" xfId="7073" xr:uid="{00000000-0005-0000-0000-0000851B0000}"/>
    <cellStyle name="_산출근거(목포)_죽림2교-상부-1_죽림1교-상부_철거공및포장공(섬진교)_토공수량_1-2토공(관로)" xfId="7074" xr:uid="{00000000-0005-0000-0000-0000861B0000}"/>
    <cellStyle name="_산출근거(목포)_죽림2교-상부-1_죽림1교-상부_철거공및포장공(섬진교)_토공수량_4-1.부대공(공공하수처리시설)" xfId="7075" xr:uid="{00000000-0005-0000-0000-0000871B0000}"/>
    <cellStyle name="_산출근거(목포)_죽림2교-상부-1_죽림1교-상부_철거공및포장공(외이육교)" xfId="7076" xr:uid="{00000000-0005-0000-0000-0000881B0000}"/>
    <cellStyle name="_산출근거(목포)_죽림2교-상부-1_죽림1교-상부_철거공및포장공(외이육교)_1.토공" xfId="7077" xr:uid="{00000000-0005-0000-0000-0000891B0000}"/>
    <cellStyle name="_산출근거(목포)_죽림2교-상부-1_죽림1교-상부_철거공및포장공(외이육교)_1-2토공(관로)" xfId="7078" xr:uid="{00000000-0005-0000-0000-00008A1B0000}"/>
    <cellStyle name="_산출근거(목포)_죽림2교-상부-1_죽림1교-상부_철거공및포장공(외이육교)_4-1.부대공(공공하수처리시설)" xfId="7079" xr:uid="{00000000-0005-0000-0000-00008B1B0000}"/>
    <cellStyle name="_산출근거(목포)_죽림2교-상부-1_죽림1교-상부_철거공및포장공(외이육교)_토공(송수펌프장)" xfId="7080" xr:uid="{00000000-0005-0000-0000-00008C1B0000}"/>
    <cellStyle name="_산출근거(목포)_죽림2교-상부-1_죽림1교-상부_철거공및포장공(외이육교)_토공(송수펌프장)_1.토공" xfId="7081" xr:uid="{00000000-0005-0000-0000-00008D1B0000}"/>
    <cellStyle name="_산출근거(목포)_죽림2교-상부-1_죽림1교-상부_철거공및포장공(외이육교)_토공(송수펌프장)_1-2토공(관로)" xfId="7082" xr:uid="{00000000-0005-0000-0000-00008E1B0000}"/>
    <cellStyle name="_산출근거(목포)_죽림2교-상부-1_죽림1교-상부_철거공및포장공(외이육교)_토공(송수펌프장)_4-1.부대공(공공하수처리시설)" xfId="7083" xr:uid="{00000000-0005-0000-0000-00008F1B0000}"/>
    <cellStyle name="_산출근거(목포)_죽림2교-상부-1_죽림1교-상부_철거공및포장공(외이육교)_토공수량" xfId="7084" xr:uid="{00000000-0005-0000-0000-0000901B0000}"/>
    <cellStyle name="_산출근거(목포)_죽림2교-상부-1_죽림1교-상부_철거공및포장공(외이육교)_토공수량(수정)" xfId="7085" xr:uid="{00000000-0005-0000-0000-0000911B0000}"/>
    <cellStyle name="_산출근거(목포)_죽림2교-상부-1_죽림1교-상부_철거공및포장공(외이육교)_토공수량(수정)_1.토공" xfId="7086" xr:uid="{00000000-0005-0000-0000-0000921B0000}"/>
    <cellStyle name="_산출근거(목포)_죽림2교-상부-1_죽림1교-상부_철거공및포장공(외이육교)_토공수량(수정)_1-2토공(관로)" xfId="7087" xr:uid="{00000000-0005-0000-0000-0000931B0000}"/>
    <cellStyle name="_산출근거(목포)_죽림2교-상부-1_죽림1교-상부_철거공및포장공(외이육교)_토공수량(수정)_4-1.부대공(공공하수처리시설)" xfId="7088" xr:uid="{00000000-0005-0000-0000-0000941B0000}"/>
    <cellStyle name="_산출근거(목포)_죽림2교-상부-1_죽림1교-상부_철거공및포장공(외이육교)_토공수량_1.토공" xfId="7089" xr:uid="{00000000-0005-0000-0000-0000951B0000}"/>
    <cellStyle name="_산출근거(목포)_죽림2교-상부-1_죽림1교-상부_철거공및포장공(외이육교)_토공수량_1-2토공(관로)" xfId="7090" xr:uid="{00000000-0005-0000-0000-0000961B0000}"/>
    <cellStyle name="_산출근거(목포)_죽림2교-상부-1_죽림1교-상부_철거공및포장공(외이육교)_토공수량_4-1.부대공(공공하수처리시설)" xfId="7091" xr:uid="{00000000-0005-0000-0000-0000971B0000}"/>
    <cellStyle name="_산출근거(목포)_죽림2교-상부-1_죽림1교-상부_토공(송수펌프장)" xfId="7092" xr:uid="{00000000-0005-0000-0000-0000981B0000}"/>
    <cellStyle name="_산출근거(목포)_죽림2교-상부-1_죽림1교-상부_토공(송수펌프장)_1.토공" xfId="7093" xr:uid="{00000000-0005-0000-0000-0000991B0000}"/>
    <cellStyle name="_산출근거(목포)_죽림2교-상부-1_죽림1교-상부_토공(송수펌프장)_1-2토공(관로)" xfId="7094" xr:uid="{00000000-0005-0000-0000-00009A1B0000}"/>
    <cellStyle name="_산출근거(목포)_죽림2교-상부-1_죽림1교-상부_토공(송수펌프장)_4-1.부대공(공공하수처리시설)" xfId="7095" xr:uid="{00000000-0005-0000-0000-00009B1B0000}"/>
    <cellStyle name="_산출근거(목포)_죽림2교-상부-1_죽림1교-상부_토공수량" xfId="7096" xr:uid="{00000000-0005-0000-0000-00009C1B0000}"/>
    <cellStyle name="_산출근거(목포)_죽림2교-상부-1_죽림1교-상부_토공수량(수정)" xfId="7097" xr:uid="{00000000-0005-0000-0000-00009D1B0000}"/>
    <cellStyle name="_산출근거(목포)_죽림2교-상부-1_죽림1교-상부_토공수량(수정)_1.토공" xfId="7098" xr:uid="{00000000-0005-0000-0000-00009E1B0000}"/>
    <cellStyle name="_산출근거(목포)_죽림2교-상부-1_죽림1교-상부_토공수량(수정)_1-2토공(관로)" xfId="7099" xr:uid="{00000000-0005-0000-0000-00009F1B0000}"/>
    <cellStyle name="_산출근거(목포)_죽림2교-상부-1_죽림1교-상부_토공수량(수정)_4-1.부대공(공공하수처리시설)" xfId="7100" xr:uid="{00000000-0005-0000-0000-0000A01B0000}"/>
    <cellStyle name="_산출근거(목포)_죽림2교-상부-1_죽림1교-상부_토공수량_1.토공" xfId="7101" xr:uid="{00000000-0005-0000-0000-0000A11B0000}"/>
    <cellStyle name="_산출근거(목포)_죽림2교-상부-1_죽림1교-상부_토공수량_1-2토공(관로)" xfId="7102" xr:uid="{00000000-0005-0000-0000-0000A21B0000}"/>
    <cellStyle name="_산출근거(목포)_죽림2교-상부-1_죽림1교-상부_토공수량_4-1.부대공(공공하수처리시설)" xfId="7103" xr:uid="{00000000-0005-0000-0000-0000A31B0000}"/>
    <cellStyle name="_산출근거(목포)_죽림2교-상부-1_철거공및포장공(섬진교)" xfId="7104" xr:uid="{00000000-0005-0000-0000-0000A41B0000}"/>
    <cellStyle name="_산출근거(목포)_죽림2교-상부-1_철거공및포장공(섬진교)_1.토공" xfId="7105" xr:uid="{00000000-0005-0000-0000-0000A51B0000}"/>
    <cellStyle name="_산출근거(목포)_죽림2교-상부-1_철거공및포장공(섬진교)_1-2토공(관로)" xfId="7106" xr:uid="{00000000-0005-0000-0000-0000A61B0000}"/>
    <cellStyle name="_산출근거(목포)_죽림2교-상부-1_철거공및포장공(섬진교)_4-1.부대공(공공하수처리시설)" xfId="7107" xr:uid="{00000000-0005-0000-0000-0000A71B0000}"/>
    <cellStyle name="_산출근거(목포)_죽림2교-상부-1_철거공및포장공(섬진교)_토공(송수펌프장)" xfId="7108" xr:uid="{00000000-0005-0000-0000-0000A81B0000}"/>
    <cellStyle name="_산출근거(목포)_죽림2교-상부-1_철거공및포장공(섬진교)_토공(송수펌프장)_1.토공" xfId="7109" xr:uid="{00000000-0005-0000-0000-0000A91B0000}"/>
    <cellStyle name="_산출근거(목포)_죽림2교-상부-1_철거공및포장공(섬진교)_토공(송수펌프장)_1-2토공(관로)" xfId="7110" xr:uid="{00000000-0005-0000-0000-0000AA1B0000}"/>
    <cellStyle name="_산출근거(목포)_죽림2교-상부-1_철거공및포장공(섬진교)_토공(송수펌프장)_4-1.부대공(공공하수처리시설)" xfId="7111" xr:uid="{00000000-0005-0000-0000-0000AB1B0000}"/>
    <cellStyle name="_산출근거(목포)_죽림2교-상부-1_철거공및포장공(섬진교)_토공수량" xfId="7112" xr:uid="{00000000-0005-0000-0000-0000AC1B0000}"/>
    <cellStyle name="_산출근거(목포)_죽림2교-상부-1_철거공및포장공(섬진교)_토공수량(수정)" xfId="7113" xr:uid="{00000000-0005-0000-0000-0000AD1B0000}"/>
    <cellStyle name="_산출근거(목포)_죽림2교-상부-1_철거공및포장공(섬진교)_토공수량(수정)_1.토공" xfId="7114" xr:uid="{00000000-0005-0000-0000-0000AE1B0000}"/>
    <cellStyle name="_산출근거(목포)_죽림2교-상부-1_철거공및포장공(섬진교)_토공수량(수정)_1-2토공(관로)" xfId="7115" xr:uid="{00000000-0005-0000-0000-0000AF1B0000}"/>
    <cellStyle name="_산출근거(목포)_죽림2교-상부-1_철거공및포장공(섬진교)_토공수량(수정)_4-1.부대공(공공하수처리시설)" xfId="7116" xr:uid="{00000000-0005-0000-0000-0000B01B0000}"/>
    <cellStyle name="_산출근거(목포)_죽림2교-상부-1_철거공및포장공(섬진교)_토공수량_1.토공" xfId="7117" xr:uid="{00000000-0005-0000-0000-0000B11B0000}"/>
    <cellStyle name="_산출근거(목포)_죽림2교-상부-1_철거공및포장공(섬진교)_토공수량_1-2토공(관로)" xfId="7118" xr:uid="{00000000-0005-0000-0000-0000B21B0000}"/>
    <cellStyle name="_산출근거(목포)_죽림2교-상부-1_철거공및포장공(섬진교)_토공수량_4-1.부대공(공공하수처리시설)" xfId="7119" xr:uid="{00000000-0005-0000-0000-0000B31B0000}"/>
    <cellStyle name="_산출근거(목포)_죽림2교-상부-1_철거공및포장공(외이육교)" xfId="7120" xr:uid="{00000000-0005-0000-0000-0000B41B0000}"/>
    <cellStyle name="_산출근거(목포)_죽림2교-상부-1_철거공및포장공(외이육교)_1.토공" xfId="7121" xr:uid="{00000000-0005-0000-0000-0000B51B0000}"/>
    <cellStyle name="_산출근거(목포)_죽림2교-상부-1_철거공및포장공(외이육교)_1-2토공(관로)" xfId="7122" xr:uid="{00000000-0005-0000-0000-0000B61B0000}"/>
    <cellStyle name="_산출근거(목포)_죽림2교-상부-1_철거공및포장공(외이육교)_4-1.부대공(공공하수처리시설)" xfId="7123" xr:uid="{00000000-0005-0000-0000-0000B71B0000}"/>
    <cellStyle name="_산출근거(목포)_죽림2교-상부-1_철거공및포장공(외이육교)_토공(송수펌프장)" xfId="7124" xr:uid="{00000000-0005-0000-0000-0000B81B0000}"/>
    <cellStyle name="_산출근거(목포)_죽림2교-상부-1_철거공및포장공(외이육교)_토공(송수펌프장)_1.토공" xfId="7125" xr:uid="{00000000-0005-0000-0000-0000B91B0000}"/>
    <cellStyle name="_산출근거(목포)_죽림2교-상부-1_철거공및포장공(외이육교)_토공(송수펌프장)_1-2토공(관로)" xfId="7126" xr:uid="{00000000-0005-0000-0000-0000BA1B0000}"/>
    <cellStyle name="_산출근거(목포)_죽림2교-상부-1_철거공및포장공(외이육교)_토공(송수펌프장)_4-1.부대공(공공하수처리시설)" xfId="7127" xr:uid="{00000000-0005-0000-0000-0000BB1B0000}"/>
    <cellStyle name="_산출근거(목포)_죽림2교-상부-1_철거공및포장공(외이육교)_토공수량" xfId="7128" xr:uid="{00000000-0005-0000-0000-0000BC1B0000}"/>
    <cellStyle name="_산출근거(목포)_죽림2교-상부-1_철거공및포장공(외이육교)_토공수량(수정)" xfId="7129" xr:uid="{00000000-0005-0000-0000-0000BD1B0000}"/>
    <cellStyle name="_산출근거(목포)_죽림2교-상부-1_철거공및포장공(외이육교)_토공수량(수정)_1.토공" xfId="7130" xr:uid="{00000000-0005-0000-0000-0000BE1B0000}"/>
    <cellStyle name="_산출근거(목포)_죽림2교-상부-1_철거공및포장공(외이육교)_토공수량(수정)_1-2토공(관로)" xfId="7131" xr:uid="{00000000-0005-0000-0000-0000BF1B0000}"/>
    <cellStyle name="_산출근거(목포)_죽림2교-상부-1_철거공및포장공(외이육교)_토공수량(수정)_4-1.부대공(공공하수처리시설)" xfId="7132" xr:uid="{00000000-0005-0000-0000-0000C01B0000}"/>
    <cellStyle name="_산출근거(목포)_죽림2교-상부-1_철거공및포장공(외이육교)_토공수량_1.토공" xfId="7133" xr:uid="{00000000-0005-0000-0000-0000C11B0000}"/>
    <cellStyle name="_산출근거(목포)_죽림2교-상부-1_철거공및포장공(외이육교)_토공수량_1-2토공(관로)" xfId="7134" xr:uid="{00000000-0005-0000-0000-0000C21B0000}"/>
    <cellStyle name="_산출근거(목포)_죽림2교-상부-1_철거공및포장공(외이육교)_토공수량_4-1.부대공(공공하수처리시설)" xfId="7135" xr:uid="{00000000-0005-0000-0000-0000C31B0000}"/>
    <cellStyle name="_산출근거(목포)_죽림2교-상부-1_토공(송수펌프장)" xfId="7136" xr:uid="{00000000-0005-0000-0000-0000C41B0000}"/>
    <cellStyle name="_산출근거(목포)_죽림2교-상부-1_토공(송수펌프장)_1.토공" xfId="7137" xr:uid="{00000000-0005-0000-0000-0000C51B0000}"/>
    <cellStyle name="_산출근거(목포)_죽림2교-상부-1_토공(송수펌프장)_1-2토공(관로)" xfId="7138" xr:uid="{00000000-0005-0000-0000-0000C61B0000}"/>
    <cellStyle name="_산출근거(목포)_죽림2교-상부-1_토공(송수펌프장)_4-1.부대공(공공하수처리시설)" xfId="7139" xr:uid="{00000000-0005-0000-0000-0000C71B0000}"/>
    <cellStyle name="_산출근거(목포)_죽림2교-상부-1_토공수량" xfId="7140" xr:uid="{00000000-0005-0000-0000-0000C81B0000}"/>
    <cellStyle name="_산출근거(목포)_죽림2교-상부-1_토공수량(수정)" xfId="7141" xr:uid="{00000000-0005-0000-0000-0000C91B0000}"/>
    <cellStyle name="_산출근거(목포)_죽림2교-상부-1_토공수량(수정)_1.토공" xfId="7142" xr:uid="{00000000-0005-0000-0000-0000CA1B0000}"/>
    <cellStyle name="_산출근거(목포)_죽림2교-상부-1_토공수량(수정)_1-2토공(관로)" xfId="7143" xr:uid="{00000000-0005-0000-0000-0000CB1B0000}"/>
    <cellStyle name="_산출근거(목포)_죽림2교-상부-1_토공수량(수정)_4-1.부대공(공공하수처리시설)" xfId="7144" xr:uid="{00000000-0005-0000-0000-0000CC1B0000}"/>
    <cellStyle name="_산출근거(목포)_죽림2교-상부-1_토공수량_1.토공" xfId="7145" xr:uid="{00000000-0005-0000-0000-0000CD1B0000}"/>
    <cellStyle name="_산출근거(목포)_죽림2교-상부-1_토공수량_1-2토공(관로)" xfId="7146" xr:uid="{00000000-0005-0000-0000-0000CE1B0000}"/>
    <cellStyle name="_산출근거(목포)_죽림2교-상부-1_토공수량_4-1.부대공(공공하수처리시설)" xfId="7147" xr:uid="{00000000-0005-0000-0000-0000CF1B0000}"/>
    <cellStyle name="_산출근거(목포)_철거공및포장공(섬진교)" xfId="7148" xr:uid="{00000000-0005-0000-0000-0000D01B0000}"/>
    <cellStyle name="_산출근거(목포)_철거공및포장공(섬진교)_1.토공" xfId="7149" xr:uid="{00000000-0005-0000-0000-0000D11B0000}"/>
    <cellStyle name="_산출근거(목포)_철거공및포장공(섬진교)_1-2토공(관로)" xfId="7150" xr:uid="{00000000-0005-0000-0000-0000D21B0000}"/>
    <cellStyle name="_산출근거(목포)_철거공및포장공(섬진교)_4-1.부대공(공공하수처리시설)" xfId="7151" xr:uid="{00000000-0005-0000-0000-0000D31B0000}"/>
    <cellStyle name="_산출근거(목포)_철거공및포장공(섬진교)_토공(송수펌프장)" xfId="7152" xr:uid="{00000000-0005-0000-0000-0000D41B0000}"/>
    <cellStyle name="_산출근거(목포)_철거공및포장공(섬진교)_토공(송수펌프장)_1.토공" xfId="7153" xr:uid="{00000000-0005-0000-0000-0000D51B0000}"/>
    <cellStyle name="_산출근거(목포)_철거공및포장공(섬진교)_토공(송수펌프장)_1-2토공(관로)" xfId="7154" xr:uid="{00000000-0005-0000-0000-0000D61B0000}"/>
    <cellStyle name="_산출근거(목포)_철거공및포장공(섬진교)_토공(송수펌프장)_4-1.부대공(공공하수처리시설)" xfId="7155" xr:uid="{00000000-0005-0000-0000-0000D71B0000}"/>
    <cellStyle name="_산출근거(목포)_철거공및포장공(섬진교)_토공수량" xfId="7156" xr:uid="{00000000-0005-0000-0000-0000D81B0000}"/>
    <cellStyle name="_산출근거(목포)_철거공및포장공(섬진교)_토공수량(수정)" xfId="7157" xr:uid="{00000000-0005-0000-0000-0000D91B0000}"/>
    <cellStyle name="_산출근거(목포)_철거공및포장공(섬진교)_토공수량(수정)_1.토공" xfId="7158" xr:uid="{00000000-0005-0000-0000-0000DA1B0000}"/>
    <cellStyle name="_산출근거(목포)_철거공및포장공(섬진교)_토공수량(수정)_1-2토공(관로)" xfId="7159" xr:uid="{00000000-0005-0000-0000-0000DB1B0000}"/>
    <cellStyle name="_산출근거(목포)_철거공및포장공(섬진교)_토공수량(수정)_4-1.부대공(공공하수처리시설)" xfId="7160" xr:uid="{00000000-0005-0000-0000-0000DC1B0000}"/>
    <cellStyle name="_산출근거(목포)_철거공및포장공(섬진교)_토공수량_1.토공" xfId="7161" xr:uid="{00000000-0005-0000-0000-0000DD1B0000}"/>
    <cellStyle name="_산출근거(목포)_철거공및포장공(섬진교)_토공수량_1-2토공(관로)" xfId="7162" xr:uid="{00000000-0005-0000-0000-0000DE1B0000}"/>
    <cellStyle name="_산출근거(목포)_철거공및포장공(섬진교)_토공수량_4-1.부대공(공공하수처리시설)" xfId="7163" xr:uid="{00000000-0005-0000-0000-0000DF1B0000}"/>
    <cellStyle name="_산출근거(목포)_철거공및포장공(외이육교)" xfId="7164" xr:uid="{00000000-0005-0000-0000-0000E01B0000}"/>
    <cellStyle name="_산출근거(목포)_철거공및포장공(외이육교)_1.토공" xfId="7165" xr:uid="{00000000-0005-0000-0000-0000E11B0000}"/>
    <cellStyle name="_산출근거(목포)_철거공및포장공(외이육교)_1-2토공(관로)" xfId="7166" xr:uid="{00000000-0005-0000-0000-0000E21B0000}"/>
    <cellStyle name="_산출근거(목포)_철거공및포장공(외이육교)_4-1.부대공(공공하수처리시설)" xfId="7167" xr:uid="{00000000-0005-0000-0000-0000E31B0000}"/>
    <cellStyle name="_산출근거(목포)_철거공및포장공(외이육교)_토공(송수펌프장)" xfId="7168" xr:uid="{00000000-0005-0000-0000-0000E41B0000}"/>
    <cellStyle name="_산출근거(목포)_철거공및포장공(외이육교)_토공(송수펌프장)_1.토공" xfId="7169" xr:uid="{00000000-0005-0000-0000-0000E51B0000}"/>
    <cellStyle name="_산출근거(목포)_철거공및포장공(외이육교)_토공(송수펌프장)_1-2토공(관로)" xfId="7170" xr:uid="{00000000-0005-0000-0000-0000E61B0000}"/>
    <cellStyle name="_산출근거(목포)_철거공및포장공(외이육교)_토공(송수펌프장)_4-1.부대공(공공하수처리시설)" xfId="7171" xr:uid="{00000000-0005-0000-0000-0000E71B0000}"/>
    <cellStyle name="_산출근거(목포)_철거공및포장공(외이육교)_토공수량" xfId="7172" xr:uid="{00000000-0005-0000-0000-0000E81B0000}"/>
    <cellStyle name="_산출근거(목포)_철거공및포장공(외이육교)_토공수량(수정)" xfId="7173" xr:uid="{00000000-0005-0000-0000-0000E91B0000}"/>
    <cellStyle name="_산출근거(목포)_철거공및포장공(외이육교)_토공수량(수정)_1.토공" xfId="7174" xr:uid="{00000000-0005-0000-0000-0000EA1B0000}"/>
    <cellStyle name="_산출근거(목포)_철거공및포장공(외이육교)_토공수량(수정)_1-2토공(관로)" xfId="7175" xr:uid="{00000000-0005-0000-0000-0000EB1B0000}"/>
    <cellStyle name="_산출근거(목포)_철거공및포장공(외이육교)_토공수량(수정)_4-1.부대공(공공하수처리시설)" xfId="7176" xr:uid="{00000000-0005-0000-0000-0000EC1B0000}"/>
    <cellStyle name="_산출근거(목포)_철거공및포장공(외이육교)_토공수량_1.토공" xfId="7177" xr:uid="{00000000-0005-0000-0000-0000ED1B0000}"/>
    <cellStyle name="_산출근거(목포)_철거공및포장공(외이육교)_토공수량_1-2토공(관로)" xfId="7178" xr:uid="{00000000-0005-0000-0000-0000EE1B0000}"/>
    <cellStyle name="_산출근거(목포)_철거공및포장공(외이육교)_토공수량_4-1.부대공(공공하수처리시설)" xfId="7179" xr:uid="{00000000-0005-0000-0000-0000EF1B0000}"/>
    <cellStyle name="_산출근거(목포)_토공(송수펌프장)" xfId="7180" xr:uid="{00000000-0005-0000-0000-0000F01B0000}"/>
    <cellStyle name="_산출근거(목포)_토공(송수펌프장)_1.토공" xfId="7181" xr:uid="{00000000-0005-0000-0000-0000F11B0000}"/>
    <cellStyle name="_산출근거(목포)_토공(송수펌프장)_1-2토공(관로)" xfId="7182" xr:uid="{00000000-0005-0000-0000-0000F21B0000}"/>
    <cellStyle name="_산출근거(목포)_토공(송수펌프장)_4-1.부대공(공공하수처리시설)" xfId="7183" xr:uid="{00000000-0005-0000-0000-0000F31B0000}"/>
    <cellStyle name="_산출근거(목포)_토공수량" xfId="7184" xr:uid="{00000000-0005-0000-0000-0000F41B0000}"/>
    <cellStyle name="_산출근거(목포)_토공수량(수정)" xfId="7185" xr:uid="{00000000-0005-0000-0000-0000F51B0000}"/>
    <cellStyle name="_산출근거(목포)_토공수량(수정)_1.토공" xfId="7186" xr:uid="{00000000-0005-0000-0000-0000F61B0000}"/>
    <cellStyle name="_산출근거(목포)_토공수량(수정)_1-2토공(관로)" xfId="7187" xr:uid="{00000000-0005-0000-0000-0000F71B0000}"/>
    <cellStyle name="_산출근거(목포)_토공수량(수정)_4-1.부대공(공공하수처리시설)" xfId="7188" xr:uid="{00000000-0005-0000-0000-0000F81B0000}"/>
    <cellStyle name="_산출근거(목포)_토공수량_1.토공" xfId="7189" xr:uid="{00000000-0005-0000-0000-0000F91B0000}"/>
    <cellStyle name="_산출근거(목포)_토공수량_1-2토공(관로)" xfId="7190" xr:uid="{00000000-0005-0000-0000-0000FA1B0000}"/>
    <cellStyle name="_산출근거(목포)_토공수량_4-1.부대공(공공하수처리시설)" xfId="7191" xr:uid="{00000000-0005-0000-0000-0000FB1B0000}"/>
    <cellStyle name="_삼호발송공문" xfId="7192" xr:uid="{00000000-0005-0000-0000-0000FC1B0000}"/>
    <cellStyle name="_상부 수량(최종)" xfId="7193" xr:uid="{00000000-0005-0000-0000-0000FD1B0000}"/>
    <cellStyle name="_상부 수량(최종)_수로1련box수량" xfId="7194" xr:uid="{00000000-0005-0000-0000-0000FE1B0000}"/>
    <cellStyle name="_생산자물가지수2000" xfId="7195" xr:uid="{00000000-0005-0000-0000-0000FF1B0000}"/>
    <cellStyle name="_서도대산단산" xfId="7196" xr:uid="{00000000-0005-0000-0000-0000001C0000}"/>
    <cellStyle name="_서삼소하천정비공사" xfId="7197" xr:uid="{00000000-0005-0000-0000-0000011C0000}"/>
    <cellStyle name="_서울외곽관리비(최종)" xfId="7198" xr:uid="{00000000-0005-0000-0000-0000021C0000}"/>
    <cellStyle name="_서천공주3공구" xfId="7199" xr:uid="{00000000-0005-0000-0000-0000031C0000}"/>
    <cellStyle name="_서천공주3공구_1공구" xfId="7200" xr:uid="{00000000-0005-0000-0000-0000041C0000}"/>
    <cellStyle name="_서천공주3공구_ES내역" xfId="7201" xr:uid="{00000000-0005-0000-0000-0000051C0000}"/>
    <cellStyle name="_서천공주3공구_고서담양(2공구)_04.07" xfId="7202" xr:uid="{00000000-0005-0000-0000-0000061C0000}"/>
    <cellStyle name="_서천공주3공구_보고서(4공구)" xfId="7203" xr:uid="{00000000-0005-0000-0000-0000071C0000}"/>
    <cellStyle name="_서천공주3공구_보고서(7공구)" xfId="7204" xr:uid="{00000000-0005-0000-0000-0000081C0000}"/>
    <cellStyle name="_서천공주3공구_서천공주4공구조달청양식" xfId="7205" xr:uid="{00000000-0005-0000-0000-0000091C0000}"/>
    <cellStyle name="_서천공주실행예산" xfId="7206" xr:uid="{00000000-0005-0000-0000-00000A1C0000}"/>
    <cellStyle name="_서천공주실행예산_122" xfId="7207" xr:uid="{00000000-0005-0000-0000-00000B1C0000}"/>
    <cellStyle name="_서천공주실행예산_경고철10-4" xfId="7208" xr:uid="{00000000-0005-0000-0000-00000C1C0000}"/>
    <cellStyle name="_서천공주실행예산_경고철10-4_122" xfId="7209" xr:uid="{00000000-0005-0000-0000-00000D1C0000}"/>
    <cellStyle name="_서천공주실행예산_경고철10-4_고속철도11-4" xfId="7210" xr:uid="{00000000-0005-0000-0000-00000E1C0000}"/>
    <cellStyle name="_서천공주실행예산_경고철10-4_동읍우회도로적격(030909)" xfId="7211" xr:uid="{00000000-0005-0000-0000-00000F1C0000}"/>
    <cellStyle name="_서천공주실행예산_고속철도11-4" xfId="7212" xr:uid="{00000000-0005-0000-0000-0000101C0000}"/>
    <cellStyle name="_서천공주실행예산_동읍우회도로적격(030909)" xfId="7213" xr:uid="{00000000-0005-0000-0000-0000111C0000}"/>
    <cellStyle name="_석 축A" xfId="7214" xr:uid="{00000000-0005-0000-0000-0000121C0000}"/>
    <cellStyle name="_석 축A_1-4.가시설공" xfId="7215" xr:uid="{00000000-0005-0000-0000-0000131C0000}"/>
    <cellStyle name="_석 축A_1-4.가시설공_1-4.가시설공" xfId="7216" xr:uid="{00000000-0005-0000-0000-0000141C0000}"/>
    <cellStyle name="_석 축A_2.포장공(제1지구)" xfId="7217" xr:uid="{00000000-0005-0000-0000-0000151C0000}"/>
    <cellStyle name="_석 축A_2.포장공(제1지구)_1-4.가시설공" xfId="7218" xr:uid="{00000000-0005-0000-0000-0000161C0000}"/>
    <cellStyle name="_석 축A_2.포장공(제1지구)_1-4.가시설공_1-4.가시설공" xfId="7219" xr:uid="{00000000-0005-0000-0000-0000171C0000}"/>
    <cellStyle name="_석 축A_관로부(백신)" xfId="7220" xr:uid="{00000000-0005-0000-0000-0000181C0000}"/>
    <cellStyle name="_석 축A_취수시설" xfId="7221" xr:uid="{00000000-0005-0000-0000-0000191C0000}"/>
    <cellStyle name="_석 축A_토적계산서" xfId="7222" xr:uid="{00000000-0005-0000-0000-00001A1C0000}"/>
    <cellStyle name="_석축공" xfId="7223" xr:uid="{00000000-0005-0000-0000-00001B1C0000}"/>
    <cellStyle name="_선정(1)" xfId="7224" xr:uid="{00000000-0005-0000-0000-00001C1C0000}"/>
    <cellStyle name="_선정(1)_선정안(삼산)" xfId="7225" xr:uid="{00000000-0005-0000-0000-00001D1C0000}"/>
    <cellStyle name="_선정(1)_추풍령" xfId="7226" xr:uid="{00000000-0005-0000-0000-00001E1C0000}"/>
    <cellStyle name="_선정(1)_추풍령-1" xfId="7227" xr:uid="{00000000-0005-0000-0000-00001F1C0000}"/>
    <cellStyle name="_선정(2)" xfId="7228" xr:uid="{00000000-0005-0000-0000-0000201C0000}"/>
    <cellStyle name="_선정(2)_선정안(삼산)" xfId="7229" xr:uid="{00000000-0005-0000-0000-0000211C0000}"/>
    <cellStyle name="_선정(2)_추풍령" xfId="7230" xr:uid="{00000000-0005-0000-0000-0000221C0000}"/>
    <cellStyle name="_선정(2)_추풍령-1" xfId="7231" xr:uid="{00000000-0005-0000-0000-0000231C0000}"/>
    <cellStyle name="_선정(3)" xfId="7232" xr:uid="{00000000-0005-0000-0000-0000241C0000}"/>
    <cellStyle name="_선정(3)_선정안(삼산)" xfId="7233" xr:uid="{00000000-0005-0000-0000-0000251C0000}"/>
    <cellStyle name="_선정(3)_추풍령" xfId="7234" xr:uid="{00000000-0005-0000-0000-0000261C0000}"/>
    <cellStyle name="_선정(3)_추풍령-1" xfId="7235" xr:uid="{00000000-0005-0000-0000-0000271C0000}"/>
    <cellStyle name="_선정(4)" xfId="7236" xr:uid="{00000000-0005-0000-0000-0000281C0000}"/>
    <cellStyle name="_선정(4)_선정안(삼산)" xfId="7237" xr:uid="{00000000-0005-0000-0000-0000291C0000}"/>
    <cellStyle name="_선정(4)_추풍령" xfId="7238" xr:uid="{00000000-0005-0000-0000-00002A1C0000}"/>
    <cellStyle name="_선정(4)_추풍령-1" xfId="7239" xr:uid="{00000000-0005-0000-0000-00002B1C0000}"/>
    <cellStyle name="_선정(5)" xfId="7240" xr:uid="{00000000-0005-0000-0000-00002C1C0000}"/>
    <cellStyle name="_선정(5)_선정안(삼산)" xfId="7241" xr:uid="{00000000-0005-0000-0000-00002D1C0000}"/>
    <cellStyle name="_선정(5)_추풍령" xfId="7242" xr:uid="{00000000-0005-0000-0000-00002E1C0000}"/>
    <cellStyle name="_선정(5)_추풍령-1" xfId="7243" xr:uid="{00000000-0005-0000-0000-00002F1C0000}"/>
    <cellStyle name="_설계도서검토내역" xfId="7244" xr:uid="{00000000-0005-0000-0000-0000301C0000}"/>
    <cellStyle name="_설계도서검토내역_골재소운반단가" xfId="7245" xr:uid="{00000000-0005-0000-0000-0000311C0000}"/>
    <cellStyle name="_설계도서검토내역_포항영일만배후도로건설공사(설계서)" xfId="7246" xr:uid="{00000000-0005-0000-0000-0000321C0000}"/>
    <cellStyle name="_설계서(발주용)" xfId="7247" xr:uid="{00000000-0005-0000-0000-0000331C0000}"/>
    <cellStyle name="_x0001__설계서(발주용)" xfId="7248" xr:uid="{00000000-0005-0000-0000-0000341C0000}"/>
    <cellStyle name="_설계서(발주용)_1공구" xfId="7249" xr:uid="{00000000-0005-0000-0000-0000351C0000}"/>
    <cellStyle name="_설계서(발주용)_ES내역" xfId="7250" xr:uid="{00000000-0005-0000-0000-0000361C0000}"/>
    <cellStyle name="_설계서(발주용)_고서담양(2공구)_04.07" xfId="7251" xr:uid="{00000000-0005-0000-0000-0000371C0000}"/>
    <cellStyle name="_설계서(발주용)_보고서(4공구)" xfId="7252" xr:uid="{00000000-0005-0000-0000-0000381C0000}"/>
    <cellStyle name="_설계서(발주용)_보고서(7공구)" xfId="7253" xr:uid="{00000000-0005-0000-0000-0000391C0000}"/>
    <cellStyle name="_설계서(발주용)_서천공주4공구조달청양식" xfId="7254" xr:uid="{00000000-0005-0000-0000-00003A1C0000}"/>
    <cellStyle name="_설계예산서(전면도로)-토목" xfId="7255" xr:uid="{00000000-0005-0000-0000-00003B1C0000}"/>
    <cellStyle name="_설계추정2(토목)대림" xfId="7256" xr:uid="{00000000-0005-0000-0000-00003C1C0000}"/>
    <cellStyle name="_설변감액(신일)" xfId="7257" xr:uid="{00000000-0005-0000-0000-00003D1C0000}"/>
    <cellStyle name="_설변감액(신일) (수정)" xfId="7258" xr:uid="{00000000-0005-0000-0000-00003E1C0000}"/>
    <cellStyle name="_설변내역서" xfId="7259" xr:uid="{00000000-0005-0000-0000-00003F1C0000}"/>
    <cellStyle name="_설변내역서_화성봉담1공구작업" xfId="7260" xr:uid="{00000000-0005-0000-0000-0000401C0000}"/>
    <cellStyle name="_설비(1218)" xfId="7261" xr:uid="{00000000-0005-0000-0000-0000411C0000}"/>
    <cellStyle name="_설비내역" xfId="7262" xr:uid="{00000000-0005-0000-0000-0000421C0000}"/>
    <cellStyle name="_설비내역서" xfId="7263" xr:uid="{00000000-0005-0000-0000-0000431C0000}"/>
    <cellStyle name="_성남도촌1공구-직상" xfId="7264" xr:uid="{00000000-0005-0000-0000-0000441C0000}"/>
    <cellStyle name="_소장님보고자료" xfId="7265" xr:uid="{00000000-0005-0000-0000-0000451C0000}"/>
    <cellStyle name="_속초정수장0108" xfId="7266" xr:uid="{00000000-0005-0000-0000-0000461C0000}"/>
    <cellStyle name="_속초정수장0108_(05-03-07)골재운반" xfId="7267" xr:uid="{00000000-0005-0000-0000-0000471C0000}"/>
    <cellStyle name="_속초정수장0108_8공구(부산울산)실행" xfId="7268" xr:uid="{00000000-0005-0000-0000-0000481C0000}"/>
    <cellStyle name="_속초정수장0108_8공구(부산울산)실행_(05-03-07)골재운반" xfId="7269" xr:uid="{00000000-0005-0000-0000-0000491C0000}"/>
    <cellStyle name="_속초정수장0108_8공구(부산울산)실행_고양관광문화단지(직영부대공)" xfId="7270" xr:uid="{00000000-0005-0000-0000-00004A1C0000}"/>
    <cellStyle name="_속초정수장0108_8공구(부산울산)실행_덕산연계조절" xfId="7271" xr:uid="{00000000-0005-0000-0000-00004B1C0000}"/>
    <cellStyle name="_속초정수장0108_8공구(부산울산)실행_매출검토(2004.09)" xfId="7272" xr:uid="{00000000-0005-0000-0000-00004C1C0000}"/>
    <cellStyle name="_속초정수장0108_8공구(부산울산)실행_보고자료(200406)" xfId="7273" xr:uid="{00000000-0005-0000-0000-00004D1C0000}"/>
    <cellStyle name="_속초정수장0108_8공구(부산울산)실행_본사송부(20040608)" xfId="7274" xr:uid="{00000000-0005-0000-0000-00004E1C0000}"/>
    <cellStyle name="_속초정수장0108_8공구(부산울산)실행_부산8투찰" xfId="7275" xr:uid="{00000000-0005-0000-0000-00004F1C0000}"/>
    <cellStyle name="_속초정수장0108_8공구(부산울산)실행_부산8투찰_(05-03-07)골재운반" xfId="7276" xr:uid="{00000000-0005-0000-0000-0000501C0000}"/>
    <cellStyle name="_속초정수장0108_8공구(부산울산)실행_부산8투찰_고양관광문화단지(직영부대공)" xfId="7277" xr:uid="{00000000-0005-0000-0000-0000511C0000}"/>
    <cellStyle name="_속초정수장0108_8공구(부산울산)실행_부산8투찰_덕산연계조절" xfId="7278" xr:uid="{00000000-0005-0000-0000-0000521C0000}"/>
    <cellStyle name="_속초정수장0108_8공구(부산울산)실행_부산8투찰_매출검토(2004.09)" xfId="7279" xr:uid="{00000000-0005-0000-0000-0000531C0000}"/>
    <cellStyle name="_속초정수장0108_8공구(부산울산)실행_부산8투찰_보고자료(200406)" xfId="7280" xr:uid="{00000000-0005-0000-0000-0000541C0000}"/>
    <cellStyle name="_속초정수장0108_8공구(부산울산)실행_부산8투찰_본사송부(20040608)" xfId="7281" xr:uid="{00000000-0005-0000-0000-0000551C0000}"/>
    <cellStyle name="_속초정수장0108_8공구(부산울산)실행_부산8투찰_부산8투찰" xfId="7282" xr:uid="{00000000-0005-0000-0000-0000561C0000}"/>
    <cellStyle name="_속초정수장0108_8공구(부산울산)실행_부산8투찰_부산8투찰_(05-03-07)골재운반" xfId="7283" xr:uid="{00000000-0005-0000-0000-0000571C0000}"/>
    <cellStyle name="_속초정수장0108_8공구(부산울산)실행_부산8투찰_부산8투찰_고양관광문화단지(직영부대공)" xfId="7284" xr:uid="{00000000-0005-0000-0000-0000581C0000}"/>
    <cellStyle name="_속초정수장0108_8공구(부산울산)실행_부산8투찰_부산8투찰_덕산연계조절" xfId="7285" xr:uid="{00000000-0005-0000-0000-0000591C0000}"/>
    <cellStyle name="_속초정수장0108_8공구(부산울산)실행_부산8투찰_부산8투찰_매출검토(2004.09)" xfId="7286" xr:uid="{00000000-0005-0000-0000-00005A1C0000}"/>
    <cellStyle name="_속초정수장0108_8공구(부산울산)실행_부산8투찰_부산8투찰_보고자료(200406)" xfId="7287" xr:uid="{00000000-0005-0000-0000-00005B1C0000}"/>
    <cellStyle name="_속초정수장0108_8공구(부산울산)실행_부산8투찰_부산8투찰_본사송부(20040608)" xfId="7288" xr:uid="{00000000-0005-0000-0000-00005C1C0000}"/>
    <cellStyle name="_속초정수장0108_8공구(부산울산)실행_부산8투찰_부산8투찰_전체예정공정표(8월말까지)_1" xfId="7289" xr:uid="{00000000-0005-0000-0000-00005D1C0000}"/>
    <cellStyle name="_속초정수장0108_8공구(부산울산)실행_부산8투찰_부산8투찰_집계" xfId="7290" xr:uid="{00000000-0005-0000-0000-00005E1C0000}"/>
    <cellStyle name="_속초정수장0108_8공구(부산울산)실행_부산8투찰_전체예정공정표(8월말까지)_1" xfId="7291" xr:uid="{00000000-0005-0000-0000-00005F1C0000}"/>
    <cellStyle name="_속초정수장0108_8공구(부산울산)실행_부산8투찰_집계" xfId="7292" xr:uid="{00000000-0005-0000-0000-0000601C0000}"/>
    <cellStyle name="_속초정수장0108_8공구(부산울산)실행_전체예정공정표(8월말까지)_1" xfId="7293" xr:uid="{00000000-0005-0000-0000-0000611C0000}"/>
    <cellStyle name="_속초정수장0108_8공구(부산울산)실행_집계" xfId="7294" xr:uid="{00000000-0005-0000-0000-0000621C0000}"/>
    <cellStyle name="_속초정수장0108_고양관광문화단지(직영부대공)" xfId="7295" xr:uid="{00000000-0005-0000-0000-0000631C0000}"/>
    <cellStyle name="_속초정수장0108_낙찰이야" xfId="7296" xr:uid="{00000000-0005-0000-0000-0000641C0000}"/>
    <cellStyle name="_속초정수장0108_낙찰이야_(05-03-07)골재운반" xfId="7297" xr:uid="{00000000-0005-0000-0000-0000651C0000}"/>
    <cellStyle name="_속초정수장0108_낙찰이야_고양관광문화단지(직영부대공)" xfId="7298" xr:uid="{00000000-0005-0000-0000-0000661C0000}"/>
    <cellStyle name="_속초정수장0108_낙찰이야_덕산연계조절" xfId="7299" xr:uid="{00000000-0005-0000-0000-0000671C0000}"/>
    <cellStyle name="_속초정수장0108_낙찰이야_매출검토(2004.09)" xfId="7300" xr:uid="{00000000-0005-0000-0000-0000681C0000}"/>
    <cellStyle name="_속초정수장0108_낙찰이야_보고자료(200406)" xfId="7301" xr:uid="{00000000-0005-0000-0000-0000691C0000}"/>
    <cellStyle name="_속초정수장0108_낙찰이야_본사송부(20040608)" xfId="7302" xr:uid="{00000000-0005-0000-0000-00006A1C0000}"/>
    <cellStyle name="_속초정수장0108_낙찰이야_전체예정공정표(8월말까지)_1" xfId="7303" xr:uid="{00000000-0005-0000-0000-00006B1C0000}"/>
    <cellStyle name="_속초정수장0108_낙찰이야_집계" xfId="7304" xr:uid="{00000000-0005-0000-0000-00006C1C0000}"/>
    <cellStyle name="_속초정수장0108_덕산연계조절" xfId="7305" xr:uid="{00000000-0005-0000-0000-00006D1C0000}"/>
    <cellStyle name="_속초정수장0108_매출검토(2004.09)" xfId="7306" xr:uid="{00000000-0005-0000-0000-00006E1C0000}"/>
    <cellStyle name="_속초정수장0108_보고자료(200406)" xfId="7307" xr:uid="{00000000-0005-0000-0000-00006F1C0000}"/>
    <cellStyle name="_속초정수장0108_본사송부(20040608)" xfId="7308" xr:uid="{00000000-0005-0000-0000-0000701C0000}"/>
    <cellStyle name="_속초정수장0108_부산4공구투찰" xfId="7309" xr:uid="{00000000-0005-0000-0000-0000711C0000}"/>
    <cellStyle name="_속초정수장0108_부산4공구투찰_(05-03-07)골재운반" xfId="7310" xr:uid="{00000000-0005-0000-0000-0000721C0000}"/>
    <cellStyle name="_속초정수장0108_부산4공구투찰_고양관광문화단지(직영부대공)" xfId="7311" xr:uid="{00000000-0005-0000-0000-0000731C0000}"/>
    <cellStyle name="_속초정수장0108_부산4공구투찰_덕산연계조절" xfId="7312" xr:uid="{00000000-0005-0000-0000-0000741C0000}"/>
    <cellStyle name="_속초정수장0108_부산4공구투찰_매출검토(2004.09)" xfId="7313" xr:uid="{00000000-0005-0000-0000-0000751C0000}"/>
    <cellStyle name="_속초정수장0108_부산4공구투찰_보고자료(200406)" xfId="7314" xr:uid="{00000000-0005-0000-0000-0000761C0000}"/>
    <cellStyle name="_속초정수장0108_부산4공구투찰_본사송부(20040608)" xfId="7315" xr:uid="{00000000-0005-0000-0000-0000771C0000}"/>
    <cellStyle name="_속초정수장0108_부산4공구투찰_전체예정공정표(8월말까지)_1" xfId="7316" xr:uid="{00000000-0005-0000-0000-0000781C0000}"/>
    <cellStyle name="_속초정수장0108_부산4공구투찰_집계" xfId="7317" xr:uid="{00000000-0005-0000-0000-0000791C0000}"/>
    <cellStyle name="_속초정수장0108_부산8투찰" xfId="7318" xr:uid="{00000000-0005-0000-0000-00007A1C0000}"/>
    <cellStyle name="_속초정수장0108_부산8투찰_(05-03-07)골재운반" xfId="7319" xr:uid="{00000000-0005-0000-0000-00007B1C0000}"/>
    <cellStyle name="_속초정수장0108_부산8투찰_고양관광문화단지(직영부대공)" xfId="7320" xr:uid="{00000000-0005-0000-0000-00007C1C0000}"/>
    <cellStyle name="_속초정수장0108_부산8투찰_덕산연계조절" xfId="7321" xr:uid="{00000000-0005-0000-0000-00007D1C0000}"/>
    <cellStyle name="_속초정수장0108_부산8투찰_매출검토(2004.09)" xfId="7322" xr:uid="{00000000-0005-0000-0000-00007E1C0000}"/>
    <cellStyle name="_속초정수장0108_부산8투찰_보고자료(200406)" xfId="7323" xr:uid="{00000000-0005-0000-0000-00007F1C0000}"/>
    <cellStyle name="_속초정수장0108_부산8투찰_본사송부(20040608)" xfId="7324" xr:uid="{00000000-0005-0000-0000-0000801C0000}"/>
    <cellStyle name="_속초정수장0108_부산8투찰_전체예정공정표(8월말까지)_1" xfId="7325" xr:uid="{00000000-0005-0000-0000-0000811C0000}"/>
    <cellStyle name="_속초정수장0108_부산8투찰_집계" xfId="7326" xr:uid="{00000000-0005-0000-0000-0000821C0000}"/>
    <cellStyle name="_속초정수장0108_부산-울산" xfId="7327" xr:uid="{00000000-0005-0000-0000-0000831C0000}"/>
    <cellStyle name="_속초정수장0108_부산-울산_(05-03-07)골재운반" xfId="7328" xr:uid="{00000000-0005-0000-0000-0000841C0000}"/>
    <cellStyle name="_속초정수장0108_부산-울산_고양관광문화단지(직영부대공)" xfId="7329" xr:uid="{00000000-0005-0000-0000-0000851C0000}"/>
    <cellStyle name="_속초정수장0108_설계예산서" xfId="7330" xr:uid="{00000000-0005-0000-0000-0000861C0000}"/>
    <cellStyle name="_속초정수장0108_설계예산서_(05-03-07)골재운반" xfId="7331" xr:uid="{00000000-0005-0000-0000-0000871C0000}"/>
    <cellStyle name="_속초정수장0108_설계예산서_고양관광문화단지(직영부대공)" xfId="7332" xr:uid="{00000000-0005-0000-0000-0000881C0000}"/>
    <cellStyle name="_속초정수장0108_시공계획서" xfId="7333" xr:uid="{00000000-0005-0000-0000-0000891C0000}"/>
    <cellStyle name="_속초정수장0108_시공계획서_(05-03-07)골재운반" xfId="7334" xr:uid="{00000000-0005-0000-0000-00008A1C0000}"/>
    <cellStyle name="_속초정수장0108_시공계획서_고양관광문화단지(직영부대공)" xfId="7335" xr:uid="{00000000-0005-0000-0000-00008B1C0000}"/>
    <cellStyle name="_속초정수장0108_실행작성0126" xfId="7336" xr:uid="{00000000-0005-0000-0000-00008C1C0000}"/>
    <cellStyle name="_속초정수장0108_실행작성0126_(05-03-07)골재운반" xfId="7337" xr:uid="{00000000-0005-0000-0000-00008D1C0000}"/>
    <cellStyle name="_속초정수장0108_실행작성0126_고양관광문화단지(직영부대공)" xfId="7338" xr:uid="{00000000-0005-0000-0000-00008E1C0000}"/>
    <cellStyle name="_속초정수장0108_실행작성1214" xfId="7339" xr:uid="{00000000-0005-0000-0000-00008F1C0000}"/>
    <cellStyle name="_속초정수장0108_실행작성1214_(05-03-07)골재운반" xfId="7340" xr:uid="{00000000-0005-0000-0000-0000901C0000}"/>
    <cellStyle name="_속초정수장0108_실행작성1214_고양관광문화단지(직영부대공)" xfId="7341" xr:uid="{00000000-0005-0000-0000-0000911C0000}"/>
    <cellStyle name="_속초정수장0108_앗싸부산낙찰" xfId="7342" xr:uid="{00000000-0005-0000-0000-0000921C0000}"/>
    <cellStyle name="_속초정수장0108_앗싸부산낙찰_덕산연계조절" xfId="7343" xr:uid="{00000000-0005-0000-0000-0000931C0000}"/>
    <cellStyle name="_속초정수장0108_앗싸부산낙찰_매출검토(2004.09)" xfId="7344" xr:uid="{00000000-0005-0000-0000-0000941C0000}"/>
    <cellStyle name="_속초정수장0108_앗싸부산낙찰_보고자료(200406)" xfId="7345" xr:uid="{00000000-0005-0000-0000-0000951C0000}"/>
    <cellStyle name="_속초정수장0108_앗싸부산낙찰_본사송부(20040608)" xfId="7346" xr:uid="{00000000-0005-0000-0000-0000961C0000}"/>
    <cellStyle name="_속초정수장0108_앗싸부산낙찰_전체예정공정표(8월말까지)_1" xfId="7347" xr:uid="{00000000-0005-0000-0000-0000971C0000}"/>
    <cellStyle name="_속초정수장0108_앗싸부산낙찰_집계" xfId="7348" xr:uid="{00000000-0005-0000-0000-0000981C0000}"/>
    <cellStyle name="_속초정수장0108_옥포3공구1017" xfId="7349" xr:uid="{00000000-0005-0000-0000-0000991C0000}"/>
    <cellStyle name="_속초정수장0108_옥포3공구1017_(05-03-07)골재운반" xfId="7350" xr:uid="{00000000-0005-0000-0000-00009A1C0000}"/>
    <cellStyle name="_속초정수장0108_옥포3공구1017_고양관광문화단지(직영부대공)" xfId="7351" xr:uid="{00000000-0005-0000-0000-00009B1C0000}"/>
    <cellStyle name="_속초정수장0108_옥포3공구1017_덕산연계조절" xfId="7352" xr:uid="{00000000-0005-0000-0000-00009C1C0000}"/>
    <cellStyle name="_속초정수장0108_옥포3공구1017_매출검토(2004.09)" xfId="7353" xr:uid="{00000000-0005-0000-0000-00009D1C0000}"/>
    <cellStyle name="_속초정수장0108_옥포3공구1017_보고자료(200406)" xfId="7354" xr:uid="{00000000-0005-0000-0000-00009E1C0000}"/>
    <cellStyle name="_속초정수장0108_옥포3공구1017_본사송부(20040608)" xfId="7355" xr:uid="{00000000-0005-0000-0000-00009F1C0000}"/>
    <cellStyle name="_속초정수장0108_옥포3공구1017_전체예정공정표(8월말까지)_1" xfId="7356" xr:uid="{00000000-0005-0000-0000-0000A01C0000}"/>
    <cellStyle name="_속초정수장0108_옥포3공구1017_집계" xfId="7357" xr:uid="{00000000-0005-0000-0000-0000A11C0000}"/>
    <cellStyle name="_속초정수장0108_전체예정공정표(8월말까지)_1" xfId="7358" xr:uid="{00000000-0005-0000-0000-0000A21C0000}"/>
    <cellStyle name="_속초정수장0108_진짜시공계획서" xfId="7359" xr:uid="{00000000-0005-0000-0000-0000A31C0000}"/>
    <cellStyle name="_속초정수장0108_진짜시공계획서_(05-03-07)골재운반" xfId="7360" xr:uid="{00000000-0005-0000-0000-0000A41C0000}"/>
    <cellStyle name="_속초정수장0108_진짜시공계획서_고양관광문화단지(직영부대공)" xfId="7361" xr:uid="{00000000-0005-0000-0000-0000A51C0000}"/>
    <cellStyle name="_속초정수장0108_집계" xfId="7362" xr:uid="{00000000-0005-0000-0000-0000A61C0000}"/>
    <cellStyle name="_속초정수장0108_콘크리트생산단가최종(도급)" xfId="7363" xr:uid="{00000000-0005-0000-0000-0000A71C0000}"/>
    <cellStyle name="_속초정수장0108_콘크리트생산수정본" xfId="7364" xr:uid="{00000000-0005-0000-0000-0000A81C0000}"/>
    <cellStyle name="_속초정수장0108_하도" xfId="7365" xr:uid="{00000000-0005-0000-0000-0000A91C0000}"/>
    <cellStyle name="_속초정수장0108_하도_(05-03-07)골재운반" xfId="7366" xr:uid="{00000000-0005-0000-0000-0000AA1C0000}"/>
    <cellStyle name="_속초정수장0108_하도_고양관광문화단지(직영부대공)" xfId="7367" xr:uid="{00000000-0005-0000-0000-0000AB1C0000}"/>
    <cellStyle name="_속초정수장0108_하도_덕산연계조절" xfId="7368" xr:uid="{00000000-0005-0000-0000-0000AC1C0000}"/>
    <cellStyle name="_속초정수장0108_하도_매출검토(2004.09)" xfId="7369" xr:uid="{00000000-0005-0000-0000-0000AD1C0000}"/>
    <cellStyle name="_속초정수장0108_하도_보고자료(200406)" xfId="7370" xr:uid="{00000000-0005-0000-0000-0000AE1C0000}"/>
    <cellStyle name="_속초정수장0108_하도_본사송부(20040608)" xfId="7371" xr:uid="{00000000-0005-0000-0000-0000AF1C0000}"/>
    <cellStyle name="_속초정수장0108_하도_전체예정공정표(8월말까지)_1" xfId="7372" xr:uid="{00000000-0005-0000-0000-0000B01C0000}"/>
    <cellStyle name="_속초정수장0108_하도_집계" xfId="7373" xr:uid="{00000000-0005-0000-0000-0000B11C0000}"/>
    <cellStyle name="_속초정수장0108_현황보고('04.06)" xfId="7374" xr:uid="{00000000-0005-0000-0000-0000B21C0000}"/>
    <cellStyle name="_송도1-2공구" xfId="7375" xr:uid="{00000000-0005-0000-0000-0000B31C0000}"/>
    <cellStyle name="_송도1공구 기반시설 1-2공구 건설공사 (입찰내역서)" xfId="7376" xr:uid="{00000000-0005-0000-0000-0000B41C0000}"/>
    <cellStyle name="_송도1공구 어민보상용지 기반시설 건설공사 (최저가 입찰내역서)" xfId="7377" xr:uid="{00000000-0005-0000-0000-0000B51C0000}"/>
    <cellStyle name="_송도1공구1-1(8.30)" xfId="7378" xr:uid="{00000000-0005-0000-0000-0000B61C0000}"/>
    <cellStyle name="_송도3공구기반시설(3-1)(입찰내역_인본건설)" xfId="7379" xr:uid="{00000000-0005-0000-0000-0000B71C0000}"/>
    <cellStyle name="_송산고(백산하도급포함)" xfId="7380" xr:uid="{00000000-0005-0000-0000-0000B81C0000}"/>
    <cellStyle name="_송학하수품의(설계넣고)" xfId="7381" xr:uid="{00000000-0005-0000-0000-0000B91C0000}"/>
    <cellStyle name="_송학하수품의(설계넣고)_사유서(소형고압블럭포장)" xfId="7382" xr:uid="{00000000-0005-0000-0000-0000BA1C0000}"/>
    <cellStyle name="_송학하수품의(설계넣고)_삽교천개수공사(03.30)" xfId="7383" xr:uid="{00000000-0005-0000-0000-0000BB1C0000}"/>
    <cellStyle name="_송학하수품의(설계넣고)_삽교천개수공사(03.30)_구일초(06.17)-부대" xfId="7384" xr:uid="{00000000-0005-0000-0000-0000BC1C0000}"/>
    <cellStyle name="_송학하수품의(설계넣고)_삽교천개수공사(03.30)_구일초(06.17)-부대_사유서(소형고압블럭포장)" xfId="7385" xr:uid="{00000000-0005-0000-0000-0000BD1C0000}"/>
    <cellStyle name="_송학하수품의(설계넣고)_삽교천개수공사(03.30)_남성지구(05.26)" xfId="7386" xr:uid="{00000000-0005-0000-0000-0000BE1C0000}"/>
    <cellStyle name="_송학하수품의(설계넣고)_삽교천개수공사(03.30)_남성지구(05.26)_사유서(소형고압블럭포장)" xfId="7387" xr:uid="{00000000-0005-0000-0000-0000BF1C0000}"/>
    <cellStyle name="_송학하수품의(설계넣고)_삽교천개수공사(03.30)_동산초(06.1)" xfId="7388" xr:uid="{00000000-0005-0000-0000-0000C01C0000}"/>
    <cellStyle name="_송학하수품의(설계넣고)_삽교천개수공사(03.30)_동산초(06.1)_사유서(소형고압블럭포장)" xfId="7389" xr:uid="{00000000-0005-0000-0000-0000C11C0000}"/>
    <cellStyle name="_송학하수품의(설계넣고)_삽교천개수공사(03.30)_사유서(소형고압블럭포장)" xfId="7390" xr:uid="{00000000-0005-0000-0000-0000C21C0000}"/>
    <cellStyle name="_송학하수품의(설계넣고)_삽교천개수공사(03.30)_삽교천개수공사(03.30)" xfId="7391" xr:uid="{00000000-0005-0000-0000-0000C31C0000}"/>
    <cellStyle name="_송학하수품의(설계넣고)_삽교천개수공사(03.30)_삽교천개수공사(03.30)_사유서(소형고압블럭포장)" xfId="7392" xr:uid="{00000000-0005-0000-0000-0000C41C0000}"/>
    <cellStyle name="_송학하수품의(설계넣고)_삽교천개수공사(03.30)_안산남부경찰서(06.16)-부대" xfId="7393" xr:uid="{00000000-0005-0000-0000-0000C51C0000}"/>
    <cellStyle name="_송학하수품의(설계넣고)_삽교천개수공사(03.30)_안산남부경찰서(06.16)-부대_사유서(소형고압블럭포장)" xfId="7394" xr:uid="{00000000-0005-0000-0000-0000C61C0000}"/>
    <cellStyle name="_송학하수품의(설계넣고)_삽교천개수공사(03.30)_제주제성교(05.27)" xfId="7395" xr:uid="{00000000-0005-0000-0000-0000C71C0000}"/>
    <cellStyle name="_송학하수품의(설계넣고)_삽교천개수공사(03.30)_제주제성교(05.27)_사유서(소형고압블럭포장)" xfId="7396" xr:uid="{00000000-0005-0000-0000-0000C81C0000}"/>
    <cellStyle name="_송학하수품의(설계넣고)_삽교천개수공사(03.30)_행목지구하천환경(05.25)" xfId="7397" xr:uid="{00000000-0005-0000-0000-0000C91C0000}"/>
    <cellStyle name="_송학하수품의(설계넣고)_삽교천개수공사(03.30)_행목지구하천환경(05.25)_사유서(소형고압블럭포장)" xfId="7398" xr:uid="{00000000-0005-0000-0000-0000CA1C0000}"/>
    <cellStyle name="_송현실행내역" xfId="7399" xr:uid="{00000000-0005-0000-0000-0000CB1C0000}"/>
    <cellStyle name="_수 량 연화.내감" xfId="7400" xr:uid="{00000000-0005-0000-0000-0000CC1C0000}"/>
    <cellStyle name="_수 량 연화.내감_1-4.가시설공" xfId="7401" xr:uid="{00000000-0005-0000-0000-0000CD1C0000}"/>
    <cellStyle name="_수 량 연화.내감_1-4.가시설공_1-4.가시설공" xfId="7402" xr:uid="{00000000-0005-0000-0000-0000CE1C0000}"/>
    <cellStyle name="_수 량 연화.내감_2.포장공(제1지구)" xfId="7403" xr:uid="{00000000-0005-0000-0000-0000CF1C0000}"/>
    <cellStyle name="_수 량 연화.내감_2.포장공(제1지구)_1-4.가시설공" xfId="7404" xr:uid="{00000000-0005-0000-0000-0000D01C0000}"/>
    <cellStyle name="_수 량 연화.내감_2.포장공(제1지구)_1-4.가시설공_1-4.가시설공" xfId="7405" xr:uid="{00000000-0005-0000-0000-0000D11C0000}"/>
    <cellStyle name="_수 량 연화.내감_관로부(백신)" xfId="7406" xr:uid="{00000000-0005-0000-0000-0000D21C0000}"/>
    <cellStyle name="_수 량 연화.내감_금산제수량(전체최종)" xfId="7407" xr:uid="{00000000-0005-0000-0000-0000D31C0000}"/>
    <cellStyle name="_수 량 연화.내감_금산제수량(전체최종)_1-4.가시설공" xfId="7408" xr:uid="{00000000-0005-0000-0000-0000D41C0000}"/>
    <cellStyle name="_수 량 연화.내감_금산제수량(전체최종)_1-4.가시설공_1-4.가시설공" xfId="7409" xr:uid="{00000000-0005-0000-0000-0000D51C0000}"/>
    <cellStyle name="_수 량 연화.내감_금산제수량(전체최종)_2.포장공(제1지구)" xfId="7410" xr:uid="{00000000-0005-0000-0000-0000D61C0000}"/>
    <cellStyle name="_수 량 연화.내감_금산제수량(전체최종)_2.포장공(제1지구)_1-4.가시설공" xfId="7411" xr:uid="{00000000-0005-0000-0000-0000D71C0000}"/>
    <cellStyle name="_수 량 연화.내감_금산제수량(전체최종)_2.포장공(제1지구)_1-4.가시설공_1-4.가시설공" xfId="7412" xr:uid="{00000000-0005-0000-0000-0000D81C0000}"/>
    <cellStyle name="_수 량 연화.내감_금산제수량(전체최종)_관로부(백신)" xfId="7413" xr:uid="{00000000-0005-0000-0000-0000D91C0000}"/>
    <cellStyle name="_수 량 연화.내감_금산제수량(전체최종)_취수시설" xfId="7414" xr:uid="{00000000-0005-0000-0000-0000DA1C0000}"/>
    <cellStyle name="_수 량 연화.내감_금산제수량(전체최종)_토적계산서" xfId="7415" xr:uid="{00000000-0005-0000-0000-0000DB1C0000}"/>
    <cellStyle name="_수 량 연화.내감_취수시설" xfId="7416" xr:uid="{00000000-0005-0000-0000-0000DC1C0000}"/>
    <cellStyle name="_수 량 연화.내감_토적계산서" xfId="7417" xr:uid="{00000000-0005-0000-0000-0000DD1C0000}"/>
    <cellStyle name="_수금현황" xfId="7418" xr:uid="{00000000-0005-0000-0000-0000DE1C0000}"/>
    <cellStyle name="_수도권법원기록관리센터 청사 신축공사 물가연동제보고서(ESC)" xfId="7419" xr:uid="{00000000-0005-0000-0000-0000DF1C0000}"/>
    <cellStyle name="_수량" xfId="7420" xr:uid="{00000000-0005-0000-0000-0000E01C0000}"/>
    <cellStyle name="_수량(1호선)" xfId="7421" xr:uid="{00000000-0005-0000-0000-0000E11C0000}"/>
    <cellStyle name="_수량(2공구)" xfId="7422" xr:uid="{00000000-0005-0000-0000-0000E21C0000}"/>
    <cellStyle name="_수량(2호선)" xfId="7423" xr:uid="{00000000-0005-0000-0000-0000E31C0000}"/>
    <cellStyle name="_수량(기층제외)" xfId="7424" xr:uid="{00000000-0005-0000-0000-0000E41C0000}"/>
    <cellStyle name="_수량(노견제외)" xfId="7425" xr:uid="{00000000-0005-0000-0000-0000E51C0000}"/>
    <cellStyle name="_수량(북면검성2공구)" xfId="7426" xr:uid="{00000000-0005-0000-0000-0000E61C0000}"/>
    <cellStyle name="_수량(완)" xfId="7427" xr:uid="{00000000-0005-0000-0000-0000E71C0000}"/>
    <cellStyle name="_수량(전석쌓기)" xfId="7428" xr:uid="{00000000-0005-0000-0000-0000E81C0000}"/>
    <cellStyle name="_수량_1" xfId="7429" xr:uid="{00000000-0005-0000-0000-0000E91C0000}"/>
    <cellStyle name="_수량_2" xfId="7430" xr:uid="{00000000-0005-0000-0000-0000EA1C0000}"/>
    <cellStyle name="_수량1" xfId="7431" xr:uid="{00000000-0005-0000-0000-0000EB1C0000}"/>
    <cellStyle name="_수량-1" xfId="7432" xr:uid="{00000000-0005-0000-0000-0000EC1C0000}"/>
    <cellStyle name="_수량1_1" xfId="7433" xr:uid="{00000000-0005-0000-0000-0000ED1C0000}"/>
    <cellStyle name="_수량2" xfId="7434" xr:uid="{00000000-0005-0000-0000-0000EE1C0000}"/>
    <cellStyle name="_수량2_1" xfId="7435" xr:uid="{00000000-0005-0000-0000-0000EF1C0000}"/>
    <cellStyle name="_수량-3" xfId="7436" xr:uid="{00000000-0005-0000-0000-0000F01C0000}"/>
    <cellStyle name="_수량last" xfId="7437" xr:uid="{00000000-0005-0000-0000-0000F11C0000}"/>
    <cellStyle name="_수량last_1" xfId="7438" xr:uid="{00000000-0005-0000-0000-0000F21C0000}"/>
    <cellStyle name="_수량last_2" xfId="7439" xr:uid="{00000000-0005-0000-0000-0000F31C0000}"/>
    <cellStyle name="_수량금회 연화.내감" xfId="7440" xr:uid="{00000000-0005-0000-0000-0000F41C0000}"/>
    <cellStyle name="_수량금회 연화.내감_1-4.가시설공" xfId="7441" xr:uid="{00000000-0005-0000-0000-0000F51C0000}"/>
    <cellStyle name="_수량금회 연화.내감_1-4.가시설공_1-4.가시설공" xfId="7442" xr:uid="{00000000-0005-0000-0000-0000F61C0000}"/>
    <cellStyle name="_수량금회 연화.내감_2.포장공(제1지구)" xfId="7443" xr:uid="{00000000-0005-0000-0000-0000F71C0000}"/>
    <cellStyle name="_수량금회 연화.내감_2.포장공(제1지구)_1-4.가시설공" xfId="7444" xr:uid="{00000000-0005-0000-0000-0000F81C0000}"/>
    <cellStyle name="_수량금회 연화.내감_2.포장공(제1지구)_1-4.가시설공_1-4.가시설공" xfId="7445" xr:uid="{00000000-0005-0000-0000-0000F91C0000}"/>
    <cellStyle name="_수량금회 연화.내감_관로부(백신)" xfId="7446" xr:uid="{00000000-0005-0000-0000-0000FA1C0000}"/>
    <cellStyle name="_수량금회 연화.내감_금산제수량(전체최종)" xfId="7447" xr:uid="{00000000-0005-0000-0000-0000FB1C0000}"/>
    <cellStyle name="_수량금회 연화.내감_금산제수량(전체최종)_1-4.가시설공" xfId="7448" xr:uid="{00000000-0005-0000-0000-0000FC1C0000}"/>
    <cellStyle name="_수량금회 연화.내감_금산제수량(전체최종)_1-4.가시설공_1-4.가시설공" xfId="7449" xr:uid="{00000000-0005-0000-0000-0000FD1C0000}"/>
    <cellStyle name="_수량금회 연화.내감_금산제수량(전체최종)_2.포장공(제1지구)" xfId="7450" xr:uid="{00000000-0005-0000-0000-0000FE1C0000}"/>
    <cellStyle name="_수량금회 연화.내감_금산제수량(전체최종)_2.포장공(제1지구)_1-4.가시설공" xfId="7451" xr:uid="{00000000-0005-0000-0000-0000FF1C0000}"/>
    <cellStyle name="_수량금회 연화.내감_금산제수량(전체최종)_2.포장공(제1지구)_1-4.가시설공_1-4.가시설공" xfId="7452" xr:uid="{00000000-0005-0000-0000-0000001D0000}"/>
    <cellStyle name="_수량금회 연화.내감_금산제수량(전체최종)_관로부(백신)" xfId="7453" xr:uid="{00000000-0005-0000-0000-0000011D0000}"/>
    <cellStyle name="_수량금회 연화.내감_금산제수량(전체최종)_취수시설" xfId="7454" xr:uid="{00000000-0005-0000-0000-0000021D0000}"/>
    <cellStyle name="_수량금회 연화.내감_금산제수량(전체최종)_토적계산서" xfId="7455" xr:uid="{00000000-0005-0000-0000-0000031D0000}"/>
    <cellStyle name="_수량금회 연화.내감_취수시설" xfId="7456" xr:uid="{00000000-0005-0000-0000-0000041D0000}"/>
    <cellStyle name="_수량금회 연화.내감_토적계산서" xfId="7457" xr:uid="{00000000-0005-0000-0000-0000051D0000}"/>
    <cellStyle name="_수량산출 구눌하수도" xfId="7458" xr:uid="{00000000-0005-0000-0000-0000061D0000}"/>
    <cellStyle name="_수량산출 구눌하수도_1-4.가시설공" xfId="7459" xr:uid="{00000000-0005-0000-0000-0000071D0000}"/>
    <cellStyle name="_수량산출 구눌하수도_1-4.가시설공_1-4.가시설공" xfId="7460" xr:uid="{00000000-0005-0000-0000-0000081D0000}"/>
    <cellStyle name="_수량산출 구눌하수도_2.포장공(제1지구)" xfId="7461" xr:uid="{00000000-0005-0000-0000-0000091D0000}"/>
    <cellStyle name="_수량산출 구눌하수도_2.포장공(제1지구)_1-4.가시설공" xfId="7462" xr:uid="{00000000-0005-0000-0000-00000A1D0000}"/>
    <cellStyle name="_수량산출 구눌하수도_2.포장공(제1지구)_1-4.가시설공_1-4.가시설공" xfId="7463" xr:uid="{00000000-0005-0000-0000-00000B1D0000}"/>
    <cellStyle name="_수량산출 구눌하수도_관로부(백신)" xfId="7464" xr:uid="{00000000-0005-0000-0000-00000C1D0000}"/>
    <cellStyle name="_수량산출 구눌하수도_금산제수량(전체최종)" xfId="7465" xr:uid="{00000000-0005-0000-0000-00000D1D0000}"/>
    <cellStyle name="_수량산출 구눌하수도_금산제수량(전체최종)_1-4.가시설공" xfId="7466" xr:uid="{00000000-0005-0000-0000-00000E1D0000}"/>
    <cellStyle name="_수량산출 구눌하수도_금산제수량(전체최종)_1-4.가시설공_1-4.가시설공" xfId="7467" xr:uid="{00000000-0005-0000-0000-00000F1D0000}"/>
    <cellStyle name="_수량산출 구눌하수도_금산제수량(전체최종)_2.포장공(제1지구)" xfId="7468" xr:uid="{00000000-0005-0000-0000-0000101D0000}"/>
    <cellStyle name="_수량산출 구눌하수도_금산제수량(전체최종)_2.포장공(제1지구)_1-4.가시설공" xfId="7469" xr:uid="{00000000-0005-0000-0000-0000111D0000}"/>
    <cellStyle name="_수량산출 구눌하수도_금산제수량(전체최종)_2.포장공(제1지구)_1-4.가시설공_1-4.가시설공" xfId="7470" xr:uid="{00000000-0005-0000-0000-0000121D0000}"/>
    <cellStyle name="_수량산출 구눌하수도_금산제수량(전체최종)_관로부(백신)" xfId="7471" xr:uid="{00000000-0005-0000-0000-0000131D0000}"/>
    <cellStyle name="_수량산출 구눌하수도_금산제수량(전체최종)_취수시설" xfId="7472" xr:uid="{00000000-0005-0000-0000-0000141D0000}"/>
    <cellStyle name="_수량산출 구눌하수도_금산제수량(전체최종)_토적계산서" xfId="7473" xr:uid="{00000000-0005-0000-0000-0000151D0000}"/>
    <cellStyle name="_수량산출 구눌하수도_취수시설" xfId="7474" xr:uid="{00000000-0005-0000-0000-0000161D0000}"/>
    <cellStyle name="_수량산출 구눌하수도_토적계산서" xfId="7475" xr:uid="{00000000-0005-0000-0000-0000171D0000}"/>
    <cellStyle name="_수량산출 음지하천" xfId="7476" xr:uid="{00000000-0005-0000-0000-0000181D0000}"/>
    <cellStyle name="_수량산출 음지하천_1-4.가시설공" xfId="7477" xr:uid="{00000000-0005-0000-0000-0000191D0000}"/>
    <cellStyle name="_수량산출 음지하천_1-4.가시설공_1-4.가시설공" xfId="7478" xr:uid="{00000000-0005-0000-0000-00001A1D0000}"/>
    <cellStyle name="_수량산출 음지하천_2.포장공(제1지구)" xfId="7479" xr:uid="{00000000-0005-0000-0000-00001B1D0000}"/>
    <cellStyle name="_수량산출 음지하천_2.포장공(제1지구)_1-4.가시설공" xfId="7480" xr:uid="{00000000-0005-0000-0000-00001C1D0000}"/>
    <cellStyle name="_수량산출 음지하천_2.포장공(제1지구)_1-4.가시설공_1-4.가시설공" xfId="7481" xr:uid="{00000000-0005-0000-0000-00001D1D0000}"/>
    <cellStyle name="_수량산출 음지하천_관로부(백신)" xfId="7482" xr:uid="{00000000-0005-0000-0000-00001E1D0000}"/>
    <cellStyle name="_수량산출 음지하천_금산제수량(전체최종)" xfId="7483" xr:uid="{00000000-0005-0000-0000-00001F1D0000}"/>
    <cellStyle name="_수량산출 음지하천_금산제수량(전체최종)_1-4.가시설공" xfId="7484" xr:uid="{00000000-0005-0000-0000-0000201D0000}"/>
    <cellStyle name="_수량산출 음지하천_금산제수량(전체최종)_1-4.가시설공_1-4.가시설공" xfId="7485" xr:uid="{00000000-0005-0000-0000-0000211D0000}"/>
    <cellStyle name="_수량산출 음지하천_금산제수량(전체최종)_2.포장공(제1지구)" xfId="7486" xr:uid="{00000000-0005-0000-0000-0000221D0000}"/>
    <cellStyle name="_수량산출 음지하천_금산제수량(전체최종)_2.포장공(제1지구)_1-4.가시설공" xfId="7487" xr:uid="{00000000-0005-0000-0000-0000231D0000}"/>
    <cellStyle name="_수량산출 음지하천_금산제수량(전체최종)_2.포장공(제1지구)_1-4.가시설공_1-4.가시설공" xfId="7488" xr:uid="{00000000-0005-0000-0000-0000241D0000}"/>
    <cellStyle name="_수량산출 음지하천_금산제수량(전체최종)_관로부(백신)" xfId="7489" xr:uid="{00000000-0005-0000-0000-0000251D0000}"/>
    <cellStyle name="_수량산출 음지하천_금산제수량(전체최종)_취수시설" xfId="7490" xr:uid="{00000000-0005-0000-0000-0000261D0000}"/>
    <cellStyle name="_수량산출 음지하천_금산제수량(전체최종)_토적계산서" xfId="7491" xr:uid="{00000000-0005-0000-0000-0000271D0000}"/>
    <cellStyle name="_수량산출 음지하천_취수시설" xfId="7492" xr:uid="{00000000-0005-0000-0000-0000281D0000}"/>
    <cellStyle name="_수량산출 음지하천_토적계산서" xfId="7493" xr:uid="{00000000-0005-0000-0000-0000291D0000}"/>
    <cellStyle name="_수량산출서" xfId="7494" xr:uid="{00000000-0005-0000-0000-00002A1D0000}"/>
    <cellStyle name="_수량산출서-00" xfId="7495" xr:uid="{00000000-0005-0000-0000-00002B1D0000}"/>
    <cellStyle name="_수량산출용지" xfId="7496" xr:uid="{00000000-0005-0000-0000-00002C1D0000}"/>
    <cellStyle name="_수량제목" xfId="7497" xr:uid="{00000000-0005-0000-0000-00002D1D0000}"/>
    <cellStyle name="_수량제목_내역서" xfId="7498" xr:uid="{00000000-0005-0000-0000-00002E1D0000}"/>
    <cellStyle name="_수로1련box수량" xfId="7499" xr:uid="{00000000-0005-0000-0000-00002F1D0000}"/>
    <cellStyle name="_수로암거" xfId="7500" xr:uid="{00000000-0005-0000-0000-0000301D0000}"/>
    <cellStyle name="_수목" xfId="7501" xr:uid="{00000000-0005-0000-0000-0000311D0000}"/>
    <cellStyle name="_수목_공통가설(변경품의200303)" xfId="7502" xr:uid="{00000000-0005-0000-0000-0000321D0000}"/>
    <cellStyle name="_수목_공통가설기준안(건축)-2004323-200446" xfId="7503" xr:uid="{00000000-0005-0000-0000-0000331D0000}"/>
    <cellStyle name="_수목_프로그램의뢰(최종)" xfId="7504" xr:uid="{00000000-0005-0000-0000-0000341D0000}"/>
    <cellStyle name="_수일최종내역(5-27)4월" xfId="7505" xr:uid="{00000000-0005-0000-0000-0000351D0000}"/>
    <cellStyle name="_수정분(현장송부)" xfId="7506" xr:uid="{00000000-0005-0000-0000-0000361D0000}"/>
    <cellStyle name="_순성토운반" xfId="7507" xr:uid="{00000000-0005-0000-0000-0000371D0000}"/>
    <cellStyle name="_순성토운반_내역(총괄)" xfId="7508" xr:uid="{00000000-0005-0000-0000-0000381D0000}"/>
    <cellStyle name="_순성토운반_단가산출서" xfId="7509" xr:uid="{00000000-0005-0000-0000-0000391D0000}"/>
    <cellStyle name="_순성토운반_토목공사" xfId="7510" xr:uid="{00000000-0005-0000-0000-00003A1D0000}"/>
    <cellStyle name="_스톤매트단가산출(8500)" xfId="7511" xr:uid="{00000000-0005-0000-0000-00003B1D0000}"/>
    <cellStyle name="_스톤매트단가산출(8500)_스톤매트운반(생산)" xfId="7512" xr:uid="{00000000-0005-0000-0000-00003C1D0000}"/>
    <cellStyle name="_승본도로수량(금회분)" xfId="7513" xr:uid="{00000000-0005-0000-0000-00003D1D0000}"/>
    <cellStyle name="_승본도로수량(금회분)_1-4.가시설공" xfId="7514" xr:uid="{00000000-0005-0000-0000-00003E1D0000}"/>
    <cellStyle name="_승본도로수량(금회분)_1-4.가시설공_1-4.가시설공" xfId="7515" xr:uid="{00000000-0005-0000-0000-00003F1D0000}"/>
    <cellStyle name="_승본도로수량(금회분)_2.포장공(제1지구)" xfId="7516" xr:uid="{00000000-0005-0000-0000-0000401D0000}"/>
    <cellStyle name="_승본도로수량(금회분)_2.포장공(제1지구)_1-4.가시설공" xfId="7517" xr:uid="{00000000-0005-0000-0000-0000411D0000}"/>
    <cellStyle name="_승본도로수량(금회분)_2.포장공(제1지구)_1-4.가시설공_1-4.가시설공" xfId="7518" xr:uid="{00000000-0005-0000-0000-0000421D0000}"/>
    <cellStyle name="_승본도로수량(금회분)_관로부(백신)" xfId="7519" xr:uid="{00000000-0005-0000-0000-0000431D0000}"/>
    <cellStyle name="_승본도로수량(금회분)_취수시설" xfId="7520" xr:uid="{00000000-0005-0000-0000-0000441D0000}"/>
    <cellStyle name="_승본도로수량(금회분)_토적계산서" xfId="7521" xr:uid="{00000000-0005-0000-0000-0000451D0000}"/>
    <cellStyle name="_승본도로수량산출" xfId="7522" xr:uid="{00000000-0005-0000-0000-0000461D0000}"/>
    <cellStyle name="_승본도로수량산출_1-4.가시설공" xfId="7523" xr:uid="{00000000-0005-0000-0000-0000471D0000}"/>
    <cellStyle name="_승본도로수량산출_1-4.가시설공_1-4.가시설공" xfId="7524" xr:uid="{00000000-0005-0000-0000-0000481D0000}"/>
    <cellStyle name="_승본도로수량산출_2.포장공(제1지구)" xfId="7525" xr:uid="{00000000-0005-0000-0000-0000491D0000}"/>
    <cellStyle name="_승본도로수량산출_2.포장공(제1지구)_1-4.가시설공" xfId="7526" xr:uid="{00000000-0005-0000-0000-00004A1D0000}"/>
    <cellStyle name="_승본도로수량산출_2.포장공(제1지구)_1-4.가시설공_1-4.가시설공" xfId="7527" xr:uid="{00000000-0005-0000-0000-00004B1D0000}"/>
    <cellStyle name="_승본도로수량산출_관로부(백신)" xfId="7528" xr:uid="{00000000-0005-0000-0000-00004C1D0000}"/>
    <cellStyle name="_승본도로수량산출_취수시설" xfId="7529" xr:uid="{00000000-0005-0000-0000-00004D1D0000}"/>
    <cellStyle name="_승본도로수량산출_토적계산서" xfId="7530" xr:uid="{00000000-0005-0000-0000-00004E1D0000}"/>
    <cellStyle name="_시공품의(등방배근설계용역건-본사20030318)" xfId="7531" xr:uid="{00000000-0005-0000-0000-00004F1D0000}"/>
    <cellStyle name="_시공품의(등방배근설계용역건-본사20030318)_골재야적량산출" xfId="7532" xr:uid="{00000000-0005-0000-0000-0000501D0000}"/>
    <cellStyle name="_시산항 건설공사 물가연동제보고서(ESC-2차)" xfId="7533" xr:uid="{00000000-0005-0000-0000-0000511D0000}"/>
    <cellStyle name="_시선유도" xfId="7534" xr:uid="{00000000-0005-0000-0000-0000521D0000}"/>
    <cellStyle name="_시행결의대비표(잡철물)" xfId="7535" xr:uid="{00000000-0005-0000-0000-0000531D0000}"/>
    <cellStyle name="_시화물류실행내역(설비)0628" xfId="7536" xr:uid="{00000000-0005-0000-0000-0000541D0000}"/>
    <cellStyle name="_식생옹벽단가" xfId="7537" xr:uid="{00000000-0005-0000-0000-0000551D0000}"/>
    <cellStyle name="_신당천수량 변경(전체)" xfId="7538" xr:uid="{00000000-0005-0000-0000-0000561D0000}"/>
    <cellStyle name="_신당천수량 변경(전체)_1-4.가시설공" xfId="7539" xr:uid="{00000000-0005-0000-0000-0000571D0000}"/>
    <cellStyle name="_신당천수량 변경(전체)_1-4.가시설공_1-4.가시설공" xfId="7540" xr:uid="{00000000-0005-0000-0000-0000581D0000}"/>
    <cellStyle name="_신당천수량 변경(전체)_2.포장공(제1지구)" xfId="7541" xr:uid="{00000000-0005-0000-0000-0000591D0000}"/>
    <cellStyle name="_신당천수량 변경(전체)_2.포장공(제1지구)_1-4.가시설공" xfId="7542" xr:uid="{00000000-0005-0000-0000-00005A1D0000}"/>
    <cellStyle name="_신당천수량 변경(전체)_2.포장공(제1지구)_1-4.가시설공_1-4.가시설공" xfId="7543" xr:uid="{00000000-0005-0000-0000-00005B1D0000}"/>
    <cellStyle name="_신당천수량 변경(전체)_관로부(백신)" xfId="7544" xr:uid="{00000000-0005-0000-0000-00005C1D0000}"/>
    <cellStyle name="_신당천수량 변경(전체)_취수시설" xfId="7545" xr:uid="{00000000-0005-0000-0000-00005D1D0000}"/>
    <cellStyle name="_신당천수량 변경(전체)_토적계산서" xfId="7546" xr:uid="{00000000-0005-0000-0000-00005E1D0000}"/>
    <cellStyle name="_신리1교-상부" xfId="7547" xr:uid="{00000000-0005-0000-0000-00005F1D0000}"/>
    <cellStyle name="_신리1교-상부_1.토공" xfId="7548" xr:uid="{00000000-0005-0000-0000-0000601D0000}"/>
    <cellStyle name="_신리1교-상부_1-2토공(관로)" xfId="7549" xr:uid="{00000000-0005-0000-0000-0000611D0000}"/>
    <cellStyle name="_신리1교-상부_4-1.부대공(공공하수처리시설)" xfId="7550" xr:uid="{00000000-0005-0000-0000-0000621D0000}"/>
    <cellStyle name="_신리1교-상부_구조물주요자재(3공구)" xfId="7551" xr:uid="{00000000-0005-0000-0000-0000631D0000}"/>
    <cellStyle name="_신리1교-상부_구조물주요자재(3공구)_1.토공" xfId="7552" xr:uid="{00000000-0005-0000-0000-0000641D0000}"/>
    <cellStyle name="_신리1교-상부_구조물주요자재(3공구)_1-2토공(관로)" xfId="7553" xr:uid="{00000000-0005-0000-0000-0000651D0000}"/>
    <cellStyle name="_신리1교-상부_구조물주요자재(3공구)_4-1.부대공(공공하수처리시설)" xfId="7554" xr:uid="{00000000-0005-0000-0000-0000661D0000}"/>
    <cellStyle name="_신리1교-상부_구조물주요자재(3공구)_철거공및포장공(섬진교)" xfId="7555" xr:uid="{00000000-0005-0000-0000-0000671D0000}"/>
    <cellStyle name="_신리1교-상부_구조물주요자재(3공구)_철거공및포장공(섬진교)_1.토공" xfId="7556" xr:uid="{00000000-0005-0000-0000-0000681D0000}"/>
    <cellStyle name="_신리1교-상부_구조물주요자재(3공구)_철거공및포장공(섬진교)_1-2토공(관로)" xfId="7557" xr:uid="{00000000-0005-0000-0000-0000691D0000}"/>
    <cellStyle name="_신리1교-상부_구조물주요자재(3공구)_철거공및포장공(섬진교)_4-1.부대공(공공하수처리시설)" xfId="7558" xr:uid="{00000000-0005-0000-0000-00006A1D0000}"/>
    <cellStyle name="_신리1교-상부_구조물주요자재(3공구)_철거공및포장공(섬진교)_토공(송수펌프장)" xfId="7559" xr:uid="{00000000-0005-0000-0000-00006B1D0000}"/>
    <cellStyle name="_신리1교-상부_구조물주요자재(3공구)_철거공및포장공(섬진교)_토공(송수펌프장)_1.토공" xfId="7560" xr:uid="{00000000-0005-0000-0000-00006C1D0000}"/>
    <cellStyle name="_신리1교-상부_구조물주요자재(3공구)_철거공및포장공(섬진교)_토공(송수펌프장)_1-2토공(관로)" xfId="7561" xr:uid="{00000000-0005-0000-0000-00006D1D0000}"/>
    <cellStyle name="_신리1교-상부_구조물주요자재(3공구)_철거공및포장공(섬진교)_토공(송수펌프장)_4-1.부대공(공공하수처리시설)" xfId="7562" xr:uid="{00000000-0005-0000-0000-00006E1D0000}"/>
    <cellStyle name="_신리1교-상부_구조물주요자재(3공구)_철거공및포장공(섬진교)_토공수량" xfId="7563" xr:uid="{00000000-0005-0000-0000-00006F1D0000}"/>
    <cellStyle name="_신리1교-상부_구조물주요자재(3공구)_철거공및포장공(섬진교)_토공수량(수정)" xfId="7564" xr:uid="{00000000-0005-0000-0000-0000701D0000}"/>
    <cellStyle name="_신리1교-상부_구조물주요자재(3공구)_철거공및포장공(섬진교)_토공수량(수정)_1.토공" xfId="7565" xr:uid="{00000000-0005-0000-0000-0000711D0000}"/>
    <cellStyle name="_신리1교-상부_구조물주요자재(3공구)_철거공및포장공(섬진교)_토공수량(수정)_1-2토공(관로)" xfId="7566" xr:uid="{00000000-0005-0000-0000-0000721D0000}"/>
    <cellStyle name="_신리1교-상부_구조물주요자재(3공구)_철거공및포장공(섬진교)_토공수량(수정)_4-1.부대공(공공하수처리시설)" xfId="7567" xr:uid="{00000000-0005-0000-0000-0000731D0000}"/>
    <cellStyle name="_신리1교-상부_구조물주요자재(3공구)_철거공및포장공(섬진교)_토공수량_1.토공" xfId="7568" xr:uid="{00000000-0005-0000-0000-0000741D0000}"/>
    <cellStyle name="_신리1교-상부_구조물주요자재(3공구)_철거공및포장공(섬진교)_토공수량_1-2토공(관로)" xfId="7569" xr:uid="{00000000-0005-0000-0000-0000751D0000}"/>
    <cellStyle name="_신리1교-상부_구조물주요자재(3공구)_철거공및포장공(섬진교)_토공수량_4-1.부대공(공공하수처리시설)" xfId="7570" xr:uid="{00000000-0005-0000-0000-0000761D0000}"/>
    <cellStyle name="_신리1교-상부_구조물주요자재(3공구)_철거공및포장공(외이육교)" xfId="7571" xr:uid="{00000000-0005-0000-0000-0000771D0000}"/>
    <cellStyle name="_신리1교-상부_구조물주요자재(3공구)_철거공및포장공(외이육교)_1.토공" xfId="7572" xr:uid="{00000000-0005-0000-0000-0000781D0000}"/>
    <cellStyle name="_신리1교-상부_구조물주요자재(3공구)_철거공및포장공(외이육교)_1-2토공(관로)" xfId="7573" xr:uid="{00000000-0005-0000-0000-0000791D0000}"/>
    <cellStyle name="_신리1교-상부_구조물주요자재(3공구)_철거공및포장공(외이육교)_4-1.부대공(공공하수처리시설)" xfId="7574" xr:uid="{00000000-0005-0000-0000-00007A1D0000}"/>
    <cellStyle name="_신리1교-상부_구조물주요자재(3공구)_철거공및포장공(외이육교)_토공(송수펌프장)" xfId="7575" xr:uid="{00000000-0005-0000-0000-00007B1D0000}"/>
    <cellStyle name="_신리1교-상부_구조물주요자재(3공구)_철거공및포장공(외이육교)_토공(송수펌프장)_1.토공" xfId="7576" xr:uid="{00000000-0005-0000-0000-00007C1D0000}"/>
    <cellStyle name="_신리1교-상부_구조물주요자재(3공구)_철거공및포장공(외이육교)_토공(송수펌프장)_1-2토공(관로)" xfId="7577" xr:uid="{00000000-0005-0000-0000-00007D1D0000}"/>
    <cellStyle name="_신리1교-상부_구조물주요자재(3공구)_철거공및포장공(외이육교)_토공(송수펌프장)_4-1.부대공(공공하수처리시설)" xfId="7578" xr:uid="{00000000-0005-0000-0000-00007E1D0000}"/>
    <cellStyle name="_신리1교-상부_구조물주요자재(3공구)_철거공및포장공(외이육교)_토공수량" xfId="7579" xr:uid="{00000000-0005-0000-0000-00007F1D0000}"/>
    <cellStyle name="_신리1교-상부_구조물주요자재(3공구)_철거공및포장공(외이육교)_토공수량(수정)" xfId="7580" xr:uid="{00000000-0005-0000-0000-0000801D0000}"/>
    <cellStyle name="_신리1교-상부_구조물주요자재(3공구)_철거공및포장공(외이육교)_토공수량(수정)_1.토공" xfId="7581" xr:uid="{00000000-0005-0000-0000-0000811D0000}"/>
    <cellStyle name="_신리1교-상부_구조물주요자재(3공구)_철거공및포장공(외이육교)_토공수량(수정)_1-2토공(관로)" xfId="7582" xr:uid="{00000000-0005-0000-0000-0000821D0000}"/>
    <cellStyle name="_신리1교-상부_구조물주요자재(3공구)_철거공및포장공(외이육교)_토공수량(수정)_4-1.부대공(공공하수처리시설)" xfId="7583" xr:uid="{00000000-0005-0000-0000-0000831D0000}"/>
    <cellStyle name="_신리1교-상부_구조물주요자재(3공구)_철거공및포장공(외이육교)_토공수량_1.토공" xfId="7584" xr:uid="{00000000-0005-0000-0000-0000841D0000}"/>
    <cellStyle name="_신리1교-상부_구조물주요자재(3공구)_철거공및포장공(외이육교)_토공수량_1-2토공(관로)" xfId="7585" xr:uid="{00000000-0005-0000-0000-0000851D0000}"/>
    <cellStyle name="_신리1교-상부_구조물주요자재(3공구)_철거공및포장공(외이육교)_토공수량_4-1.부대공(공공하수처리시설)" xfId="7586" xr:uid="{00000000-0005-0000-0000-0000861D0000}"/>
    <cellStyle name="_신리1교-상부_구조물주요자재(3공구)_토공(송수펌프장)" xfId="7587" xr:uid="{00000000-0005-0000-0000-0000871D0000}"/>
    <cellStyle name="_신리1교-상부_구조물주요자재(3공구)_토공(송수펌프장)_1.토공" xfId="7588" xr:uid="{00000000-0005-0000-0000-0000881D0000}"/>
    <cellStyle name="_신리1교-상부_구조물주요자재(3공구)_토공(송수펌프장)_1-2토공(관로)" xfId="7589" xr:uid="{00000000-0005-0000-0000-0000891D0000}"/>
    <cellStyle name="_신리1교-상부_구조물주요자재(3공구)_토공(송수펌프장)_4-1.부대공(공공하수처리시설)" xfId="7590" xr:uid="{00000000-0005-0000-0000-00008A1D0000}"/>
    <cellStyle name="_신리1교-상부_구조물주요자재(3공구)_토공수량" xfId="7591" xr:uid="{00000000-0005-0000-0000-00008B1D0000}"/>
    <cellStyle name="_신리1교-상부_구조물주요자재(3공구)_토공수량(수정)" xfId="7592" xr:uid="{00000000-0005-0000-0000-00008C1D0000}"/>
    <cellStyle name="_신리1교-상부_구조물주요자재(3공구)_토공수량(수정)_1.토공" xfId="7593" xr:uid="{00000000-0005-0000-0000-00008D1D0000}"/>
    <cellStyle name="_신리1교-상부_구조물주요자재(3공구)_토공수량(수정)_1-2토공(관로)" xfId="7594" xr:uid="{00000000-0005-0000-0000-00008E1D0000}"/>
    <cellStyle name="_신리1교-상부_구조물주요자재(3공구)_토공수량(수정)_4-1.부대공(공공하수처리시설)" xfId="7595" xr:uid="{00000000-0005-0000-0000-00008F1D0000}"/>
    <cellStyle name="_신리1교-상부_구조물주요자재(3공구)_토공수량_1.토공" xfId="7596" xr:uid="{00000000-0005-0000-0000-0000901D0000}"/>
    <cellStyle name="_신리1교-상부_구조물주요자재(3공구)_토공수량_1-2토공(관로)" xfId="7597" xr:uid="{00000000-0005-0000-0000-0000911D0000}"/>
    <cellStyle name="_신리1교-상부_구조물주요자재(3공구)_토공수량_4-1.부대공(공공하수처리시설)" xfId="7598" xr:uid="{00000000-0005-0000-0000-0000921D0000}"/>
    <cellStyle name="_신리1교-상부_철거공및포장공(섬진교)" xfId="7599" xr:uid="{00000000-0005-0000-0000-0000931D0000}"/>
    <cellStyle name="_신리1교-상부_철거공및포장공(섬진교)_1.토공" xfId="7600" xr:uid="{00000000-0005-0000-0000-0000941D0000}"/>
    <cellStyle name="_신리1교-상부_철거공및포장공(섬진교)_1-2토공(관로)" xfId="7601" xr:uid="{00000000-0005-0000-0000-0000951D0000}"/>
    <cellStyle name="_신리1교-상부_철거공및포장공(섬진교)_4-1.부대공(공공하수처리시설)" xfId="7602" xr:uid="{00000000-0005-0000-0000-0000961D0000}"/>
    <cellStyle name="_신리1교-상부_철거공및포장공(섬진교)_토공(송수펌프장)" xfId="7603" xr:uid="{00000000-0005-0000-0000-0000971D0000}"/>
    <cellStyle name="_신리1교-상부_철거공및포장공(섬진교)_토공(송수펌프장)_1.토공" xfId="7604" xr:uid="{00000000-0005-0000-0000-0000981D0000}"/>
    <cellStyle name="_신리1교-상부_철거공및포장공(섬진교)_토공(송수펌프장)_1-2토공(관로)" xfId="7605" xr:uid="{00000000-0005-0000-0000-0000991D0000}"/>
    <cellStyle name="_신리1교-상부_철거공및포장공(섬진교)_토공(송수펌프장)_4-1.부대공(공공하수처리시설)" xfId="7606" xr:uid="{00000000-0005-0000-0000-00009A1D0000}"/>
    <cellStyle name="_신리1교-상부_철거공및포장공(섬진교)_토공수량" xfId="7607" xr:uid="{00000000-0005-0000-0000-00009B1D0000}"/>
    <cellStyle name="_신리1교-상부_철거공및포장공(섬진교)_토공수량(수정)" xfId="7608" xr:uid="{00000000-0005-0000-0000-00009C1D0000}"/>
    <cellStyle name="_신리1교-상부_철거공및포장공(섬진교)_토공수량(수정)_1.토공" xfId="7609" xr:uid="{00000000-0005-0000-0000-00009D1D0000}"/>
    <cellStyle name="_신리1교-상부_철거공및포장공(섬진교)_토공수량(수정)_1-2토공(관로)" xfId="7610" xr:uid="{00000000-0005-0000-0000-00009E1D0000}"/>
    <cellStyle name="_신리1교-상부_철거공및포장공(섬진교)_토공수량(수정)_4-1.부대공(공공하수처리시설)" xfId="7611" xr:uid="{00000000-0005-0000-0000-00009F1D0000}"/>
    <cellStyle name="_신리1교-상부_철거공및포장공(섬진교)_토공수량_1.토공" xfId="7612" xr:uid="{00000000-0005-0000-0000-0000A01D0000}"/>
    <cellStyle name="_신리1교-상부_철거공및포장공(섬진교)_토공수량_1-2토공(관로)" xfId="7613" xr:uid="{00000000-0005-0000-0000-0000A11D0000}"/>
    <cellStyle name="_신리1교-상부_철거공및포장공(섬진교)_토공수량_4-1.부대공(공공하수처리시설)" xfId="7614" xr:uid="{00000000-0005-0000-0000-0000A21D0000}"/>
    <cellStyle name="_신리1교-상부_철거공및포장공(외이육교)" xfId="7615" xr:uid="{00000000-0005-0000-0000-0000A31D0000}"/>
    <cellStyle name="_신리1교-상부_철거공및포장공(외이육교)_1.토공" xfId="7616" xr:uid="{00000000-0005-0000-0000-0000A41D0000}"/>
    <cellStyle name="_신리1교-상부_철거공및포장공(외이육교)_1-2토공(관로)" xfId="7617" xr:uid="{00000000-0005-0000-0000-0000A51D0000}"/>
    <cellStyle name="_신리1교-상부_철거공및포장공(외이육교)_4-1.부대공(공공하수처리시설)" xfId="7618" xr:uid="{00000000-0005-0000-0000-0000A61D0000}"/>
    <cellStyle name="_신리1교-상부_철거공및포장공(외이육교)_토공(송수펌프장)" xfId="7619" xr:uid="{00000000-0005-0000-0000-0000A71D0000}"/>
    <cellStyle name="_신리1교-상부_철거공및포장공(외이육교)_토공(송수펌프장)_1.토공" xfId="7620" xr:uid="{00000000-0005-0000-0000-0000A81D0000}"/>
    <cellStyle name="_신리1교-상부_철거공및포장공(외이육교)_토공(송수펌프장)_1-2토공(관로)" xfId="7621" xr:uid="{00000000-0005-0000-0000-0000A91D0000}"/>
    <cellStyle name="_신리1교-상부_철거공및포장공(외이육교)_토공(송수펌프장)_4-1.부대공(공공하수처리시설)" xfId="7622" xr:uid="{00000000-0005-0000-0000-0000AA1D0000}"/>
    <cellStyle name="_신리1교-상부_철거공및포장공(외이육교)_토공수량" xfId="7623" xr:uid="{00000000-0005-0000-0000-0000AB1D0000}"/>
    <cellStyle name="_신리1교-상부_철거공및포장공(외이육교)_토공수량(수정)" xfId="7624" xr:uid="{00000000-0005-0000-0000-0000AC1D0000}"/>
    <cellStyle name="_신리1교-상부_철거공및포장공(외이육교)_토공수량(수정)_1.토공" xfId="7625" xr:uid="{00000000-0005-0000-0000-0000AD1D0000}"/>
    <cellStyle name="_신리1교-상부_철거공및포장공(외이육교)_토공수량(수정)_1-2토공(관로)" xfId="7626" xr:uid="{00000000-0005-0000-0000-0000AE1D0000}"/>
    <cellStyle name="_신리1교-상부_철거공및포장공(외이육교)_토공수량(수정)_4-1.부대공(공공하수처리시설)" xfId="7627" xr:uid="{00000000-0005-0000-0000-0000AF1D0000}"/>
    <cellStyle name="_신리1교-상부_철거공및포장공(외이육교)_토공수량_1.토공" xfId="7628" xr:uid="{00000000-0005-0000-0000-0000B01D0000}"/>
    <cellStyle name="_신리1교-상부_철거공및포장공(외이육교)_토공수량_1-2토공(관로)" xfId="7629" xr:uid="{00000000-0005-0000-0000-0000B11D0000}"/>
    <cellStyle name="_신리1교-상부_철거공및포장공(외이육교)_토공수량_4-1.부대공(공공하수처리시설)" xfId="7630" xr:uid="{00000000-0005-0000-0000-0000B21D0000}"/>
    <cellStyle name="_신리1교-상부_토공(송수펌프장)" xfId="7631" xr:uid="{00000000-0005-0000-0000-0000B31D0000}"/>
    <cellStyle name="_신리1교-상부_토공(송수펌프장)_1.토공" xfId="7632" xr:uid="{00000000-0005-0000-0000-0000B41D0000}"/>
    <cellStyle name="_신리1교-상부_토공(송수펌프장)_1-2토공(관로)" xfId="7633" xr:uid="{00000000-0005-0000-0000-0000B51D0000}"/>
    <cellStyle name="_신리1교-상부_토공(송수펌프장)_4-1.부대공(공공하수처리시설)" xfId="7634" xr:uid="{00000000-0005-0000-0000-0000B61D0000}"/>
    <cellStyle name="_신리1교-상부_토공수량" xfId="7635" xr:uid="{00000000-0005-0000-0000-0000B71D0000}"/>
    <cellStyle name="_신리1교-상부_토공수량(수정)" xfId="7636" xr:uid="{00000000-0005-0000-0000-0000B81D0000}"/>
    <cellStyle name="_신리1교-상부_토공수량(수정)_1.토공" xfId="7637" xr:uid="{00000000-0005-0000-0000-0000B91D0000}"/>
    <cellStyle name="_신리1교-상부_토공수량(수정)_1-2토공(관로)" xfId="7638" xr:uid="{00000000-0005-0000-0000-0000BA1D0000}"/>
    <cellStyle name="_신리1교-상부_토공수량(수정)_4-1.부대공(공공하수처리시설)" xfId="7639" xr:uid="{00000000-0005-0000-0000-0000BB1D0000}"/>
    <cellStyle name="_신리1교-상부_토공수량_1.토공" xfId="7640" xr:uid="{00000000-0005-0000-0000-0000BC1D0000}"/>
    <cellStyle name="_신리1교-상부_토공수량_1-2토공(관로)" xfId="7641" xr:uid="{00000000-0005-0000-0000-0000BD1D0000}"/>
    <cellStyle name="_신리1교-상부_토공수량_4-1.부대공(공공하수처리시설)" xfId="7642" xr:uid="{00000000-0005-0000-0000-0000BE1D0000}"/>
    <cellStyle name="_신리5교 상부" xfId="7643" xr:uid="{00000000-0005-0000-0000-0000BF1D0000}"/>
    <cellStyle name="_신리5교 상부_1.토공" xfId="7644" xr:uid="{00000000-0005-0000-0000-0000C01D0000}"/>
    <cellStyle name="_신리5교 상부_1-2토공(관로)" xfId="7645" xr:uid="{00000000-0005-0000-0000-0000C11D0000}"/>
    <cellStyle name="_신리5교 상부_4-1.부대공(공공하수처리시설)" xfId="7646" xr:uid="{00000000-0005-0000-0000-0000C21D0000}"/>
    <cellStyle name="_신리5교 상부_철거공및포장공(섬진교)" xfId="7647" xr:uid="{00000000-0005-0000-0000-0000C31D0000}"/>
    <cellStyle name="_신리5교 상부_철거공및포장공(섬진교)_1.토공" xfId="7648" xr:uid="{00000000-0005-0000-0000-0000C41D0000}"/>
    <cellStyle name="_신리5교 상부_철거공및포장공(섬진교)_1-2토공(관로)" xfId="7649" xr:uid="{00000000-0005-0000-0000-0000C51D0000}"/>
    <cellStyle name="_신리5교 상부_철거공및포장공(섬진교)_4-1.부대공(공공하수처리시설)" xfId="7650" xr:uid="{00000000-0005-0000-0000-0000C61D0000}"/>
    <cellStyle name="_신리5교 상부_철거공및포장공(섬진교)_토공(송수펌프장)" xfId="7651" xr:uid="{00000000-0005-0000-0000-0000C71D0000}"/>
    <cellStyle name="_신리5교 상부_철거공및포장공(섬진교)_토공(송수펌프장)_1.토공" xfId="7652" xr:uid="{00000000-0005-0000-0000-0000C81D0000}"/>
    <cellStyle name="_신리5교 상부_철거공및포장공(섬진교)_토공(송수펌프장)_1-2토공(관로)" xfId="7653" xr:uid="{00000000-0005-0000-0000-0000C91D0000}"/>
    <cellStyle name="_신리5교 상부_철거공및포장공(섬진교)_토공(송수펌프장)_4-1.부대공(공공하수처리시설)" xfId="7654" xr:uid="{00000000-0005-0000-0000-0000CA1D0000}"/>
    <cellStyle name="_신리5교 상부_철거공및포장공(섬진교)_토공수량" xfId="7655" xr:uid="{00000000-0005-0000-0000-0000CB1D0000}"/>
    <cellStyle name="_신리5교 상부_철거공및포장공(섬진교)_토공수량(수정)" xfId="7656" xr:uid="{00000000-0005-0000-0000-0000CC1D0000}"/>
    <cellStyle name="_신리5교 상부_철거공및포장공(섬진교)_토공수량(수정)_1.토공" xfId="7657" xr:uid="{00000000-0005-0000-0000-0000CD1D0000}"/>
    <cellStyle name="_신리5교 상부_철거공및포장공(섬진교)_토공수량(수정)_1-2토공(관로)" xfId="7658" xr:uid="{00000000-0005-0000-0000-0000CE1D0000}"/>
    <cellStyle name="_신리5교 상부_철거공및포장공(섬진교)_토공수량(수정)_4-1.부대공(공공하수처리시설)" xfId="7659" xr:uid="{00000000-0005-0000-0000-0000CF1D0000}"/>
    <cellStyle name="_신리5교 상부_철거공및포장공(섬진교)_토공수량_1.토공" xfId="7660" xr:uid="{00000000-0005-0000-0000-0000D01D0000}"/>
    <cellStyle name="_신리5교 상부_철거공및포장공(섬진교)_토공수량_1-2토공(관로)" xfId="7661" xr:uid="{00000000-0005-0000-0000-0000D11D0000}"/>
    <cellStyle name="_신리5교 상부_철거공및포장공(섬진교)_토공수량_4-1.부대공(공공하수처리시설)" xfId="7662" xr:uid="{00000000-0005-0000-0000-0000D21D0000}"/>
    <cellStyle name="_신리5교 상부_철거공및포장공(외이육교)" xfId="7663" xr:uid="{00000000-0005-0000-0000-0000D31D0000}"/>
    <cellStyle name="_신리5교 상부_철거공및포장공(외이육교)_1.토공" xfId="7664" xr:uid="{00000000-0005-0000-0000-0000D41D0000}"/>
    <cellStyle name="_신리5교 상부_철거공및포장공(외이육교)_1-2토공(관로)" xfId="7665" xr:uid="{00000000-0005-0000-0000-0000D51D0000}"/>
    <cellStyle name="_신리5교 상부_철거공및포장공(외이육교)_4-1.부대공(공공하수처리시설)" xfId="7666" xr:uid="{00000000-0005-0000-0000-0000D61D0000}"/>
    <cellStyle name="_신리5교 상부_철거공및포장공(외이육교)_토공(송수펌프장)" xfId="7667" xr:uid="{00000000-0005-0000-0000-0000D71D0000}"/>
    <cellStyle name="_신리5교 상부_철거공및포장공(외이육교)_토공(송수펌프장)_1.토공" xfId="7668" xr:uid="{00000000-0005-0000-0000-0000D81D0000}"/>
    <cellStyle name="_신리5교 상부_철거공및포장공(외이육교)_토공(송수펌프장)_1-2토공(관로)" xfId="7669" xr:uid="{00000000-0005-0000-0000-0000D91D0000}"/>
    <cellStyle name="_신리5교 상부_철거공및포장공(외이육교)_토공(송수펌프장)_4-1.부대공(공공하수처리시설)" xfId="7670" xr:uid="{00000000-0005-0000-0000-0000DA1D0000}"/>
    <cellStyle name="_신리5교 상부_철거공및포장공(외이육교)_토공수량" xfId="7671" xr:uid="{00000000-0005-0000-0000-0000DB1D0000}"/>
    <cellStyle name="_신리5교 상부_철거공및포장공(외이육교)_토공수량(수정)" xfId="7672" xr:uid="{00000000-0005-0000-0000-0000DC1D0000}"/>
    <cellStyle name="_신리5교 상부_철거공및포장공(외이육교)_토공수량(수정)_1.토공" xfId="7673" xr:uid="{00000000-0005-0000-0000-0000DD1D0000}"/>
    <cellStyle name="_신리5교 상부_철거공및포장공(외이육교)_토공수량(수정)_1-2토공(관로)" xfId="7674" xr:uid="{00000000-0005-0000-0000-0000DE1D0000}"/>
    <cellStyle name="_신리5교 상부_철거공및포장공(외이육교)_토공수량(수정)_4-1.부대공(공공하수처리시설)" xfId="7675" xr:uid="{00000000-0005-0000-0000-0000DF1D0000}"/>
    <cellStyle name="_신리5교 상부_철거공및포장공(외이육교)_토공수량_1.토공" xfId="7676" xr:uid="{00000000-0005-0000-0000-0000E01D0000}"/>
    <cellStyle name="_신리5교 상부_철거공및포장공(외이육교)_토공수량_1-2토공(관로)" xfId="7677" xr:uid="{00000000-0005-0000-0000-0000E11D0000}"/>
    <cellStyle name="_신리5교 상부_철거공및포장공(외이육교)_토공수량_4-1.부대공(공공하수처리시설)" xfId="7678" xr:uid="{00000000-0005-0000-0000-0000E21D0000}"/>
    <cellStyle name="_신리5교 상부_토공(송수펌프장)" xfId="7679" xr:uid="{00000000-0005-0000-0000-0000E31D0000}"/>
    <cellStyle name="_신리5교 상부_토공(송수펌프장)_1.토공" xfId="7680" xr:uid="{00000000-0005-0000-0000-0000E41D0000}"/>
    <cellStyle name="_신리5교 상부_토공(송수펌프장)_1-2토공(관로)" xfId="7681" xr:uid="{00000000-0005-0000-0000-0000E51D0000}"/>
    <cellStyle name="_신리5교 상부_토공(송수펌프장)_4-1.부대공(공공하수처리시설)" xfId="7682" xr:uid="{00000000-0005-0000-0000-0000E61D0000}"/>
    <cellStyle name="_신리5교 상부_토공수량" xfId="7683" xr:uid="{00000000-0005-0000-0000-0000E71D0000}"/>
    <cellStyle name="_신리5교 상부_토공수량(수정)" xfId="7684" xr:uid="{00000000-0005-0000-0000-0000E81D0000}"/>
    <cellStyle name="_신리5교 상부_토공수량(수정)_1.토공" xfId="7685" xr:uid="{00000000-0005-0000-0000-0000E91D0000}"/>
    <cellStyle name="_신리5교 상부_토공수량(수정)_1-2토공(관로)" xfId="7686" xr:uid="{00000000-0005-0000-0000-0000EA1D0000}"/>
    <cellStyle name="_신리5교 상부_토공수량(수정)_4-1.부대공(공공하수처리시설)" xfId="7687" xr:uid="{00000000-0005-0000-0000-0000EB1D0000}"/>
    <cellStyle name="_신리5교 상부_토공수량_1.토공" xfId="7688" xr:uid="{00000000-0005-0000-0000-0000EC1D0000}"/>
    <cellStyle name="_신리5교 상부_토공수량_1-2토공(관로)" xfId="7689" xr:uid="{00000000-0005-0000-0000-0000ED1D0000}"/>
    <cellStyle name="_신리5교 상부_토공수량_4-1.부대공(공공하수처리시설)" xfId="7690" xr:uid="{00000000-0005-0000-0000-0000EE1D0000}"/>
    <cellStyle name="_신리5교교대" xfId="7691" xr:uid="{00000000-0005-0000-0000-0000EF1D0000}"/>
    <cellStyle name="_신리5교교대토공" xfId="7692" xr:uid="{00000000-0005-0000-0000-0000F01D0000}"/>
    <cellStyle name="_신북" xfId="7693" xr:uid="{00000000-0005-0000-0000-0000F11D0000}"/>
    <cellStyle name="_신북_단산" xfId="7694" xr:uid="{00000000-0005-0000-0000-0000F21D0000}"/>
    <cellStyle name="_신북_복사본 오마풍양단산" xfId="7695" xr:uid="{00000000-0005-0000-0000-0000F31D0000}"/>
    <cellStyle name="_신북_복사본 오마풍양단산_오마풍양단산" xfId="7696" xr:uid="{00000000-0005-0000-0000-0000F41D0000}"/>
    <cellStyle name="_신북_오마풍양단산" xfId="7697" xr:uid="{00000000-0005-0000-0000-0000F51D0000}"/>
    <cellStyle name="_신북_오마풍양일위" xfId="7698" xr:uid="{00000000-0005-0000-0000-0000F61D0000}"/>
    <cellStyle name="_신북상수도보고서(성일)" xfId="7699" xr:uid="{00000000-0005-0000-0000-0000F71D0000}"/>
    <cellStyle name="_신북상수도보고서(성일)_단산" xfId="7700" xr:uid="{00000000-0005-0000-0000-0000F81D0000}"/>
    <cellStyle name="_신북상수도보고서(성일)_복사본 오마풍양단산" xfId="7701" xr:uid="{00000000-0005-0000-0000-0000F91D0000}"/>
    <cellStyle name="_신북상수도보고서(성일)_복사본 오마풍양단산_오마풍양단산" xfId="7702" xr:uid="{00000000-0005-0000-0000-0000FA1D0000}"/>
    <cellStyle name="_신북상수도보고서(성일)_신북" xfId="7703" xr:uid="{00000000-0005-0000-0000-0000FB1D0000}"/>
    <cellStyle name="_신북상수도보고서(성일)_신북_단산" xfId="7704" xr:uid="{00000000-0005-0000-0000-0000FC1D0000}"/>
    <cellStyle name="_신북상수도보고서(성일)_신북_복사본 오마풍양단산" xfId="7705" xr:uid="{00000000-0005-0000-0000-0000FD1D0000}"/>
    <cellStyle name="_신북상수도보고서(성일)_신북_복사본 오마풍양단산_오마풍양단산" xfId="7706" xr:uid="{00000000-0005-0000-0000-0000FE1D0000}"/>
    <cellStyle name="_신북상수도보고서(성일)_신북_오마풍양단산" xfId="7707" xr:uid="{00000000-0005-0000-0000-0000FF1D0000}"/>
    <cellStyle name="_신북상수도보고서(성일)_신북_오마풍양일위" xfId="7708" xr:uid="{00000000-0005-0000-0000-0000001E0000}"/>
    <cellStyle name="_신북상수도보고서(성일)_신북상수도" xfId="7709" xr:uid="{00000000-0005-0000-0000-0000011E0000}"/>
    <cellStyle name="_신북상수도보고서(성일)_신북상수도_단산" xfId="7710" xr:uid="{00000000-0005-0000-0000-0000021E0000}"/>
    <cellStyle name="_신북상수도보고서(성일)_신북상수도_복사본 오마풍양단산" xfId="7711" xr:uid="{00000000-0005-0000-0000-0000031E0000}"/>
    <cellStyle name="_신북상수도보고서(성일)_신북상수도_복사본 오마풍양단산_오마풍양단산" xfId="7712" xr:uid="{00000000-0005-0000-0000-0000041E0000}"/>
    <cellStyle name="_신북상수도보고서(성일)_신북상수도_오마풍양단산" xfId="7713" xr:uid="{00000000-0005-0000-0000-0000051E0000}"/>
    <cellStyle name="_신북상수도보고서(성일)_신북상수도_오마풍양일위" xfId="7714" xr:uid="{00000000-0005-0000-0000-0000061E0000}"/>
    <cellStyle name="_신북상수도보고서(성일)_신북상수도보고서(성일)" xfId="7715" xr:uid="{00000000-0005-0000-0000-0000071E0000}"/>
    <cellStyle name="_신북상수도보고서(성일)_신북상수도보고서(성일)_단산" xfId="7716" xr:uid="{00000000-0005-0000-0000-0000081E0000}"/>
    <cellStyle name="_신북상수도보고서(성일)_신북상수도보고서(성일)_복사본 오마풍양단산" xfId="7717" xr:uid="{00000000-0005-0000-0000-0000091E0000}"/>
    <cellStyle name="_신북상수도보고서(성일)_신북상수도보고서(성일)_복사본 오마풍양단산_오마풍양단산" xfId="7718" xr:uid="{00000000-0005-0000-0000-00000A1E0000}"/>
    <cellStyle name="_신북상수도보고서(성일)_신북상수도보고서(성일)_오마풍양단산" xfId="7719" xr:uid="{00000000-0005-0000-0000-00000B1E0000}"/>
    <cellStyle name="_신북상수도보고서(성일)_신북상수도보고서(성일)_오마풍양일위" xfId="7720" xr:uid="{00000000-0005-0000-0000-00000C1E0000}"/>
    <cellStyle name="_신북상수도보고서(성일)_오마풍양단산" xfId="7721" xr:uid="{00000000-0005-0000-0000-00000D1E0000}"/>
    <cellStyle name="_신북상수도보고서(성일)_오마풍양일위" xfId="7722" xr:uid="{00000000-0005-0000-0000-00000E1E0000}"/>
    <cellStyle name="_신석용상투찰" xfId="7723" xr:uid="{00000000-0005-0000-0000-00000F1E0000}"/>
    <cellStyle name="_신석용상투찰_고양관광문화단지(직영부대공)" xfId="7724" xr:uid="{00000000-0005-0000-0000-0000101E0000}"/>
    <cellStyle name="_신세계오수(2003년도)2003.07.24" xfId="7725" xr:uid="{00000000-0005-0000-0000-0000111E0000}"/>
    <cellStyle name="_신의~하태(성일)" xfId="7726" xr:uid="{00000000-0005-0000-0000-0000121E0000}"/>
    <cellStyle name="_신장고개요+내역" xfId="7727" xr:uid="{00000000-0005-0000-0000-0000131E0000}"/>
    <cellStyle name="_신태백(가실행)" xfId="7728" xr:uid="{00000000-0005-0000-0000-0000141E0000}"/>
    <cellStyle name="_신태백(가실행)_1" xfId="7729" xr:uid="{00000000-0005-0000-0000-0000151E0000}"/>
    <cellStyle name="_신태백(가실행)_1_경찰서-터미널간도로(투찰)②" xfId="7730" xr:uid="{00000000-0005-0000-0000-0000161E0000}"/>
    <cellStyle name="_신태백(가실행)_1_경찰서-터미널간도로(투찰)②_마현생창(동양고속)" xfId="7731" xr:uid="{00000000-0005-0000-0000-0000171E0000}"/>
    <cellStyle name="_신태백(가실행)_1_경찰서-터미널간도로(투찰)②_마현생창(동양고속)_실행예산서_덕산하수(2년)_040223" xfId="7732" xr:uid="{00000000-0005-0000-0000-0000181E0000}"/>
    <cellStyle name="_신태백(가실행)_1_경찰서-터미널간도로(투찰)②_마현생창(동양고속)_실행예산서_덕산하수(2년)_040302" xfId="7733" xr:uid="{00000000-0005-0000-0000-0000191E0000}"/>
    <cellStyle name="_신태백(가실행)_1_경찰서-터미널간도로(투찰)②_마현생창(동양고속)_왜관-태평건설" xfId="7734" xr:uid="{00000000-0005-0000-0000-00001A1E0000}"/>
    <cellStyle name="_신태백(가실행)_1_경찰서-터미널간도로(투찰)②_마현생창(동양고속)_왜관-태평건설_실행예산서_덕산하수(2년)_040223" xfId="7735" xr:uid="{00000000-0005-0000-0000-00001B1E0000}"/>
    <cellStyle name="_신태백(가실행)_1_경찰서-터미널간도로(투찰)②_마현생창(동양고속)_왜관-태평건설_실행예산서_덕산하수(2년)_040302" xfId="7736" xr:uid="{00000000-0005-0000-0000-00001C1E0000}"/>
    <cellStyle name="_신태백(가실행)_1_경찰서-터미널간도로(투찰)②_실행예산서_덕산하수(2년)_040223" xfId="7737" xr:uid="{00000000-0005-0000-0000-00001D1E0000}"/>
    <cellStyle name="_신태백(가실행)_1_경찰서-터미널간도로(투찰)②_실행예산서_덕산하수(2년)_040302" xfId="7738" xr:uid="{00000000-0005-0000-0000-00001E1E0000}"/>
    <cellStyle name="_신태백(가실행)_1_경찰서-터미널간도로(투찰)②_왜관-태평건설" xfId="7739" xr:uid="{00000000-0005-0000-0000-00001F1E0000}"/>
    <cellStyle name="_신태백(가실행)_1_경찰서-터미널간도로(투찰)②_왜관-태평건설_실행예산서_덕산하수(2년)_040223" xfId="7740" xr:uid="{00000000-0005-0000-0000-0000201E0000}"/>
    <cellStyle name="_신태백(가실행)_1_경찰서-터미널간도로(투찰)②_왜관-태평건설_실행예산서_덕산하수(2년)_040302" xfId="7741" xr:uid="{00000000-0005-0000-0000-0000211E0000}"/>
    <cellStyle name="_신태백(가실행)_1_마현생창(동양고속)" xfId="7742" xr:uid="{00000000-0005-0000-0000-0000221E0000}"/>
    <cellStyle name="_신태백(가실행)_1_마현생창(동양고속)_실행예산서_덕산하수(2년)_040223" xfId="7743" xr:uid="{00000000-0005-0000-0000-0000231E0000}"/>
    <cellStyle name="_신태백(가실행)_1_마현생창(동양고속)_실행예산서_덕산하수(2년)_040302" xfId="7744" xr:uid="{00000000-0005-0000-0000-0000241E0000}"/>
    <cellStyle name="_신태백(가실행)_1_마현생창(동양고속)_왜관-태평건설" xfId="7745" xr:uid="{00000000-0005-0000-0000-0000251E0000}"/>
    <cellStyle name="_신태백(가실행)_1_마현생창(동양고속)_왜관-태평건설_실행예산서_덕산하수(2년)_040223" xfId="7746" xr:uid="{00000000-0005-0000-0000-0000261E0000}"/>
    <cellStyle name="_신태백(가실행)_1_마현생창(동양고속)_왜관-태평건설_실행예산서_덕산하수(2년)_040302" xfId="7747" xr:uid="{00000000-0005-0000-0000-0000271E0000}"/>
    <cellStyle name="_신태백(가실행)_1_봉무지방산업단지도로(투찰)②" xfId="7748" xr:uid="{00000000-0005-0000-0000-0000281E0000}"/>
    <cellStyle name="_신태백(가실행)_1_봉무지방산업단지도로(투찰)②_마현생창(동양고속)" xfId="7749" xr:uid="{00000000-0005-0000-0000-0000291E0000}"/>
    <cellStyle name="_신태백(가실행)_1_봉무지방산업단지도로(투찰)②_마현생창(동양고속)_실행예산서_덕산하수(2년)_040223" xfId="7750" xr:uid="{00000000-0005-0000-0000-00002A1E0000}"/>
    <cellStyle name="_신태백(가실행)_1_봉무지방산업단지도로(투찰)②_마현생창(동양고속)_실행예산서_덕산하수(2년)_040302" xfId="7751" xr:uid="{00000000-0005-0000-0000-00002B1E0000}"/>
    <cellStyle name="_신태백(가실행)_1_봉무지방산업단지도로(투찰)②_마현생창(동양고속)_왜관-태평건설" xfId="7752" xr:uid="{00000000-0005-0000-0000-00002C1E0000}"/>
    <cellStyle name="_신태백(가실행)_1_봉무지방산업단지도로(투찰)②_마현생창(동양고속)_왜관-태평건설_실행예산서_덕산하수(2년)_040223" xfId="7753" xr:uid="{00000000-0005-0000-0000-00002D1E0000}"/>
    <cellStyle name="_신태백(가실행)_1_봉무지방산업단지도로(투찰)②_마현생창(동양고속)_왜관-태평건설_실행예산서_덕산하수(2년)_040302" xfId="7754" xr:uid="{00000000-0005-0000-0000-00002E1E0000}"/>
    <cellStyle name="_신태백(가실행)_1_봉무지방산업단지도로(투찰)②_실행예산서_덕산하수(2년)_040223" xfId="7755" xr:uid="{00000000-0005-0000-0000-00002F1E0000}"/>
    <cellStyle name="_신태백(가실행)_1_봉무지방산업단지도로(투찰)②_실행예산서_덕산하수(2년)_040302" xfId="7756" xr:uid="{00000000-0005-0000-0000-0000301E0000}"/>
    <cellStyle name="_신태백(가실행)_1_봉무지방산업단지도로(투찰)②_왜관-태평건설" xfId="7757" xr:uid="{00000000-0005-0000-0000-0000311E0000}"/>
    <cellStyle name="_신태백(가실행)_1_봉무지방산업단지도로(투찰)②_왜관-태평건설_실행예산서_덕산하수(2년)_040223" xfId="7758" xr:uid="{00000000-0005-0000-0000-0000321E0000}"/>
    <cellStyle name="_신태백(가실행)_1_봉무지방산업단지도로(투찰)②_왜관-태평건설_실행예산서_덕산하수(2년)_040302" xfId="7759" xr:uid="{00000000-0005-0000-0000-0000331E0000}"/>
    <cellStyle name="_신태백(가실행)_1_봉무지방산업단지도로(투찰)②+0.250%" xfId="7760" xr:uid="{00000000-0005-0000-0000-0000341E0000}"/>
    <cellStyle name="_신태백(가실행)_1_봉무지방산업단지도로(투찰)②+0.250%_마현생창(동양고속)" xfId="7761" xr:uid="{00000000-0005-0000-0000-0000351E0000}"/>
    <cellStyle name="_신태백(가실행)_1_봉무지방산업단지도로(투찰)②+0.250%_마현생창(동양고속)_실행예산서_덕산하수(2년)_040223" xfId="7762" xr:uid="{00000000-0005-0000-0000-0000361E0000}"/>
    <cellStyle name="_신태백(가실행)_1_봉무지방산업단지도로(투찰)②+0.250%_마현생창(동양고속)_실행예산서_덕산하수(2년)_040302" xfId="7763" xr:uid="{00000000-0005-0000-0000-0000371E0000}"/>
    <cellStyle name="_신태백(가실행)_1_봉무지방산업단지도로(투찰)②+0.250%_마현생창(동양고속)_왜관-태평건설" xfId="7764" xr:uid="{00000000-0005-0000-0000-0000381E0000}"/>
    <cellStyle name="_신태백(가실행)_1_봉무지방산업단지도로(투찰)②+0.250%_마현생창(동양고속)_왜관-태평건설_실행예산서_덕산하수(2년)_040223" xfId="7765" xr:uid="{00000000-0005-0000-0000-0000391E0000}"/>
    <cellStyle name="_신태백(가실행)_1_봉무지방산업단지도로(투찰)②+0.250%_마현생창(동양고속)_왜관-태평건설_실행예산서_덕산하수(2년)_040302" xfId="7766" xr:uid="{00000000-0005-0000-0000-00003A1E0000}"/>
    <cellStyle name="_신태백(가실행)_1_봉무지방산업단지도로(투찰)②+0.250%_실행예산서_덕산하수(2년)_040223" xfId="7767" xr:uid="{00000000-0005-0000-0000-00003B1E0000}"/>
    <cellStyle name="_신태백(가실행)_1_봉무지방산업단지도로(투찰)②+0.250%_실행예산서_덕산하수(2년)_040302" xfId="7768" xr:uid="{00000000-0005-0000-0000-00003C1E0000}"/>
    <cellStyle name="_신태백(가실행)_1_봉무지방산업단지도로(투찰)②+0.250%_왜관-태평건설" xfId="7769" xr:uid="{00000000-0005-0000-0000-00003D1E0000}"/>
    <cellStyle name="_신태백(가실행)_1_봉무지방산업단지도로(투찰)②+0.250%_왜관-태평건설_실행예산서_덕산하수(2년)_040223" xfId="7770" xr:uid="{00000000-0005-0000-0000-00003E1E0000}"/>
    <cellStyle name="_신태백(가실행)_1_봉무지방산업단지도로(투찰)②+0.250%_왜관-태평건설_실행예산서_덕산하수(2년)_040302" xfId="7771" xr:uid="{00000000-0005-0000-0000-00003F1E0000}"/>
    <cellStyle name="_신태백(가실행)_1_실행예산서_덕산하수(2년)_040223" xfId="7772" xr:uid="{00000000-0005-0000-0000-0000401E0000}"/>
    <cellStyle name="_신태백(가실행)_1_실행예산서_덕산하수(2년)_040302" xfId="7773" xr:uid="{00000000-0005-0000-0000-0000411E0000}"/>
    <cellStyle name="_신태백(가실행)_1_왜관-태평건설" xfId="7774" xr:uid="{00000000-0005-0000-0000-0000421E0000}"/>
    <cellStyle name="_신태백(가실행)_1_왜관-태평건설_실행예산서_덕산하수(2년)_040223" xfId="7775" xr:uid="{00000000-0005-0000-0000-0000431E0000}"/>
    <cellStyle name="_신태백(가실행)_1_왜관-태평건설_실행예산서_덕산하수(2년)_040302" xfId="7776" xr:uid="{00000000-0005-0000-0000-0000441E0000}"/>
    <cellStyle name="_신태백(가실행)_1_합덕-신례원(2공구)투찰" xfId="7777" xr:uid="{00000000-0005-0000-0000-0000451E0000}"/>
    <cellStyle name="_신태백(가실행)_1_합덕-신례원(2공구)투찰_경찰서-터미널간도로(투찰)②" xfId="7778" xr:uid="{00000000-0005-0000-0000-0000461E0000}"/>
    <cellStyle name="_신태백(가실행)_1_합덕-신례원(2공구)투찰_경찰서-터미널간도로(투찰)②_마현생창(동양고속)" xfId="7779" xr:uid="{00000000-0005-0000-0000-0000471E0000}"/>
    <cellStyle name="_신태백(가실행)_1_합덕-신례원(2공구)투찰_경찰서-터미널간도로(투찰)②_마현생창(동양고속)_실행예산서_덕산하수(2년)_040223" xfId="7780" xr:uid="{00000000-0005-0000-0000-0000481E0000}"/>
    <cellStyle name="_신태백(가실행)_1_합덕-신례원(2공구)투찰_경찰서-터미널간도로(투찰)②_마현생창(동양고속)_실행예산서_덕산하수(2년)_040302" xfId="7781" xr:uid="{00000000-0005-0000-0000-0000491E0000}"/>
    <cellStyle name="_신태백(가실행)_1_합덕-신례원(2공구)투찰_경찰서-터미널간도로(투찰)②_마현생창(동양고속)_왜관-태평건설" xfId="7782" xr:uid="{00000000-0005-0000-0000-00004A1E0000}"/>
    <cellStyle name="_신태백(가실행)_1_합덕-신례원(2공구)투찰_경찰서-터미널간도로(투찰)②_마현생창(동양고속)_왜관-태평건설_실행예산서_덕산하수(2년)_040223" xfId="7783" xr:uid="{00000000-0005-0000-0000-00004B1E0000}"/>
    <cellStyle name="_신태백(가실행)_1_합덕-신례원(2공구)투찰_경찰서-터미널간도로(투찰)②_마현생창(동양고속)_왜관-태평건설_실행예산서_덕산하수(2년)_040302" xfId="7784" xr:uid="{00000000-0005-0000-0000-00004C1E0000}"/>
    <cellStyle name="_신태백(가실행)_1_합덕-신례원(2공구)투찰_경찰서-터미널간도로(투찰)②_실행예산서_덕산하수(2년)_040223" xfId="7785" xr:uid="{00000000-0005-0000-0000-00004D1E0000}"/>
    <cellStyle name="_신태백(가실행)_1_합덕-신례원(2공구)투찰_경찰서-터미널간도로(투찰)②_실행예산서_덕산하수(2년)_040302" xfId="7786" xr:uid="{00000000-0005-0000-0000-00004E1E0000}"/>
    <cellStyle name="_신태백(가실행)_1_합덕-신례원(2공구)투찰_경찰서-터미널간도로(투찰)②_왜관-태평건설" xfId="7787" xr:uid="{00000000-0005-0000-0000-00004F1E0000}"/>
    <cellStyle name="_신태백(가실행)_1_합덕-신례원(2공구)투찰_경찰서-터미널간도로(투찰)②_왜관-태평건설_실행예산서_덕산하수(2년)_040223" xfId="7788" xr:uid="{00000000-0005-0000-0000-0000501E0000}"/>
    <cellStyle name="_신태백(가실행)_1_합덕-신례원(2공구)투찰_경찰서-터미널간도로(투찰)②_왜관-태평건설_실행예산서_덕산하수(2년)_040302" xfId="7789" xr:uid="{00000000-0005-0000-0000-0000511E0000}"/>
    <cellStyle name="_신태백(가실행)_1_합덕-신례원(2공구)투찰_마현생창(동양고속)" xfId="7790" xr:uid="{00000000-0005-0000-0000-0000521E0000}"/>
    <cellStyle name="_신태백(가실행)_1_합덕-신례원(2공구)투찰_마현생창(동양고속)_실행예산서_덕산하수(2년)_040223" xfId="7791" xr:uid="{00000000-0005-0000-0000-0000531E0000}"/>
    <cellStyle name="_신태백(가실행)_1_합덕-신례원(2공구)투찰_마현생창(동양고속)_실행예산서_덕산하수(2년)_040302" xfId="7792" xr:uid="{00000000-0005-0000-0000-0000541E0000}"/>
    <cellStyle name="_신태백(가실행)_1_합덕-신례원(2공구)투찰_마현생창(동양고속)_왜관-태평건설" xfId="7793" xr:uid="{00000000-0005-0000-0000-0000551E0000}"/>
    <cellStyle name="_신태백(가실행)_1_합덕-신례원(2공구)투찰_마현생창(동양고속)_왜관-태평건설_실행예산서_덕산하수(2년)_040223" xfId="7794" xr:uid="{00000000-0005-0000-0000-0000561E0000}"/>
    <cellStyle name="_신태백(가실행)_1_합덕-신례원(2공구)투찰_마현생창(동양고속)_왜관-태평건설_실행예산서_덕산하수(2년)_040302" xfId="7795" xr:uid="{00000000-0005-0000-0000-0000571E0000}"/>
    <cellStyle name="_신태백(가실행)_1_합덕-신례원(2공구)투찰_봉무지방산업단지도로(투찰)②" xfId="7796" xr:uid="{00000000-0005-0000-0000-0000581E0000}"/>
    <cellStyle name="_신태백(가실행)_1_합덕-신례원(2공구)투찰_봉무지방산업단지도로(투찰)②_마현생창(동양고속)" xfId="7797" xr:uid="{00000000-0005-0000-0000-0000591E0000}"/>
    <cellStyle name="_신태백(가실행)_1_합덕-신례원(2공구)투찰_봉무지방산업단지도로(투찰)②_마현생창(동양고속)_실행예산서_덕산하수(2년)_040223" xfId="7798" xr:uid="{00000000-0005-0000-0000-00005A1E0000}"/>
    <cellStyle name="_신태백(가실행)_1_합덕-신례원(2공구)투찰_봉무지방산업단지도로(투찰)②_마현생창(동양고속)_실행예산서_덕산하수(2년)_040302" xfId="7799" xr:uid="{00000000-0005-0000-0000-00005B1E0000}"/>
    <cellStyle name="_신태백(가실행)_1_합덕-신례원(2공구)투찰_봉무지방산업단지도로(투찰)②_마현생창(동양고속)_왜관-태평건설" xfId="7800" xr:uid="{00000000-0005-0000-0000-00005C1E0000}"/>
    <cellStyle name="_신태백(가실행)_1_합덕-신례원(2공구)투찰_봉무지방산업단지도로(투찰)②_마현생창(동양고속)_왜관-태평건설_실행예산서_덕산하수(2년)_040223" xfId="7801" xr:uid="{00000000-0005-0000-0000-00005D1E0000}"/>
    <cellStyle name="_신태백(가실행)_1_합덕-신례원(2공구)투찰_봉무지방산업단지도로(투찰)②_마현생창(동양고속)_왜관-태평건설_실행예산서_덕산하수(2년)_040302" xfId="7802" xr:uid="{00000000-0005-0000-0000-00005E1E0000}"/>
    <cellStyle name="_신태백(가실행)_1_합덕-신례원(2공구)투찰_봉무지방산업단지도로(투찰)②_실행예산서_덕산하수(2년)_040223" xfId="7803" xr:uid="{00000000-0005-0000-0000-00005F1E0000}"/>
    <cellStyle name="_신태백(가실행)_1_합덕-신례원(2공구)투찰_봉무지방산업단지도로(투찰)②_실행예산서_덕산하수(2년)_040302" xfId="7804" xr:uid="{00000000-0005-0000-0000-0000601E0000}"/>
    <cellStyle name="_신태백(가실행)_1_합덕-신례원(2공구)투찰_봉무지방산업단지도로(투찰)②_왜관-태평건설" xfId="7805" xr:uid="{00000000-0005-0000-0000-0000611E0000}"/>
    <cellStyle name="_신태백(가실행)_1_합덕-신례원(2공구)투찰_봉무지방산업단지도로(투찰)②_왜관-태평건설_실행예산서_덕산하수(2년)_040223" xfId="7806" xr:uid="{00000000-0005-0000-0000-0000621E0000}"/>
    <cellStyle name="_신태백(가실행)_1_합덕-신례원(2공구)투찰_봉무지방산업단지도로(투찰)②_왜관-태평건설_실행예산서_덕산하수(2년)_040302" xfId="7807" xr:uid="{00000000-0005-0000-0000-0000631E0000}"/>
    <cellStyle name="_신태백(가실행)_1_합덕-신례원(2공구)투찰_봉무지방산업단지도로(투찰)②+0.250%" xfId="7808" xr:uid="{00000000-0005-0000-0000-0000641E0000}"/>
    <cellStyle name="_신태백(가실행)_1_합덕-신례원(2공구)투찰_봉무지방산업단지도로(투찰)②+0.250%_마현생창(동양고속)" xfId="7809" xr:uid="{00000000-0005-0000-0000-0000651E0000}"/>
    <cellStyle name="_신태백(가실행)_1_합덕-신례원(2공구)투찰_봉무지방산업단지도로(투찰)②+0.250%_마현생창(동양고속)_실행예산서_덕산하수(2년)_040223" xfId="7810" xr:uid="{00000000-0005-0000-0000-0000661E0000}"/>
    <cellStyle name="_신태백(가실행)_1_합덕-신례원(2공구)투찰_봉무지방산업단지도로(투찰)②+0.250%_마현생창(동양고속)_실행예산서_덕산하수(2년)_040302" xfId="7811" xr:uid="{00000000-0005-0000-0000-0000671E0000}"/>
    <cellStyle name="_신태백(가실행)_1_합덕-신례원(2공구)투찰_봉무지방산업단지도로(투찰)②+0.250%_마현생창(동양고속)_왜관-태평건설" xfId="7812" xr:uid="{00000000-0005-0000-0000-0000681E0000}"/>
    <cellStyle name="_신태백(가실행)_1_합덕-신례원(2공구)투찰_봉무지방산업단지도로(투찰)②+0.250%_마현생창(동양고속)_왜관-태평건설_실행예산서_덕산하수(2년)_040223" xfId="7813" xr:uid="{00000000-0005-0000-0000-0000691E0000}"/>
    <cellStyle name="_신태백(가실행)_1_합덕-신례원(2공구)투찰_봉무지방산업단지도로(투찰)②+0.250%_마현생창(동양고속)_왜관-태평건설_실행예산서_덕산하수(2년)_040302" xfId="7814" xr:uid="{00000000-0005-0000-0000-00006A1E0000}"/>
    <cellStyle name="_신태백(가실행)_1_합덕-신례원(2공구)투찰_봉무지방산업단지도로(투찰)②+0.250%_실행예산서_덕산하수(2년)_040223" xfId="7815" xr:uid="{00000000-0005-0000-0000-00006B1E0000}"/>
    <cellStyle name="_신태백(가실행)_1_합덕-신례원(2공구)투찰_봉무지방산업단지도로(투찰)②+0.250%_실행예산서_덕산하수(2년)_040302" xfId="7816" xr:uid="{00000000-0005-0000-0000-00006C1E0000}"/>
    <cellStyle name="_신태백(가실행)_1_합덕-신례원(2공구)투찰_봉무지방산업단지도로(투찰)②+0.250%_왜관-태평건설" xfId="7817" xr:uid="{00000000-0005-0000-0000-00006D1E0000}"/>
    <cellStyle name="_신태백(가실행)_1_합덕-신례원(2공구)투찰_봉무지방산업단지도로(투찰)②+0.250%_왜관-태평건설_실행예산서_덕산하수(2년)_040223" xfId="7818" xr:uid="{00000000-0005-0000-0000-00006E1E0000}"/>
    <cellStyle name="_신태백(가실행)_1_합덕-신례원(2공구)투찰_봉무지방산업단지도로(투찰)②+0.250%_왜관-태평건설_실행예산서_덕산하수(2년)_040302" xfId="7819" xr:uid="{00000000-0005-0000-0000-00006F1E0000}"/>
    <cellStyle name="_신태백(가실행)_1_합덕-신례원(2공구)투찰_실행예산서_덕산하수(2년)_040223" xfId="7820" xr:uid="{00000000-0005-0000-0000-0000701E0000}"/>
    <cellStyle name="_신태백(가실행)_1_합덕-신례원(2공구)투찰_실행예산서_덕산하수(2년)_040302" xfId="7821" xr:uid="{00000000-0005-0000-0000-0000711E0000}"/>
    <cellStyle name="_신태백(가실행)_1_합덕-신례원(2공구)투찰_왜관-태평건설" xfId="7822" xr:uid="{00000000-0005-0000-0000-0000721E0000}"/>
    <cellStyle name="_신태백(가실행)_1_합덕-신례원(2공구)투찰_왜관-태평건설_실행예산서_덕산하수(2년)_040223" xfId="7823" xr:uid="{00000000-0005-0000-0000-0000731E0000}"/>
    <cellStyle name="_신태백(가실행)_1_합덕-신례원(2공구)투찰_왜관-태평건설_실행예산서_덕산하수(2년)_040302" xfId="7824" xr:uid="{00000000-0005-0000-0000-0000741E0000}"/>
    <cellStyle name="_신태백(가실행)_1_합덕-신례원(2공구)투찰_합덕-신례원(2공구)투찰" xfId="7825" xr:uid="{00000000-0005-0000-0000-0000751E0000}"/>
    <cellStyle name="_신태백(가실행)_1_합덕-신례원(2공구)투찰_합덕-신례원(2공구)투찰_경찰서-터미널간도로(투찰)②" xfId="7826" xr:uid="{00000000-0005-0000-0000-0000761E0000}"/>
    <cellStyle name="_신태백(가실행)_1_합덕-신례원(2공구)투찰_합덕-신례원(2공구)투찰_경찰서-터미널간도로(투찰)②_마현생창(동양고속)" xfId="7827" xr:uid="{00000000-0005-0000-0000-0000771E0000}"/>
    <cellStyle name="_신태백(가실행)_1_합덕-신례원(2공구)투찰_합덕-신례원(2공구)투찰_경찰서-터미널간도로(투찰)②_마현생창(동양고속)_실행예산서_덕산하수(2년)_040223" xfId="7828" xr:uid="{00000000-0005-0000-0000-0000781E0000}"/>
    <cellStyle name="_신태백(가실행)_1_합덕-신례원(2공구)투찰_합덕-신례원(2공구)투찰_경찰서-터미널간도로(투찰)②_마현생창(동양고속)_실행예산서_덕산하수(2년)_040302" xfId="7829" xr:uid="{00000000-0005-0000-0000-0000791E0000}"/>
    <cellStyle name="_신태백(가실행)_1_합덕-신례원(2공구)투찰_합덕-신례원(2공구)투찰_경찰서-터미널간도로(투찰)②_마현생창(동양고속)_왜관-태평건설" xfId="7830" xr:uid="{00000000-0005-0000-0000-00007A1E0000}"/>
    <cellStyle name="_신태백(가실행)_1_합덕-신례원(2공구)투찰_합덕-신례원(2공구)투찰_경찰서-터미널간도로(투찰)②_마현생창(동양고속)_왜관-태평건설_실행예산서_덕산하수(2년)_040223" xfId="7831" xr:uid="{00000000-0005-0000-0000-00007B1E0000}"/>
    <cellStyle name="_신태백(가실행)_1_합덕-신례원(2공구)투찰_합덕-신례원(2공구)투찰_경찰서-터미널간도로(투찰)②_마현생창(동양고속)_왜관-태평건설_실행예산서_덕산하수(2년)_040302" xfId="7832" xr:uid="{00000000-0005-0000-0000-00007C1E0000}"/>
    <cellStyle name="_신태백(가실행)_1_합덕-신례원(2공구)투찰_합덕-신례원(2공구)투찰_경찰서-터미널간도로(투찰)②_실행예산서_덕산하수(2년)_040223" xfId="7833" xr:uid="{00000000-0005-0000-0000-00007D1E0000}"/>
    <cellStyle name="_신태백(가실행)_1_합덕-신례원(2공구)투찰_합덕-신례원(2공구)투찰_경찰서-터미널간도로(투찰)②_실행예산서_덕산하수(2년)_040302" xfId="7834" xr:uid="{00000000-0005-0000-0000-00007E1E0000}"/>
    <cellStyle name="_신태백(가실행)_1_합덕-신례원(2공구)투찰_합덕-신례원(2공구)투찰_경찰서-터미널간도로(투찰)②_왜관-태평건설" xfId="7835" xr:uid="{00000000-0005-0000-0000-00007F1E0000}"/>
    <cellStyle name="_신태백(가실행)_1_합덕-신례원(2공구)투찰_합덕-신례원(2공구)투찰_경찰서-터미널간도로(투찰)②_왜관-태평건설_실행예산서_덕산하수(2년)_040223" xfId="7836" xr:uid="{00000000-0005-0000-0000-0000801E0000}"/>
    <cellStyle name="_신태백(가실행)_1_합덕-신례원(2공구)투찰_합덕-신례원(2공구)투찰_경찰서-터미널간도로(투찰)②_왜관-태평건설_실행예산서_덕산하수(2년)_040302" xfId="7837" xr:uid="{00000000-0005-0000-0000-0000811E0000}"/>
    <cellStyle name="_신태백(가실행)_1_합덕-신례원(2공구)투찰_합덕-신례원(2공구)투찰_마현생창(동양고속)" xfId="7838" xr:uid="{00000000-0005-0000-0000-0000821E0000}"/>
    <cellStyle name="_신태백(가실행)_1_합덕-신례원(2공구)투찰_합덕-신례원(2공구)투찰_마현생창(동양고속)_실행예산서_덕산하수(2년)_040223" xfId="7839" xr:uid="{00000000-0005-0000-0000-0000831E0000}"/>
    <cellStyle name="_신태백(가실행)_1_합덕-신례원(2공구)투찰_합덕-신례원(2공구)투찰_마현생창(동양고속)_실행예산서_덕산하수(2년)_040302" xfId="7840" xr:uid="{00000000-0005-0000-0000-0000841E0000}"/>
    <cellStyle name="_신태백(가실행)_1_합덕-신례원(2공구)투찰_합덕-신례원(2공구)투찰_마현생창(동양고속)_왜관-태평건설" xfId="7841" xr:uid="{00000000-0005-0000-0000-0000851E0000}"/>
    <cellStyle name="_신태백(가실행)_1_합덕-신례원(2공구)투찰_합덕-신례원(2공구)투찰_마현생창(동양고속)_왜관-태평건설_실행예산서_덕산하수(2년)_040223" xfId="7842" xr:uid="{00000000-0005-0000-0000-0000861E0000}"/>
    <cellStyle name="_신태백(가실행)_1_합덕-신례원(2공구)투찰_합덕-신례원(2공구)투찰_마현생창(동양고속)_왜관-태평건설_실행예산서_덕산하수(2년)_040302" xfId="7843" xr:uid="{00000000-0005-0000-0000-0000871E0000}"/>
    <cellStyle name="_신태백(가실행)_1_합덕-신례원(2공구)투찰_합덕-신례원(2공구)투찰_봉무지방산업단지도로(투찰)②" xfId="7844" xr:uid="{00000000-0005-0000-0000-0000881E0000}"/>
    <cellStyle name="_신태백(가실행)_1_합덕-신례원(2공구)투찰_합덕-신례원(2공구)투찰_봉무지방산업단지도로(투찰)②_마현생창(동양고속)" xfId="7845" xr:uid="{00000000-0005-0000-0000-0000891E0000}"/>
    <cellStyle name="_신태백(가실행)_1_합덕-신례원(2공구)투찰_합덕-신례원(2공구)투찰_봉무지방산업단지도로(투찰)②_마현생창(동양고속)_실행예산서_덕산하수(2년)_040223" xfId="7846" xr:uid="{00000000-0005-0000-0000-00008A1E0000}"/>
    <cellStyle name="_신태백(가실행)_1_합덕-신례원(2공구)투찰_합덕-신례원(2공구)투찰_봉무지방산업단지도로(투찰)②_마현생창(동양고속)_실행예산서_덕산하수(2년)_040302" xfId="7847" xr:uid="{00000000-0005-0000-0000-00008B1E0000}"/>
    <cellStyle name="_신태백(가실행)_1_합덕-신례원(2공구)투찰_합덕-신례원(2공구)투찰_봉무지방산업단지도로(투찰)②_마현생창(동양고속)_왜관-태평건설" xfId="7848" xr:uid="{00000000-0005-0000-0000-00008C1E0000}"/>
    <cellStyle name="_신태백(가실행)_1_합덕-신례원(2공구)투찰_합덕-신례원(2공구)투찰_봉무지방산업단지도로(투찰)②_마현생창(동양고속)_왜관-태평건설_실행예산서_덕산하수(2년)_040223" xfId="7849" xr:uid="{00000000-0005-0000-0000-00008D1E0000}"/>
    <cellStyle name="_신태백(가실행)_1_합덕-신례원(2공구)투찰_합덕-신례원(2공구)투찰_봉무지방산업단지도로(투찰)②_마현생창(동양고속)_왜관-태평건설_실행예산서_덕산하수(2년)_040302" xfId="7850" xr:uid="{00000000-0005-0000-0000-00008E1E0000}"/>
    <cellStyle name="_신태백(가실행)_1_합덕-신례원(2공구)투찰_합덕-신례원(2공구)투찰_봉무지방산업단지도로(투찰)②_실행예산서_덕산하수(2년)_040223" xfId="7851" xr:uid="{00000000-0005-0000-0000-00008F1E0000}"/>
    <cellStyle name="_신태백(가실행)_1_합덕-신례원(2공구)투찰_합덕-신례원(2공구)투찰_봉무지방산업단지도로(투찰)②_실행예산서_덕산하수(2년)_040302" xfId="7852" xr:uid="{00000000-0005-0000-0000-0000901E0000}"/>
    <cellStyle name="_신태백(가실행)_1_합덕-신례원(2공구)투찰_합덕-신례원(2공구)투찰_봉무지방산업단지도로(투찰)②_왜관-태평건설" xfId="7853" xr:uid="{00000000-0005-0000-0000-0000911E0000}"/>
    <cellStyle name="_신태백(가실행)_1_합덕-신례원(2공구)투찰_합덕-신례원(2공구)투찰_봉무지방산업단지도로(투찰)②_왜관-태평건설_실행예산서_덕산하수(2년)_040223" xfId="7854" xr:uid="{00000000-0005-0000-0000-0000921E0000}"/>
    <cellStyle name="_신태백(가실행)_1_합덕-신례원(2공구)투찰_합덕-신례원(2공구)투찰_봉무지방산업단지도로(투찰)②_왜관-태평건설_실행예산서_덕산하수(2년)_040302" xfId="7855" xr:uid="{00000000-0005-0000-0000-0000931E0000}"/>
    <cellStyle name="_신태백(가실행)_1_합덕-신례원(2공구)투찰_합덕-신례원(2공구)투찰_봉무지방산업단지도로(투찰)②+0.250%" xfId="7856" xr:uid="{00000000-0005-0000-0000-0000941E0000}"/>
    <cellStyle name="_신태백(가실행)_1_합덕-신례원(2공구)투찰_합덕-신례원(2공구)투찰_봉무지방산업단지도로(투찰)②+0.250%_마현생창(동양고속)" xfId="7857" xr:uid="{00000000-0005-0000-0000-0000951E0000}"/>
    <cellStyle name="_신태백(가실행)_1_합덕-신례원(2공구)투찰_합덕-신례원(2공구)투찰_봉무지방산업단지도로(투찰)②+0.250%_마현생창(동양고속)_실행예산서_덕산하수(2년)_040223" xfId="7858" xr:uid="{00000000-0005-0000-0000-0000961E0000}"/>
    <cellStyle name="_신태백(가실행)_1_합덕-신례원(2공구)투찰_합덕-신례원(2공구)투찰_봉무지방산업단지도로(투찰)②+0.250%_마현생창(동양고속)_실행예산서_덕산하수(2년)_040302" xfId="7859" xr:uid="{00000000-0005-0000-0000-0000971E0000}"/>
    <cellStyle name="_신태백(가실행)_1_합덕-신례원(2공구)투찰_합덕-신례원(2공구)투찰_봉무지방산업단지도로(투찰)②+0.250%_마현생창(동양고속)_왜관-태평건설" xfId="7860" xr:uid="{00000000-0005-0000-0000-0000981E0000}"/>
    <cellStyle name="_신태백(가실행)_1_합덕-신례원(2공구)투찰_합덕-신례원(2공구)투찰_봉무지방산업단지도로(투찰)②+0.250%_마현생창(동양고속)_왜관-태평건설_실행예산서_덕산하수(2년)_040223" xfId="7861" xr:uid="{00000000-0005-0000-0000-0000991E0000}"/>
    <cellStyle name="_신태백(가실행)_1_합덕-신례원(2공구)투찰_합덕-신례원(2공구)투찰_봉무지방산업단지도로(투찰)②+0.250%_마현생창(동양고속)_왜관-태평건설_실행예산서_덕산하수(2년)_040302" xfId="7862" xr:uid="{00000000-0005-0000-0000-00009A1E0000}"/>
    <cellStyle name="_신태백(가실행)_1_합덕-신례원(2공구)투찰_합덕-신례원(2공구)투찰_봉무지방산업단지도로(투찰)②+0.250%_실행예산서_덕산하수(2년)_040223" xfId="7863" xr:uid="{00000000-0005-0000-0000-00009B1E0000}"/>
    <cellStyle name="_신태백(가실행)_1_합덕-신례원(2공구)투찰_합덕-신례원(2공구)투찰_봉무지방산업단지도로(투찰)②+0.250%_실행예산서_덕산하수(2년)_040302" xfId="7864" xr:uid="{00000000-0005-0000-0000-00009C1E0000}"/>
    <cellStyle name="_신태백(가실행)_1_합덕-신례원(2공구)투찰_합덕-신례원(2공구)투찰_봉무지방산업단지도로(투찰)②+0.250%_왜관-태평건설" xfId="7865" xr:uid="{00000000-0005-0000-0000-00009D1E0000}"/>
    <cellStyle name="_신태백(가실행)_1_합덕-신례원(2공구)투찰_합덕-신례원(2공구)투찰_봉무지방산업단지도로(투찰)②+0.250%_왜관-태평건설_실행예산서_덕산하수(2년)_040223" xfId="7866" xr:uid="{00000000-0005-0000-0000-00009E1E0000}"/>
    <cellStyle name="_신태백(가실행)_1_합덕-신례원(2공구)투찰_합덕-신례원(2공구)투찰_봉무지방산업단지도로(투찰)②+0.250%_왜관-태평건설_실행예산서_덕산하수(2년)_040302" xfId="7867" xr:uid="{00000000-0005-0000-0000-00009F1E0000}"/>
    <cellStyle name="_신태백(가실행)_1_합덕-신례원(2공구)투찰_합덕-신례원(2공구)투찰_실행예산서_덕산하수(2년)_040223" xfId="7868" xr:uid="{00000000-0005-0000-0000-0000A01E0000}"/>
    <cellStyle name="_신태백(가실행)_1_합덕-신례원(2공구)투찰_합덕-신례원(2공구)투찰_실행예산서_덕산하수(2년)_040302" xfId="7869" xr:uid="{00000000-0005-0000-0000-0000A11E0000}"/>
    <cellStyle name="_신태백(가실행)_1_합덕-신례원(2공구)투찰_합덕-신례원(2공구)투찰_왜관-태평건설" xfId="7870" xr:uid="{00000000-0005-0000-0000-0000A21E0000}"/>
    <cellStyle name="_신태백(가실행)_1_합덕-신례원(2공구)투찰_합덕-신례원(2공구)투찰_왜관-태평건설_실행예산서_덕산하수(2년)_040223" xfId="7871" xr:uid="{00000000-0005-0000-0000-0000A31E0000}"/>
    <cellStyle name="_신태백(가실행)_1_합덕-신례원(2공구)투찰_합덕-신례원(2공구)투찰_왜관-태평건설_실행예산서_덕산하수(2년)_040302" xfId="7872" xr:uid="{00000000-0005-0000-0000-0000A41E0000}"/>
    <cellStyle name="_신태백(가실행)_경찰서-터미널간도로(투찰)②" xfId="7873" xr:uid="{00000000-0005-0000-0000-0000A51E0000}"/>
    <cellStyle name="_신태백(가실행)_경찰서-터미널간도로(투찰)②_마현생창(동양고속)" xfId="7874" xr:uid="{00000000-0005-0000-0000-0000A61E0000}"/>
    <cellStyle name="_신태백(가실행)_경찰서-터미널간도로(투찰)②_마현생창(동양고속)_실행예산서_덕산하수(2년)_040223" xfId="7875" xr:uid="{00000000-0005-0000-0000-0000A71E0000}"/>
    <cellStyle name="_신태백(가실행)_경찰서-터미널간도로(투찰)②_마현생창(동양고속)_실행예산서_덕산하수(2년)_040302" xfId="7876" xr:uid="{00000000-0005-0000-0000-0000A81E0000}"/>
    <cellStyle name="_신태백(가실행)_경찰서-터미널간도로(투찰)②_마현생창(동양고속)_왜관-태평건설" xfId="7877" xr:uid="{00000000-0005-0000-0000-0000A91E0000}"/>
    <cellStyle name="_신태백(가실행)_경찰서-터미널간도로(투찰)②_마현생창(동양고속)_왜관-태평건설_실행예산서_덕산하수(2년)_040223" xfId="7878" xr:uid="{00000000-0005-0000-0000-0000AA1E0000}"/>
    <cellStyle name="_신태백(가실행)_경찰서-터미널간도로(투찰)②_마현생창(동양고속)_왜관-태평건설_실행예산서_덕산하수(2년)_040302" xfId="7879" xr:uid="{00000000-0005-0000-0000-0000AB1E0000}"/>
    <cellStyle name="_신태백(가실행)_경찰서-터미널간도로(투찰)②_실행예산서_덕산하수(2년)_040223" xfId="7880" xr:uid="{00000000-0005-0000-0000-0000AC1E0000}"/>
    <cellStyle name="_신태백(가실행)_경찰서-터미널간도로(투찰)②_실행예산서_덕산하수(2년)_040302" xfId="7881" xr:uid="{00000000-0005-0000-0000-0000AD1E0000}"/>
    <cellStyle name="_신태백(가실행)_경찰서-터미널간도로(투찰)②_왜관-태평건설" xfId="7882" xr:uid="{00000000-0005-0000-0000-0000AE1E0000}"/>
    <cellStyle name="_신태백(가실행)_경찰서-터미널간도로(투찰)②_왜관-태평건설_실행예산서_덕산하수(2년)_040223" xfId="7883" xr:uid="{00000000-0005-0000-0000-0000AF1E0000}"/>
    <cellStyle name="_신태백(가실행)_경찰서-터미널간도로(투찰)②_왜관-태평건설_실행예산서_덕산하수(2년)_040302" xfId="7884" xr:uid="{00000000-0005-0000-0000-0000B01E0000}"/>
    <cellStyle name="_신태백(가실행)_도덕-고흥도로(투찰)" xfId="7885" xr:uid="{00000000-0005-0000-0000-0000B11E0000}"/>
    <cellStyle name="_신태백(가실행)_도덕-고흥도로(투찰)_경찰서-터미널간도로(투찰)②" xfId="7886" xr:uid="{00000000-0005-0000-0000-0000B21E0000}"/>
    <cellStyle name="_신태백(가실행)_도덕-고흥도로(투찰)_경찰서-터미널간도로(투찰)②_마현생창(동양고속)" xfId="7887" xr:uid="{00000000-0005-0000-0000-0000B31E0000}"/>
    <cellStyle name="_신태백(가실행)_도덕-고흥도로(투찰)_경찰서-터미널간도로(투찰)②_마현생창(동양고속)_실행예산서_덕산하수(2년)_040223" xfId="7888" xr:uid="{00000000-0005-0000-0000-0000B41E0000}"/>
    <cellStyle name="_신태백(가실행)_도덕-고흥도로(투찰)_경찰서-터미널간도로(투찰)②_마현생창(동양고속)_실행예산서_덕산하수(2년)_040302" xfId="7889" xr:uid="{00000000-0005-0000-0000-0000B51E0000}"/>
    <cellStyle name="_신태백(가실행)_도덕-고흥도로(투찰)_경찰서-터미널간도로(투찰)②_마현생창(동양고속)_왜관-태평건설" xfId="7890" xr:uid="{00000000-0005-0000-0000-0000B61E0000}"/>
    <cellStyle name="_신태백(가실행)_도덕-고흥도로(투찰)_경찰서-터미널간도로(투찰)②_마현생창(동양고속)_왜관-태평건설_실행예산서_덕산하수(2년)_040223" xfId="7891" xr:uid="{00000000-0005-0000-0000-0000B71E0000}"/>
    <cellStyle name="_신태백(가실행)_도덕-고흥도로(투찰)_경찰서-터미널간도로(투찰)②_마현생창(동양고속)_왜관-태평건설_실행예산서_덕산하수(2년)_040302" xfId="7892" xr:uid="{00000000-0005-0000-0000-0000B81E0000}"/>
    <cellStyle name="_신태백(가실행)_도덕-고흥도로(투찰)_경찰서-터미널간도로(투찰)②_실행예산서_덕산하수(2년)_040223" xfId="7893" xr:uid="{00000000-0005-0000-0000-0000B91E0000}"/>
    <cellStyle name="_신태백(가실행)_도덕-고흥도로(투찰)_경찰서-터미널간도로(투찰)②_실행예산서_덕산하수(2년)_040302" xfId="7894" xr:uid="{00000000-0005-0000-0000-0000BA1E0000}"/>
    <cellStyle name="_신태백(가실행)_도덕-고흥도로(투찰)_경찰서-터미널간도로(투찰)②_왜관-태평건설" xfId="7895" xr:uid="{00000000-0005-0000-0000-0000BB1E0000}"/>
    <cellStyle name="_신태백(가실행)_도덕-고흥도로(투찰)_경찰서-터미널간도로(투찰)②_왜관-태평건설_실행예산서_덕산하수(2년)_040223" xfId="7896" xr:uid="{00000000-0005-0000-0000-0000BC1E0000}"/>
    <cellStyle name="_신태백(가실행)_도덕-고흥도로(투찰)_경찰서-터미널간도로(투찰)②_왜관-태평건설_실행예산서_덕산하수(2년)_040302" xfId="7897" xr:uid="{00000000-0005-0000-0000-0000BD1E0000}"/>
    <cellStyle name="_신태백(가실행)_도덕-고흥도로(투찰)_마현생창(동양고속)" xfId="7898" xr:uid="{00000000-0005-0000-0000-0000BE1E0000}"/>
    <cellStyle name="_신태백(가실행)_도덕-고흥도로(투찰)_마현생창(동양고속)_실행예산서_덕산하수(2년)_040223" xfId="7899" xr:uid="{00000000-0005-0000-0000-0000BF1E0000}"/>
    <cellStyle name="_신태백(가실행)_도덕-고흥도로(투찰)_마현생창(동양고속)_실행예산서_덕산하수(2년)_040302" xfId="7900" xr:uid="{00000000-0005-0000-0000-0000C01E0000}"/>
    <cellStyle name="_신태백(가실행)_도덕-고흥도로(투찰)_마현생창(동양고속)_왜관-태평건설" xfId="7901" xr:uid="{00000000-0005-0000-0000-0000C11E0000}"/>
    <cellStyle name="_신태백(가실행)_도덕-고흥도로(투찰)_마현생창(동양고속)_왜관-태평건설_실행예산서_덕산하수(2년)_040223" xfId="7902" xr:uid="{00000000-0005-0000-0000-0000C21E0000}"/>
    <cellStyle name="_신태백(가실행)_도덕-고흥도로(투찰)_마현생창(동양고속)_왜관-태평건설_실행예산서_덕산하수(2년)_040302" xfId="7903" xr:uid="{00000000-0005-0000-0000-0000C31E0000}"/>
    <cellStyle name="_신태백(가실행)_도덕-고흥도로(투찰)_봉무지방산업단지도로(투찰)②" xfId="7904" xr:uid="{00000000-0005-0000-0000-0000C41E0000}"/>
    <cellStyle name="_신태백(가실행)_도덕-고흥도로(투찰)_봉무지방산업단지도로(투찰)②_마현생창(동양고속)" xfId="7905" xr:uid="{00000000-0005-0000-0000-0000C51E0000}"/>
    <cellStyle name="_신태백(가실행)_도덕-고흥도로(투찰)_봉무지방산업단지도로(투찰)②_마현생창(동양고속)_실행예산서_덕산하수(2년)_040223" xfId="7906" xr:uid="{00000000-0005-0000-0000-0000C61E0000}"/>
    <cellStyle name="_신태백(가실행)_도덕-고흥도로(투찰)_봉무지방산업단지도로(투찰)②_마현생창(동양고속)_실행예산서_덕산하수(2년)_040302" xfId="7907" xr:uid="{00000000-0005-0000-0000-0000C71E0000}"/>
    <cellStyle name="_신태백(가실행)_도덕-고흥도로(투찰)_봉무지방산업단지도로(투찰)②_마현생창(동양고속)_왜관-태평건설" xfId="7908" xr:uid="{00000000-0005-0000-0000-0000C81E0000}"/>
    <cellStyle name="_신태백(가실행)_도덕-고흥도로(투찰)_봉무지방산업단지도로(투찰)②_마현생창(동양고속)_왜관-태평건설_실행예산서_덕산하수(2년)_040223" xfId="7909" xr:uid="{00000000-0005-0000-0000-0000C91E0000}"/>
    <cellStyle name="_신태백(가실행)_도덕-고흥도로(투찰)_봉무지방산업단지도로(투찰)②_마현생창(동양고속)_왜관-태평건설_실행예산서_덕산하수(2년)_040302" xfId="7910" xr:uid="{00000000-0005-0000-0000-0000CA1E0000}"/>
    <cellStyle name="_신태백(가실행)_도덕-고흥도로(투찰)_봉무지방산업단지도로(투찰)②_실행예산서_덕산하수(2년)_040223" xfId="7911" xr:uid="{00000000-0005-0000-0000-0000CB1E0000}"/>
    <cellStyle name="_신태백(가실행)_도덕-고흥도로(투찰)_봉무지방산업단지도로(투찰)②_실행예산서_덕산하수(2년)_040302" xfId="7912" xr:uid="{00000000-0005-0000-0000-0000CC1E0000}"/>
    <cellStyle name="_신태백(가실행)_도덕-고흥도로(투찰)_봉무지방산업단지도로(투찰)②_왜관-태평건설" xfId="7913" xr:uid="{00000000-0005-0000-0000-0000CD1E0000}"/>
    <cellStyle name="_신태백(가실행)_도덕-고흥도로(투찰)_봉무지방산업단지도로(투찰)②_왜관-태평건설_실행예산서_덕산하수(2년)_040223" xfId="7914" xr:uid="{00000000-0005-0000-0000-0000CE1E0000}"/>
    <cellStyle name="_신태백(가실행)_도덕-고흥도로(투찰)_봉무지방산업단지도로(투찰)②_왜관-태평건설_실행예산서_덕산하수(2년)_040302" xfId="7915" xr:uid="{00000000-0005-0000-0000-0000CF1E0000}"/>
    <cellStyle name="_신태백(가실행)_도덕-고흥도로(투찰)_봉무지방산업단지도로(투찰)②+0.250%" xfId="7916" xr:uid="{00000000-0005-0000-0000-0000D01E0000}"/>
    <cellStyle name="_신태백(가실행)_도덕-고흥도로(투찰)_봉무지방산업단지도로(투찰)②+0.250%_마현생창(동양고속)" xfId="7917" xr:uid="{00000000-0005-0000-0000-0000D11E0000}"/>
    <cellStyle name="_신태백(가실행)_도덕-고흥도로(투찰)_봉무지방산업단지도로(투찰)②+0.250%_마현생창(동양고속)_실행예산서_덕산하수(2년)_040223" xfId="7918" xr:uid="{00000000-0005-0000-0000-0000D21E0000}"/>
    <cellStyle name="_신태백(가실행)_도덕-고흥도로(투찰)_봉무지방산업단지도로(투찰)②+0.250%_마현생창(동양고속)_실행예산서_덕산하수(2년)_040302" xfId="7919" xr:uid="{00000000-0005-0000-0000-0000D31E0000}"/>
    <cellStyle name="_신태백(가실행)_도덕-고흥도로(투찰)_봉무지방산업단지도로(투찰)②+0.250%_마현생창(동양고속)_왜관-태평건설" xfId="7920" xr:uid="{00000000-0005-0000-0000-0000D41E0000}"/>
    <cellStyle name="_신태백(가실행)_도덕-고흥도로(투찰)_봉무지방산업단지도로(투찰)②+0.250%_마현생창(동양고속)_왜관-태평건설_실행예산서_덕산하수(2년)_040223" xfId="7921" xr:uid="{00000000-0005-0000-0000-0000D51E0000}"/>
    <cellStyle name="_신태백(가실행)_도덕-고흥도로(투찰)_봉무지방산업단지도로(투찰)②+0.250%_마현생창(동양고속)_왜관-태평건설_실행예산서_덕산하수(2년)_040302" xfId="7922" xr:uid="{00000000-0005-0000-0000-0000D61E0000}"/>
    <cellStyle name="_신태백(가실행)_도덕-고흥도로(투찰)_봉무지방산업단지도로(투찰)②+0.250%_실행예산서_덕산하수(2년)_040223" xfId="7923" xr:uid="{00000000-0005-0000-0000-0000D71E0000}"/>
    <cellStyle name="_신태백(가실행)_도덕-고흥도로(투찰)_봉무지방산업단지도로(투찰)②+0.250%_실행예산서_덕산하수(2년)_040302" xfId="7924" xr:uid="{00000000-0005-0000-0000-0000D81E0000}"/>
    <cellStyle name="_신태백(가실행)_도덕-고흥도로(투찰)_봉무지방산업단지도로(투찰)②+0.250%_왜관-태평건설" xfId="7925" xr:uid="{00000000-0005-0000-0000-0000D91E0000}"/>
    <cellStyle name="_신태백(가실행)_도덕-고흥도로(투찰)_봉무지방산업단지도로(투찰)②+0.250%_왜관-태평건설_실행예산서_덕산하수(2년)_040223" xfId="7926" xr:uid="{00000000-0005-0000-0000-0000DA1E0000}"/>
    <cellStyle name="_신태백(가실행)_도덕-고흥도로(투찰)_봉무지방산업단지도로(투찰)②+0.250%_왜관-태평건설_실행예산서_덕산하수(2년)_040302" xfId="7927" xr:uid="{00000000-0005-0000-0000-0000DB1E0000}"/>
    <cellStyle name="_신태백(가실행)_도덕-고흥도로(투찰)_실행예산서_덕산하수(2년)_040223" xfId="7928" xr:uid="{00000000-0005-0000-0000-0000DC1E0000}"/>
    <cellStyle name="_신태백(가실행)_도덕-고흥도로(투찰)_실행예산서_덕산하수(2년)_040302" xfId="7929" xr:uid="{00000000-0005-0000-0000-0000DD1E0000}"/>
    <cellStyle name="_신태백(가실행)_도덕-고흥도로(투찰)_왜관-태평건설" xfId="7930" xr:uid="{00000000-0005-0000-0000-0000DE1E0000}"/>
    <cellStyle name="_신태백(가실행)_도덕-고흥도로(투찰)_왜관-태평건설_실행예산서_덕산하수(2년)_040223" xfId="7931" xr:uid="{00000000-0005-0000-0000-0000DF1E0000}"/>
    <cellStyle name="_신태백(가실행)_도덕-고흥도로(투찰)_왜관-태평건설_실행예산서_덕산하수(2년)_040302" xfId="7932" xr:uid="{00000000-0005-0000-0000-0000E01E0000}"/>
    <cellStyle name="_신태백(가실행)_도덕-고흥도로(투찰)_합덕-신례원(2공구)투찰" xfId="7933" xr:uid="{00000000-0005-0000-0000-0000E11E0000}"/>
    <cellStyle name="_신태백(가실행)_도덕-고흥도로(투찰)_합덕-신례원(2공구)투찰_경찰서-터미널간도로(투찰)②" xfId="7934" xr:uid="{00000000-0005-0000-0000-0000E21E0000}"/>
    <cellStyle name="_신태백(가실행)_도덕-고흥도로(투찰)_합덕-신례원(2공구)투찰_경찰서-터미널간도로(투찰)②_마현생창(동양고속)" xfId="7935" xr:uid="{00000000-0005-0000-0000-0000E31E0000}"/>
    <cellStyle name="_신태백(가실행)_도덕-고흥도로(투찰)_합덕-신례원(2공구)투찰_경찰서-터미널간도로(투찰)②_마현생창(동양고속)_실행예산서_덕산하수(2년)_040223" xfId="7936" xr:uid="{00000000-0005-0000-0000-0000E41E0000}"/>
    <cellStyle name="_신태백(가실행)_도덕-고흥도로(투찰)_합덕-신례원(2공구)투찰_경찰서-터미널간도로(투찰)②_마현생창(동양고속)_실행예산서_덕산하수(2년)_040302" xfId="7937" xr:uid="{00000000-0005-0000-0000-0000E51E0000}"/>
    <cellStyle name="_신태백(가실행)_도덕-고흥도로(투찰)_합덕-신례원(2공구)투찰_경찰서-터미널간도로(투찰)②_마현생창(동양고속)_왜관-태평건설" xfId="7938" xr:uid="{00000000-0005-0000-0000-0000E61E0000}"/>
    <cellStyle name="_신태백(가실행)_도덕-고흥도로(투찰)_합덕-신례원(2공구)투찰_경찰서-터미널간도로(투찰)②_마현생창(동양고속)_왜관-태평건설_실행예산서_덕산하수(2년)_040223" xfId="7939" xr:uid="{00000000-0005-0000-0000-0000E71E0000}"/>
    <cellStyle name="_신태백(가실행)_도덕-고흥도로(투찰)_합덕-신례원(2공구)투찰_경찰서-터미널간도로(투찰)②_마현생창(동양고속)_왜관-태평건설_실행예산서_덕산하수(2년)_040302" xfId="7940" xr:uid="{00000000-0005-0000-0000-0000E81E0000}"/>
    <cellStyle name="_신태백(가실행)_도덕-고흥도로(투찰)_합덕-신례원(2공구)투찰_경찰서-터미널간도로(투찰)②_실행예산서_덕산하수(2년)_040223" xfId="7941" xr:uid="{00000000-0005-0000-0000-0000E91E0000}"/>
    <cellStyle name="_신태백(가실행)_도덕-고흥도로(투찰)_합덕-신례원(2공구)투찰_경찰서-터미널간도로(투찰)②_실행예산서_덕산하수(2년)_040302" xfId="7942" xr:uid="{00000000-0005-0000-0000-0000EA1E0000}"/>
    <cellStyle name="_신태백(가실행)_도덕-고흥도로(투찰)_합덕-신례원(2공구)투찰_경찰서-터미널간도로(투찰)②_왜관-태평건설" xfId="7943" xr:uid="{00000000-0005-0000-0000-0000EB1E0000}"/>
    <cellStyle name="_신태백(가실행)_도덕-고흥도로(투찰)_합덕-신례원(2공구)투찰_경찰서-터미널간도로(투찰)②_왜관-태평건설_실행예산서_덕산하수(2년)_040223" xfId="7944" xr:uid="{00000000-0005-0000-0000-0000EC1E0000}"/>
    <cellStyle name="_신태백(가실행)_도덕-고흥도로(투찰)_합덕-신례원(2공구)투찰_경찰서-터미널간도로(투찰)②_왜관-태평건설_실행예산서_덕산하수(2년)_040302" xfId="7945" xr:uid="{00000000-0005-0000-0000-0000ED1E0000}"/>
    <cellStyle name="_신태백(가실행)_도덕-고흥도로(투찰)_합덕-신례원(2공구)투찰_마현생창(동양고속)" xfId="7946" xr:uid="{00000000-0005-0000-0000-0000EE1E0000}"/>
    <cellStyle name="_신태백(가실행)_도덕-고흥도로(투찰)_합덕-신례원(2공구)투찰_마현생창(동양고속)_실행예산서_덕산하수(2년)_040223" xfId="7947" xr:uid="{00000000-0005-0000-0000-0000EF1E0000}"/>
    <cellStyle name="_신태백(가실행)_도덕-고흥도로(투찰)_합덕-신례원(2공구)투찰_마현생창(동양고속)_실행예산서_덕산하수(2년)_040302" xfId="7948" xr:uid="{00000000-0005-0000-0000-0000F01E0000}"/>
    <cellStyle name="_신태백(가실행)_도덕-고흥도로(투찰)_합덕-신례원(2공구)투찰_마현생창(동양고속)_왜관-태평건설" xfId="7949" xr:uid="{00000000-0005-0000-0000-0000F11E0000}"/>
    <cellStyle name="_신태백(가실행)_도덕-고흥도로(투찰)_합덕-신례원(2공구)투찰_마현생창(동양고속)_왜관-태평건설_실행예산서_덕산하수(2년)_040223" xfId="7950" xr:uid="{00000000-0005-0000-0000-0000F21E0000}"/>
    <cellStyle name="_신태백(가실행)_도덕-고흥도로(투찰)_합덕-신례원(2공구)투찰_마현생창(동양고속)_왜관-태평건설_실행예산서_덕산하수(2년)_040302" xfId="7951" xr:uid="{00000000-0005-0000-0000-0000F31E0000}"/>
    <cellStyle name="_신태백(가실행)_도덕-고흥도로(투찰)_합덕-신례원(2공구)투찰_봉무지방산업단지도로(투찰)②" xfId="7952" xr:uid="{00000000-0005-0000-0000-0000F41E0000}"/>
    <cellStyle name="_신태백(가실행)_도덕-고흥도로(투찰)_합덕-신례원(2공구)투찰_봉무지방산업단지도로(투찰)②_마현생창(동양고속)" xfId="7953" xr:uid="{00000000-0005-0000-0000-0000F51E0000}"/>
    <cellStyle name="_신태백(가실행)_도덕-고흥도로(투찰)_합덕-신례원(2공구)투찰_봉무지방산업단지도로(투찰)②_마현생창(동양고속)_실행예산서_덕산하수(2년)_040223" xfId="7954" xr:uid="{00000000-0005-0000-0000-0000F61E0000}"/>
    <cellStyle name="_신태백(가실행)_도덕-고흥도로(투찰)_합덕-신례원(2공구)투찰_봉무지방산업단지도로(투찰)②_마현생창(동양고속)_실행예산서_덕산하수(2년)_040302" xfId="7955" xr:uid="{00000000-0005-0000-0000-0000F71E0000}"/>
    <cellStyle name="_신태백(가실행)_도덕-고흥도로(투찰)_합덕-신례원(2공구)투찰_봉무지방산업단지도로(투찰)②_마현생창(동양고속)_왜관-태평건설" xfId="7956" xr:uid="{00000000-0005-0000-0000-0000F81E0000}"/>
    <cellStyle name="_신태백(가실행)_도덕-고흥도로(투찰)_합덕-신례원(2공구)투찰_봉무지방산업단지도로(투찰)②_마현생창(동양고속)_왜관-태평건설_실행예산서_덕산하수(2년)_040223" xfId="7957" xr:uid="{00000000-0005-0000-0000-0000F91E0000}"/>
    <cellStyle name="_신태백(가실행)_도덕-고흥도로(투찰)_합덕-신례원(2공구)투찰_봉무지방산업단지도로(투찰)②_마현생창(동양고속)_왜관-태평건설_실행예산서_덕산하수(2년)_040302" xfId="7958" xr:uid="{00000000-0005-0000-0000-0000FA1E0000}"/>
    <cellStyle name="_신태백(가실행)_도덕-고흥도로(투찰)_합덕-신례원(2공구)투찰_봉무지방산업단지도로(투찰)②_실행예산서_덕산하수(2년)_040223" xfId="7959" xr:uid="{00000000-0005-0000-0000-0000FB1E0000}"/>
    <cellStyle name="_신태백(가실행)_도덕-고흥도로(투찰)_합덕-신례원(2공구)투찰_봉무지방산업단지도로(투찰)②_실행예산서_덕산하수(2년)_040302" xfId="7960" xr:uid="{00000000-0005-0000-0000-0000FC1E0000}"/>
    <cellStyle name="_신태백(가실행)_도덕-고흥도로(투찰)_합덕-신례원(2공구)투찰_봉무지방산업단지도로(투찰)②_왜관-태평건설" xfId="7961" xr:uid="{00000000-0005-0000-0000-0000FD1E0000}"/>
    <cellStyle name="_신태백(가실행)_도덕-고흥도로(투찰)_합덕-신례원(2공구)투찰_봉무지방산업단지도로(투찰)②_왜관-태평건설_실행예산서_덕산하수(2년)_040223" xfId="7962" xr:uid="{00000000-0005-0000-0000-0000FE1E0000}"/>
    <cellStyle name="_신태백(가실행)_도덕-고흥도로(투찰)_합덕-신례원(2공구)투찰_봉무지방산업단지도로(투찰)②_왜관-태평건설_실행예산서_덕산하수(2년)_040302" xfId="7963" xr:uid="{00000000-0005-0000-0000-0000FF1E0000}"/>
    <cellStyle name="_신태백(가실행)_도덕-고흥도로(투찰)_합덕-신례원(2공구)투찰_봉무지방산업단지도로(투찰)②+0.250%" xfId="7964" xr:uid="{00000000-0005-0000-0000-0000001F0000}"/>
    <cellStyle name="_신태백(가실행)_도덕-고흥도로(투찰)_합덕-신례원(2공구)투찰_봉무지방산업단지도로(투찰)②+0.250%_마현생창(동양고속)" xfId="7965" xr:uid="{00000000-0005-0000-0000-0000011F0000}"/>
    <cellStyle name="_신태백(가실행)_도덕-고흥도로(투찰)_합덕-신례원(2공구)투찰_봉무지방산업단지도로(투찰)②+0.250%_마현생창(동양고속)_실행예산서_덕산하수(2년)_040223" xfId="7966" xr:uid="{00000000-0005-0000-0000-0000021F0000}"/>
    <cellStyle name="_신태백(가실행)_도덕-고흥도로(투찰)_합덕-신례원(2공구)투찰_봉무지방산업단지도로(투찰)②+0.250%_마현생창(동양고속)_실행예산서_덕산하수(2년)_040302" xfId="7967" xr:uid="{00000000-0005-0000-0000-0000031F0000}"/>
    <cellStyle name="_신태백(가실행)_도덕-고흥도로(투찰)_합덕-신례원(2공구)투찰_봉무지방산업단지도로(투찰)②+0.250%_마현생창(동양고속)_왜관-태평건설" xfId="7968" xr:uid="{00000000-0005-0000-0000-0000041F0000}"/>
    <cellStyle name="_신태백(가실행)_도덕-고흥도로(투찰)_합덕-신례원(2공구)투찰_봉무지방산업단지도로(투찰)②+0.250%_마현생창(동양고속)_왜관-태평건설_실행예산서_덕산하수(2년)_040223" xfId="7969" xr:uid="{00000000-0005-0000-0000-0000051F0000}"/>
    <cellStyle name="_신태백(가실행)_도덕-고흥도로(투찰)_합덕-신례원(2공구)투찰_봉무지방산업단지도로(투찰)②+0.250%_마현생창(동양고속)_왜관-태평건설_실행예산서_덕산하수(2년)_040302" xfId="7970" xr:uid="{00000000-0005-0000-0000-0000061F0000}"/>
    <cellStyle name="_신태백(가실행)_도덕-고흥도로(투찰)_합덕-신례원(2공구)투찰_봉무지방산업단지도로(투찰)②+0.250%_실행예산서_덕산하수(2년)_040223" xfId="7971" xr:uid="{00000000-0005-0000-0000-0000071F0000}"/>
    <cellStyle name="_신태백(가실행)_도덕-고흥도로(투찰)_합덕-신례원(2공구)투찰_봉무지방산업단지도로(투찰)②+0.250%_실행예산서_덕산하수(2년)_040302" xfId="7972" xr:uid="{00000000-0005-0000-0000-0000081F0000}"/>
    <cellStyle name="_신태백(가실행)_도덕-고흥도로(투찰)_합덕-신례원(2공구)투찰_봉무지방산업단지도로(투찰)②+0.250%_왜관-태평건설" xfId="7973" xr:uid="{00000000-0005-0000-0000-0000091F0000}"/>
    <cellStyle name="_신태백(가실행)_도덕-고흥도로(투찰)_합덕-신례원(2공구)투찰_봉무지방산업단지도로(투찰)②+0.250%_왜관-태평건설_실행예산서_덕산하수(2년)_040223" xfId="7974" xr:uid="{00000000-0005-0000-0000-00000A1F0000}"/>
    <cellStyle name="_신태백(가실행)_도덕-고흥도로(투찰)_합덕-신례원(2공구)투찰_봉무지방산업단지도로(투찰)②+0.250%_왜관-태평건설_실행예산서_덕산하수(2년)_040302" xfId="7975" xr:uid="{00000000-0005-0000-0000-00000B1F0000}"/>
    <cellStyle name="_신태백(가실행)_도덕-고흥도로(투찰)_합덕-신례원(2공구)투찰_실행예산서_덕산하수(2년)_040223" xfId="7976" xr:uid="{00000000-0005-0000-0000-00000C1F0000}"/>
    <cellStyle name="_신태백(가실행)_도덕-고흥도로(투찰)_합덕-신례원(2공구)투찰_실행예산서_덕산하수(2년)_040302" xfId="7977" xr:uid="{00000000-0005-0000-0000-00000D1F0000}"/>
    <cellStyle name="_신태백(가실행)_도덕-고흥도로(투찰)_합덕-신례원(2공구)투찰_왜관-태평건설" xfId="7978" xr:uid="{00000000-0005-0000-0000-00000E1F0000}"/>
    <cellStyle name="_신태백(가실행)_도덕-고흥도로(투찰)_합덕-신례원(2공구)투찰_왜관-태평건설_실행예산서_덕산하수(2년)_040223" xfId="7979" xr:uid="{00000000-0005-0000-0000-00000F1F0000}"/>
    <cellStyle name="_신태백(가실행)_도덕-고흥도로(투찰)_합덕-신례원(2공구)투찰_왜관-태평건설_실행예산서_덕산하수(2년)_040302" xfId="7980" xr:uid="{00000000-0005-0000-0000-0000101F0000}"/>
    <cellStyle name="_신태백(가실행)_도덕-고흥도로(투찰)_합덕-신례원(2공구)투찰_합덕-신례원(2공구)투찰" xfId="7981" xr:uid="{00000000-0005-0000-0000-0000111F0000}"/>
    <cellStyle name="_신태백(가실행)_도덕-고흥도로(투찰)_합덕-신례원(2공구)투찰_합덕-신례원(2공구)투찰_경찰서-터미널간도로(투찰)②" xfId="7982" xr:uid="{00000000-0005-0000-0000-0000121F0000}"/>
    <cellStyle name="_신태백(가실행)_도덕-고흥도로(투찰)_합덕-신례원(2공구)투찰_합덕-신례원(2공구)투찰_경찰서-터미널간도로(투찰)②_마현생창(동양고속)" xfId="7983" xr:uid="{00000000-0005-0000-0000-0000131F0000}"/>
    <cellStyle name="_신태백(가실행)_도덕-고흥도로(투찰)_합덕-신례원(2공구)투찰_합덕-신례원(2공구)투찰_경찰서-터미널간도로(투찰)②_마현생창(동양고속)_실행예산서_덕산하수(2년)_040223" xfId="7984" xr:uid="{00000000-0005-0000-0000-0000141F0000}"/>
    <cellStyle name="_신태백(가실행)_도덕-고흥도로(투찰)_합덕-신례원(2공구)투찰_합덕-신례원(2공구)투찰_경찰서-터미널간도로(투찰)②_마현생창(동양고속)_실행예산서_덕산하수(2년)_040302" xfId="7985" xr:uid="{00000000-0005-0000-0000-0000151F0000}"/>
    <cellStyle name="_신태백(가실행)_도덕-고흥도로(투찰)_합덕-신례원(2공구)투찰_합덕-신례원(2공구)투찰_경찰서-터미널간도로(투찰)②_마현생창(동양고속)_왜관-태평건설" xfId="7986" xr:uid="{00000000-0005-0000-0000-0000161F0000}"/>
    <cellStyle name="_신태백(가실행)_도덕-고흥도로(투찰)_합덕-신례원(2공구)투찰_합덕-신례원(2공구)투찰_경찰서-터미널간도로(투찰)②_마현생창(동양고속)_왜관-태평건설_실행예산서_덕산하수(2년)_040223" xfId="7987" xr:uid="{00000000-0005-0000-0000-0000171F0000}"/>
    <cellStyle name="_신태백(가실행)_도덕-고흥도로(투찰)_합덕-신례원(2공구)투찰_합덕-신례원(2공구)투찰_경찰서-터미널간도로(투찰)②_마현생창(동양고속)_왜관-태평건설_실행예산서_덕산하수(2년)_040302" xfId="7988" xr:uid="{00000000-0005-0000-0000-0000181F0000}"/>
    <cellStyle name="_신태백(가실행)_도덕-고흥도로(투찰)_합덕-신례원(2공구)투찰_합덕-신례원(2공구)투찰_경찰서-터미널간도로(투찰)②_실행예산서_덕산하수(2년)_040223" xfId="7989" xr:uid="{00000000-0005-0000-0000-0000191F0000}"/>
    <cellStyle name="_신태백(가실행)_도덕-고흥도로(투찰)_합덕-신례원(2공구)투찰_합덕-신례원(2공구)투찰_경찰서-터미널간도로(투찰)②_실행예산서_덕산하수(2년)_040302" xfId="7990" xr:uid="{00000000-0005-0000-0000-00001A1F0000}"/>
    <cellStyle name="_신태백(가실행)_도덕-고흥도로(투찰)_합덕-신례원(2공구)투찰_합덕-신례원(2공구)투찰_경찰서-터미널간도로(투찰)②_왜관-태평건설" xfId="7991" xr:uid="{00000000-0005-0000-0000-00001B1F0000}"/>
    <cellStyle name="_신태백(가실행)_도덕-고흥도로(투찰)_합덕-신례원(2공구)투찰_합덕-신례원(2공구)투찰_경찰서-터미널간도로(투찰)②_왜관-태평건설_실행예산서_덕산하수(2년)_040223" xfId="7992" xr:uid="{00000000-0005-0000-0000-00001C1F0000}"/>
    <cellStyle name="_신태백(가실행)_도덕-고흥도로(투찰)_합덕-신례원(2공구)투찰_합덕-신례원(2공구)투찰_경찰서-터미널간도로(투찰)②_왜관-태평건설_실행예산서_덕산하수(2년)_040302" xfId="7993" xr:uid="{00000000-0005-0000-0000-00001D1F0000}"/>
    <cellStyle name="_신태백(가실행)_도덕-고흥도로(투찰)_합덕-신례원(2공구)투찰_합덕-신례원(2공구)투찰_마현생창(동양고속)" xfId="7994" xr:uid="{00000000-0005-0000-0000-00001E1F0000}"/>
    <cellStyle name="_신태백(가실행)_도덕-고흥도로(투찰)_합덕-신례원(2공구)투찰_합덕-신례원(2공구)투찰_마현생창(동양고속)_실행예산서_덕산하수(2년)_040223" xfId="7995" xr:uid="{00000000-0005-0000-0000-00001F1F0000}"/>
    <cellStyle name="_신태백(가실행)_도덕-고흥도로(투찰)_합덕-신례원(2공구)투찰_합덕-신례원(2공구)투찰_마현생창(동양고속)_실행예산서_덕산하수(2년)_040302" xfId="7996" xr:uid="{00000000-0005-0000-0000-0000201F0000}"/>
    <cellStyle name="_신태백(가실행)_도덕-고흥도로(투찰)_합덕-신례원(2공구)투찰_합덕-신례원(2공구)투찰_마현생창(동양고속)_왜관-태평건설" xfId="7997" xr:uid="{00000000-0005-0000-0000-0000211F0000}"/>
    <cellStyle name="_신태백(가실행)_도덕-고흥도로(투찰)_합덕-신례원(2공구)투찰_합덕-신례원(2공구)투찰_마현생창(동양고속)_왜관-태평건설_실행예산서_덕산하수(2년)_040223" xfId="7998" xr:uid="{00000000-0005-0000-0000-0000221F0000}"/>
    <cellStyle name="_신태백(가실행)_도덕-고흥도로(투찰)_합덕-신례원(2공구)투찰_합덕-신례원(2공구)투찰_마현생창(동양고속)_왜관-태평건설_실행예산서_덕산하수(2년)_040302" xfId="7999" xr:uid="{00000000-0005-0000-0000-0000231F0000}"/>
    <cellStyle name="_신태백(가실행)_도덕-고흥도로(투찰)_합덕-신례원(2공구)투찰_합덕-신례원(2공구)투찰_봉무지방산업단지도로(투찰)②" xfId="8000" xr:uid="{00000000-0005-0000-0000-0000241F0000}"/>
    <cellStyle name="_신태백(가실행)_도덕-고흥도로(투찰)_합덕-신례원(2공구)투찰_합덕-신례원(2공구)투찰_봉무지방산업단지도로(투찰)②_마현생창(동양고속)" xfId="8001" xr:uid="{00000000-0005-0000-0000-0000251F0000}"/>
    <cellStyle name="_신태백(가실행)_도덕-고흥도로(투찰)_합덕-신례원(2공구)투찰_합덕-신례원(2공구)투찰_봉무지방산업단지도로(투찰)②_마현생창(동양고속)_실행예산서_덕산하수(2년)_040223" xfId="8002" xr:uid="{00000000-0005-0000-0000-0000261F0000}"/>
    <cellStyle name="_신태백(가실행)_도덕-고흥도로(투찰)_합덕-신례원(2공구)투찰_합덕-신례원(2공구)투찰_봉무지방산업단지도로(투찰)②_마현생창(동양고속)_실행예산서_덕산하수(2년)_040302" xfId="8003" xr:uid="{00000000-0005-0000-0000-0000271F0000}"/>
    <cellStyle name="_신태백(가실행)_도덕-고흥도로(투찰)_합덕-신례원(2공구)투찰_합덕-신례원(2공구)투찰_봉무지방산업단지도로(투찰)②_마현생창(동양고속)_왜관-태평건설" xfId="8004" xr:uid="{00000000-0005-0000-0000-0000281F0000}"/>
    <cellStyle name="_신태백(가실행)_도덕-고흥도로(투찰)_합덕-신례원(2공구)투찰_합덕-신례원(2공구)투찰_봉무지방산업단지도로(투찰)②_마현생창(동양고속)_왜관-태평건설_실행예산서_덕산하수(2년)_040223" xfId="8005" xr:uid="{00000000-0005-0000-0000-0000291F0000}"/>
    <cellStyle name="_신태백(가실행)_도덕-고흥도로(투찰)_합덕-신례원(2공구)투찰_합덕-신례원(2공구)투찰_봉무지방산업단지도로(투찰)②_마현생창(동양고속)_왜관-태평건설_실행예산서_덕산하수(2년)_040302" xfId="8006" xr:uid="{00000000-0005-0000-0000-00002A1F0000}"/>
    <cellStyle name="_신태백(가실행)_도덕-고흥도로(투찰)_합덕-신례원(2공구)투찰_합덕-신례원(2공구)투찰_봉무지방산업단지도로(투찰)②_실행예산서_덕산하수(2년)_040223" xfId="8007" xr:uid="{00000000-0005-0000-0000-00002B1F0000}"/>
    <cellStyle name="_신태백(가실행)_도덕-고흥도로(투찰)_합덕-신례원(2공구)투찰_합덕-신례원(2공구)투찰_봉무지방산업단지도로(투찰)②_실행예산서_덕산하수(2년)_040302" xfId="8008" xr:uid="{00000000-0005-0000-0000-00002C1F0000}"/>
    <cellStyle name="_신태백(가실행)_도덕-고흥도로(투찰)_합덕-신례원(2공구)투찰_합덕-신례원(2공구)투찰_봉무지방산업단지도로(투찰)②_왜관-태평건설" xfId="8009" xr:uid="{00000000-0005-0000-0000-00002D1F0000}"/>
    <cellStyle name="_신태백(가실행)_도덕-고흥도로(투찰)_합덕-신례원(2공구)투찰_합덕-신례원(2공구)투찰_봉무지방산업단지도로(투찰)②_왜관-태평건설_실행예산서_덕산하수(2년)_040223" xfId="8010" xr:uid="{00000000-0005-0000-0000-00002E1F0000}"/>
    <cellStyle name="_신태백(가실행)_도덕-고흥도로(투찰)_합덕-신례원(2공구)투찰_합덕-신례원(2공구)투찰_봉무지방산업단지도로(투찰)②_왜관-태평건설_실행예산서_덕산하수(2년)_040302" xfId="8011" xr:uid="{00000000-0005-0000-0000-00002F1F0000}"/>
    <cellStyle name="_신태백(가실행)_도덕-고흥도로(투찰)_합덕-신례원(2공구)투찰_합덕-신례원(2공구)투찰_봉무지방산업단지도로(투찰)②+0.250%" xfId="8012" xr:uid="{00000000-0005-0000-0000-0000301F0000}"/>
    <cellStyle name="_신태백(가실행)_도덕-고흥도로(투찰)_합덕-신례원(2공구)투찰_합덕-신례원(2공구)투찰_봉무지방산업단지도로(투찰)②+0.250%_마현생창(동양고속)" xfId="8013" xr:uid="{00000000-0005-0000-0000-0000311F0000}"/>
    <cellStyle name="_신태백(가실행)_도덕-고흥도로(투찰)_합덕-신례원(2공구)투찰_합덕-신례원(2공구)투찰_봉무지방산업단지도로(투찰)②+0.250%_마현생창(동양고속)_실행예산서_덕산하수(2년)_040223" xfId="8014" xr:uid="{00000000-0005-0000-0000-0000321F0000}"/>
    <cellStyle name="_신태백(가실행)_도덕-고흥도로(투찰)_합덕-신례원(2공구)투찰_합덕-신례원(2공구)투찰_봉무지방산업단지도로(투찰)②+0.250%_마현생창(동양고속)_실행예산서_덕산하수(2년)_040302" xfId="8015" xr:uid="{00000000-0005-0000-0000-0000331F0000}"/>
    <cellStyle name="_신태백(가실행)_도덕-고흥도로(투찰)_합덕-신례원(2공구)투찰_합덕-신례원(2공구)투찰_봉무지방산업단지도로(투찰)②+0.250%_마현생창(동양고속)_왜관-태평건설" xfId="8016" xr:uid="{00000000-0005-0000-0000-0000341F0000}"/>
    <cellStyle name="_신태백(가실행)_도덕-고흥도로(투찰)_합덕-신례원(2공구)투찰_합덕-신례원(2공구)투찰_봉무지방산업단지도로(투찰)②+0.250%_마현생창(동양고속)_왜관-태평건설_실행예산서_덕산하수(2년)_040223" xfId="8017" xr:uid="{00000000-0005-0000-0000-0000351F0000}"/>
    <cellStyle name="_신태백(가실행)_도덕-고흥도로(투찰)_합덕-신례원(2공구)투찰_합덕-신례원(2공구)투찰_봉무지방산업단지도로(투찰)②+0.250%_마현생창(동양고속)_왜관-태평건설_실행예산서_덕산하수(2년)_040302" xfId="8018" xr:uid="{00000000-0005-0000-0000-0000361F0000}"/>
    <cellStyle name="_신태백(가실행)_도덕-고흥도로(투찰)_합덕-신례원(2공구)투찰_합덕-신례원(2공구)투찰_봉무지방산업단지도로(투찰)②+0.250%_실행예산서_덕산하수(2년)_040223" xfId="8019" xr:uid="{00000000-0005-0000-0000-0000371F0000}"/>
    <cellStyle name="_신태백(가실행)_도덕-고흥도로(투찰)_합덕-신례원(2공구)투찰_합덕-신례원(2공구)투찰_봉무지방산업단지도로(투찰)②+0.250%_실행예산서_덕산하수(2년)_040302" xfId="8020" xr:uid="{00000000-0005-0000-0000-0000381F0000}"/>
    <cellStyle name="_신태백(가실행)_도덕-고흥도로(투찰)_합덕-신례원(2공구)투찰_합덕-신례원(2공구)투찰_봉무지방산업단지도로(투찰)②+0.250%_왜관-태평건설" xfId="8021" xr:uid="{00000000-0005-0000-0000-0000391F0000}"/>
    <cellStyle name="_신태백(가실행)_도덕-고흥도로(투찰)_합덕-신례원(2공구)투찰_합덕-신례원(2공구)투찰_봉무지방산업단지도로(투찰)②+0.250%_왜관-태평건설_실행예산서_덕산하수(2년)_040223" xfId="8022" xr:uid="{00000000-0005-0000-0000-00003A1F0000}"/>
    <cellStyle name="_신태백(가실행)_도덕-고흥도로(투찰)_합덕-신례원(2공구)투찰_합덕-신례원(2공구)투찰_봉무지방산업단지도로(투찰)②+0.250%_왜관-태평건설_실행예산서_덕산하수(2년)_040302" xfId="8023" xr:uid="{00000000-0005-0000-0000-00003B1F0000}"/>
    <cellStyle name="_신태백(가실행)_도덕-고흥도로(투찰)_합덕-신례원(2공구)투찰_합덕-신례원(2공구)투찰_실행예산서_덕산하수(2년)_040223" xfId="8024" xr:uid="{00000000-0005-0000-0000-00003C1F0000}"/>
    <cellStyle name="_신태백(가실행)_도덕-고흥도로(투찰)_합덕-신례원(2공구)투찰_합덕-신례원(2공구)투찰_실행예산서_덕산하수(2년)_040302" xfId="8025" xr:uid="{00000000-0005-0000-0000-00003D1F0000}"/>
    <cellStyle name="_신태백(가실행)_도덕-고흥도로(투찰)_합덕-신례원(2공구)투찰_합덕-신례원(2공구)투찰_왜관-태평건설" xfId="8026" xr:uid="{00000000-0005-0000-0000-00003E1F0000}"/>
    <cellStyle name="_신태백(가실행)_도덕-고흥도로(투찰)_합덕-신례원(2공구)투찰_합덕-신례원(2공구)투찰_왜관-태평건설_실행예산서_덕산하수(2년)_040223" xfId="8027" xr:uid="{00000000-0005-0000-0000-00003F1F0000}"/>
    <cellStyle name="_신태백(가실행)_도덕-고흥도로(투찰)_합덕-신례원(2공구)투찰_합덕-신례원(2공구)투찰_왜관-태평건설_실행예산서_덕산하수(2년)_040302" xfId="8028" xr:uid="{00000000-0005-0000-0000-0000401F0000}"/>
    <cellStyle name="_신태백(가실행)_마현생창(동양고속)" xfId="8029" xr:uid="{00000000-0005-0000-0000-0000411F0000}"/>
    <cellStyle name="_신태백(가실행)_마현생창(동양고속)_실행예산서_덕산하수(2년)_040223" xfId="8030" xr:uid="{00000000-0005-0000-0000-0000421F0000}"/>
    <cellStyle name="_신태백(가실행)_마현생창(동양고속)_실행예산서_덕산하수(2년)_040302" xfId="8031" xr:uid="{00000000-0005-0000-0000-0000431F0000}"/>
    <cellStyle name="_신태백(가실행)_마현생창(동양고속)_왜관-태평건설" xfId="8032" xr:uid="{00000000-0005-0000-0000-0000441F0000}"/>
    <cellStyle name="_신태백(가실행)_마현생창(동양고속)_왜관-태평건설_실행예산서_덕산하수(2년)_040223" xfId="8033" xr:uid="{00000000-0005-0000-0000-0000451F0000}"/>
    <cellStyle name="_신태백(가실행)_마현생창(동양고속)_왜관-태평건설_실행예산서_덕산하수(2년)_040302" xfId="8034" xr:uid="{00000000-0005-0000-0000-0000461F0000}"/>
    <cellStyle name="_신태백(가실행)_봉무지방산업단지도로(투찰)②" xfId="8035" xr:uid="{00000000-0005-0000-0000-0000471F0000}"/>
    <cellStyle name="_신태백(가실행)_봉무지방산업단지도로(투찰)②_마현생창(동양고속)" xfId="8036" xr:uid="{00000000-0005-0000-0000-0000481F0000}"/>
    <cellStyle name="_신태백(가실행)_봉무지방산업단지도로(투찰)②_마현생창(동양고속)_실행예산서_덕산하수(2년)_040223" xfId="8037" xr:uid="{00000000-0005-0000-0000-0000491F0000}"/>
    <cellStyle name="_신태백(가실행)_봉무지방산업단지도로(투찰)②_마현생창(동양고속)_실행예산서_덕산하수(2년)_040302" xfId="8038" xr:uid="{00000000-0005-0000-0000-00004A1F0000}"/>
    <cellStyle name="_신태백(가실행)_봉무지방산업단지도로(투찰)②_마현생창(동양고속)_왜관-태평건설" xfId="8039" xr:uid="{00000000-0005-0000-0000-00004B1F0000}"/>
    <cellStyle name="_신태백(가실행)_봉무지방산업단지도로(투찰)②_마현생창(동양고속)_왜관-태평건설_실행예산서_덕산하수(2년)_040223" xfId="8040" xr:uid="{00000000-0005-0000-0000-00004C1F0000}"/>
    <cellStyle name="_신태백(가실행)_봉무지방산업단지도로(투찰)②_마현생창(동양고속)_왜관-태평건설_실행예산서_덕산하수(2년)_040302" xfId="8041" xr:uid="{00000000-0005-0000-0000-00004D1F0000}"/>
    <cellStyle name="_신태백(가실행)_봉무지방산업단지도로(투찰)②_실행예산서_덕산하수(2년)_040223" xfId="8042" xr:uid="{00000000-0005-0000-0000-00004E1F0000}"/>
    <cellStyle name="_신태백(가실행)_봉무지방산업단지도로(투찰)②_실행예산서_덕산하수(2년)_040302" xfId="8043" xr:uid="{00000000-0005-0000-0000-00004F1F0000}"/>
    <cellStyle name="_신태백(가실행)_봉무지방산업단지도로(투찰)②_왜관-태평건설" xfId="8044" xr:uid="{00000000-0005-0000-0000-0000501F0000}"/>
    <cellStyle name="_신태백(가실행)_봉무지방산업단지도로(투찰)②_왜관-태평건설_실행예산서_덕산하수(2년)_040223" xfId="8045" xr:uid="{00000000-0005-0000-0000-0000511F0000}"/>
    <cellStyle name="_신태백(가실행)_봉무지방산업단지도로(투찰)②_왜관-태평건설_실행예산서_덕산하수(2년)_040302" xfId="8046" xr:uid="{00000000-0005-0000-0000-0000521F0000}"/>
    <cellStyle name="_신태백(가실행)_봉무지방산업단지도로(투찰)②+0.250%" xfId="8047" xr:uid="{00000000-0005-0000-0000-0000531F0000}"/>
    <cellStyle name="_신태백(가실행)_봉무지방산업단지도로(투찰)②+0.250%_마현생창(동양고속)" xfId="8048" xr:uid="{00000000-0005-0000-0000-0000541F0000}"/>
    <cellStyle name="_신태백(가실행)_봉무지방산업단지도로(투찰)②+0.250%_마현생창(동양고속)_실행예산서_덕산하수(2년)_040223" xfId="8049" xr:uid="{00000000-0005-0000-0000-0000551F0000}"/>
    <cellStyle name="_신태백(가실행)_봉무지방산업단지도로(투찰)②+0.250%_마현생창(동양고속)_실행예산서_덕산하수(2년)_040302" xfId="8050" xr:uid="{00000000-0005-0000-0000-0000561F0000}"/>
    <cellStyle name="_신태백(가실행)_봉무지방산업단지도로(투찰)②+0.250%_마현생창(동양고속)_왜관-태평건설" xfId="8051" xr:uid="{00000000-0005-0000-0000-0000571F0000}"/>
    <cellStyle name="_신태백(가실행)_봉무지방산업단지도로(투찰)②+0.250%_마현생창(동양고속)_왜관-태평건설_실행예산서_덕산하수(2년)_040223" xfId="8052" xr:uid="{00000000-0005-0000-0000-0000581F0000}"/>
    <cellStyle name="_신태백(가실행)_봉무지방산업단지도로(투찰)②+0.250%_마현생창(동양고속)_왜관-태평건설_실행예산서_덕산하수(2년)_040302" xfId="8053" xr:uid="{00000000-0005-0000-0000-0000591F0000}"/>
    <cellStyle name="_신태백(가실행)_봉무지방산업단지도로(투찰)②+0.250%_실행예산서_덕산하수(2년)_040223" xfId="8054" xr:uid="{00000000-0005-0000-0000-00005A1F0000}"/>
    <cellStyle name="_신태백(가실행)_봉무지방산업단지도로(투찰)②+0.250%_실행예산서_덕산하수(2년)_040302" xfId="8055" xr:uid="{00000000-0005-0000-0000-00005B1F0000}"/>
    <cellStyle name="_신태백(가실행)_봉무지방산업단지도로(투찰)②+0.250%_왜관-태평건설" xfId="8056" xr:uid="{00000000-0005-0000-0000-00005C1F0000}"/>
    <cellStyle name="_신태백(가실행)_봉무지방산업단지도로(투찰)②+0.250%_왜관-태평건설_실행예산서_덕산하수(2년)_040223" xfId="8057" xr:uid="{00000000-0005-0000-0000-00005D1F0000}"/>
    <cellStyle name="_신태백(가실행)_봉무지방산업단지도로(투찰)②+0.250%_왜관-태평건설_실행예산서_덕산하수(2년)_040302" xfId="8058" xr:uid="{00000000-0005-0000-0000-00005E1F0000}"/>
    <cellStyle name="_신태백(가실행)_실행예산서_덕산하수(2년)_040223" xfId="8059" xr:uid="{00000000-0005-0000-0000-00005F1F0000}"/>
    <cellStyle name="_신태백(가실행)_실행예산서_덕산하수(2년)_040302" xfId="8060" xr:uid="{00000000-0005-0000-0000-0000601F0000}"/>
    <cellStyle name="_신태백(가실행)_안산부대(투찰)⑤" xfId="8061" xr:uid="{00000000-0005-0000-0000-0000611F0000}"/>
    <cellStyle name="_신태백(가실행)_안산부대(투찰)⑤_경찰서-터미널간도로(투찰)②" xfId="8062" xr:uid="{00000000-0005-0000-0000-0000621F0000}"/>
    <cellStyle name="_신태백(가실행)_안산부대(투찰)⑤_경찰서-터미널간도로(투찰)②_마현생창(동양고속)" xfId="8063" xr:uid="{00000000-0005-0000-0000-0000631F0000}"/>
    <cellStyle name="_신태백(가실행)_안산부대(투찰)⑤_경찰서-터미널간도로(투찰)②_마현생창(동양고속)_실행예산서_덕산하수(2년)_040223" xfId="8064" xr:uid="{00000000-0005-0000-0000-0000641F0000}"/>
    <cellStyle name="_신태백(가실행)_안산부대(투찰)⑤_경찰서-터미널간도로(투찰)②_마현생창(동양고속)_실행예산서_덕산하수(2년)_040302" xfId="8065" xr:uid="{00000000-0005-0000-0000-0000651F0000}"/>
    <cellStyle name="_신태백(가실행)_안산부대(투찰)⑤_경찰서-터미널간도로(투찰)②_마현생창(동양고속)_왜관-태평건설" xfId="8066" xr:uid="{00000000-0005-0000-0000-0000661F0000}"/>
    <cellStyle name="_신태백(가실행)_안산부대(투찰)⑤_경찰서-터미널간도로(투찰)②_마현생창(동양고속)_왜관-태평건설_실행예산서_덕산하수(2년)_040223" xfId="8067" xr:uid="{00000000-0005-0000-0000-0000671F0000}"/>
    <cellStyle name="_신태백(가실행)_안산부대(투찰)⑤_경찰서-터미널간도로(투찰)②_마현생창(동양고속)_왜관-태평건설_실행예산서_덕산하수(2년)_040302" xfId="8068" xr:uid="{00000000-0005-0000-0000-0000681F0000}"/>
    <cellStyle name="_신태백(가실행)_안산부대(투찰)⑤_경찰서-터미널간도로(투찰)②_실행예산서_덕산하수(2년)_040223" xfId="8069" xr:uid="{00000000-0005-0000-0000-0000691F0000}"/>
    <cellStyle name="_신태백(가실행)_안산부대(투찰)⑤_경찰서-터미널간도로(투찰)②_실행예산서_덕산하수(2년)_040302" xfId="8070" xr:uid="{00000000-0005-0000-0000-00006A1F0000}"/>
    <cellStyle name="_신태백(가실행)_안산부대(투찰)⑤_경찰서-터미널간도로(투찰)②_왜관-태평건설" xfId="8071" xr:uid="{00000000-0005-0000-0000-00006B1F0000}"/>
    <cellStyle name="_신태백(가실행)_안산부대(투찰)⑤_경찰서-터미널간도로(투찰)②_왜관-태평건설_실행예산서_덕산하수(2년)_040223" xfId="8072" xr:uid="{00000000-0005-0000-0000-00006C1F0000}"/>
    <cellStyle name="_신태백(가실행)_안산부대(투찰)⑤_경찰서-터미널간도로(투찰)②_왜관-태평건설_실행예산서_덕산하수(2년)_040302" xfId="8073" xr:uid="{00000000-0005-0000-0000-00006D1F0000}"/>
    <cellStyle name="_신태백(가실행)_안산부대(투찰)⑤_마현생창(동양고속)" xfId="8074" xr:uid="{00000000-0005-0000-0000-00006E1F0000}"/>
    <cellStyle name="_신태백(가실행)_안산부대(투찰)⑤_마현생창(동양고속)_실행예산서_덕산하수(2년)_040223" xfId="8075" xr:uid="{00000000-0005-0000-0000-00006F1F0000}"/>
    <cellStyle name="_신태백(가실행)_안산부대(투찰)⑤_마현생창(동양고속)_실행예산서_덕산하수(2년)_040302" xfId="8076" xr:uid="{00000000-0005-0000-0000-0000701F0000}"/>
    <cellStyle name="_신태백(가실행)_안산부대(투찰)⑤_마현생창(동양고속)_왜관-태평건설" xfId="8077" xr:uid="{00000000-0005-0000-0000-0000711F0000}"/>
    <cellStyle name="_신태백(가실행)_안산부대(투찰)⑤_마현생창(동양고속)_왜관-태평건설_실행예산서_덕산하수(2년)_040223" xfId="8078" xr:uid="{00000000-0005-0000-0000-0000721F0000}"/>
    <cellStyle name="_신태백(가실행)_안산부대(투찰)⑤_마현생창(동양고속)_왜관-태평건설_실행예산서_덕산하수(2년)_040302" xfId="8079" xr:uid="{00000000-0005-0000-0000-0000731F0000}"/>
    <cellStyle name="_신태백(가실행)_안산부대(투찰)⑤_봉무지방산업단지도로(투찰)②" xfId="8080" xr:uid="{00000000-0005-0000-0000-0000741F0000}"/>
    <cellStyle name="_신태백(가실행)_안산부대(투찰)⑤_봉무지방산업단지도로(투찰)②_마현생창(동양고속)" xfId="8081" xr:uid="{00000000-0005-0000-0000-0000751F0000}"/>
    <cellStyle name="_신태백(가실행)_안산부대(투찰)⑤_봉무지방산업단지도로(투찰)②_마현생창(동양고속)_실행예산서_덕산하수(2년)_040223" xfId="8082" xr:uid="{00000000-0005-0000-0000-0000761F0000}"/>
    <cellStyle name="_신태백(가실행)_안산부대(투찰)⑤_봉무지방산업단지도로(투찰)②_마현생창(동양고속)_실행예산서_덕산하수(2년)_040302" xfId="8083" xr:uid="{00000000-0005-0000-0000-0000771F0000}"/>
    <cellStyle name="_신태백(가실행)_안산부대(투찰)⑤_봉무지방산업단지도로(투찰)②_마현생창(동양고속)_왜관-태평건설" xfId="8084" xr:uid="{00000000-0005-0000-0000-0000781F0000}"/>
    <cellStyle name="_신태백(가실행)_안산부대(투찰)⑤_봉무지방산업단지도로(투찰)②_마현생창(동양고속)_왜관-태평건설_실행예산서_덕산하수(2년)_040223" xfId="8085" xr:uid="{00000000-0005-0000-0000-0000791F0000}"/>
    <cellStyle name="_신태백(가실행)_안산부대(투찰)⑤_봉무지방산업단지도로(투찰)②_마현생창(동양고속)_왜관-태평건설_실행예산서_덕산하수(2년)_040302" xfId="8086" xr:uid="{00000000-0005-0000-0000-00007A1F0000}"/>
    <cellStyle name="_신태백(가실행)_안산부대(투찰)⑤_봉무지방산업단지도로(투찰)②_실행예산서_덕산하수(2년)_040223" xfId="8087" xr:uid="{00000000-0005-0000-0000-00007B1F0000}"/>
    <cellStyle name="_신태백(가실행)_안산부대(투찰)⑤_봉무지방산업단지도로(투찰)②_실행예산서_덕산하수(2년)_040302" xfId="8088" xr:uid="{00000000-0005-0000-0000-00007C1F0000}"/>
    <cellStyle name="_신태백(가실행)_안산부대(투찰)⑤_봉무지방산업단지도로(투찰)②_왜관-태평건설" xfId="8089" xr:uid="{00000000-0005-0000-0000-00007D1F0000}"/>
    <cellStyle name="_신태백(가실행)_안산부대(투찰)⑤_봉무지방산업단지도로(투찰)②_왜관-태평건설_실행예산서_덕산하수(2년)_040223" xfId="8090" xr:uid="{00000000-0005-0000-0000-00007E1F0000}"/>
    <cellStyle name="_신태백(가실행)_안산부대(투찰)⑤_봉무지방산업단지도로(투찰)②_왜관-태평건설_실행예산서_덕산하수(2년)_040302" xfId="8091" xr:uid="{00000000-0005-0000-0000-00007F1F0000}"/>
    <cellStyle name="_신태백(가실행)_안산부대(투찰)⑤_봉무지방산업단지도로(투찰)②+0.250%" xfId="8092" xr:uid="{00000000-0005-0000-0000-0000801F0000}"/>
    <cellStyle name="_신태백(가실행)_안산부대(투찰)⑤_봉무지방산업단지도로(투찰)②+0.250%_마현생창(동양고속)" xfId="8093" xr:uid="{00000000-0005-0000-0000-0000811F0000}"/>
    <cellStyle name="_신태백(가실행)_안산부대(투찰)⑤_봉무지방산업단지도로(투찰)②+0.250%_마현생창(동양고속)_실행예산서_덕산하수(2년)_040223" xfId="8094" xr:uid="{00000000-0005-0000-0000-0000821F0000}"/>
    <cellStyle name="_신태백(가실행)_안산부대(투찰)⑤_봉무지방산업단지도로(투찰)②+0.250%_마현생창(동양고속)_실행예산서_덕산하수(2년)_040302" xfId="8095" xr:uid="{00000000-0005-0000-0000-0000831F0000}"/>
    <cellStyle name="_신태백(가실행)_안산부대(투찰)⑤_봉무지방산업단지도로(투찰)②+0.250%_마현생창(동양고속)_왜관-태평건설" xfId="8096" xr:uid="{00000000-0005-0000-0000-0000841F0000}"/>
    <cellStyle name="_신태백(가실행)_안산부대(투찰)⑤_봉무지방산업단지도로(투찰)②+0.250%_마현생창(동양고속)_왜관-태평건설_실행예산서_덕산하수(2년)_040223" xfId="8097" xr:uid="{00000000-0005-0000-0000-0000851F0000}"/>
    <cellStyle name="_신태백(가실행)_안산부대(투찰)⑤_봉무지방산업단지도로(투찰)②+0.250%_마현생창(동양고속)_왜관-태평건설_실행예산서_덕산하수(2년)_040302" xfId="8098" xr:uid="{00000000-0005-0000-0000-0000861F0000}"/>
    <cellStyle name="_신태백(가실행)_안산부대(투찰)⑤_봉무지방산업단지도로(투찰)②+0.250%_실행예산서_덕산하수(2년)_040223" xfId="8099" xr:uid="{00000000-0005-0000-0000-0000871F0000}"/>
    <cellStyle name="_신태백(가실행)_안산부대(투찰)⑤_봉무지방산업단지도로(투찰)②+0.250%_실행예산서_덕산하수(2년)_040302" xfId="8100" xr:uid="{00000000-0005-0000-0000-0000881F0000}"/>
    <cellStyle name="_신태백(가실행)_안산부대(투찰)⑤_봉무지방산업단지도로(투찰)②+0.250%_왜관-태평건설" xfId="8101" xr:uid="{00000000-0005-0000-0000-0000891F0000}"/>
    <cellStyle name="_신태백(가실행)_안산부대(투찰)⑤_봉무지방산업단지도로(투찰)②+0.250%_왜관-태평건설_실행예산서_덕산하수(2년)_040223" xfId="8102" xr:uid="{00000000-0005-0000-0000-00008A1F0000}"/>
    <cellStyle name="_신태백(가실행)_안산부대(투찰)⑤_봉무지방산업단지도로(투찰)②+0.250%_왜관-태평건설_실행예산서_덕산하수(2년)_040302" xfId="8103" xr:uid="{00000000-0005-0000-0000-00008B1F0000}"/>
    <cellStyle name="_신태백(가실행)_안산부대(투찰)⑤_실행예산서_덕산하수(2년)_040223" xfId="8104" xr:uid="{00000000-0005-0000-0000-00008C1F0000}"/>
    <cellStyle name="_신태백(가실행)_안산부대(투찰)⑤_실행예산서_덕산하수(2년)_040302" xfId="8105" xr:uid="{00000000-0005-0000-0000-00008D1F0000}"/>
    <cellStyle name="_신태백(가실행)_안산부대(투찰)⑤_왜관-태평건설" xfId="8106" xr:uid="{00000000-0005-0000-0000-00008E1F0000}"/>
    <cellStyle name="_신태백(가실행)_안산부대(투찰)⑤_왜관-태평건설_실행예산서_덕산하수(2년)_040223" xfId="8107" xr:uid="{00000000-0005-0000-0000-00008F1F0000}"/>
    <cellStyle name="_신태백(가실행)_안산부대(투찰)⑤_왜관-태평건설_실행예산서_덕산하수(2년)_040302" xfId="8108" xr:uid="{00000000-0005-0000-0000-0000901F0000}"/>
    <cellStyle name="_신태백(가실행)_안산부대(투찰)⑤_합덕-신례원(2공구)투찰" xfId="8109" xr:uid="{00000000-0005-0000-0000-0000911F0000}"/>
    <cellStyle name="_신태백(가실행)_안산부대(투찰)⑤_합덕-신례원(2공구)투찰_경찰서-터미널간도로(투찰)②" xfId="8110" xr:uid="{00000000-0005-0000-0000-0000921F0000}"/>
    <cellStyle name="_신태백(가실행)_안산부대(투찰)⑤_합덕-신례원(2공구)투찰_경찰서-터미널간도로(투찰)②_마현생창(동양고속)" xfId="8111" xr:uid="{00000000-0005-0000-0000-0000931F0000}"/>
    <cellStyle name="_신태백(가실행)_안산부대(투찰)⑤_합덕-신례원(2공구)투찰_경찰서-터미널간도로(투찰)②_마현생창(동양고속)_실행예산서_덕산하수(2년)_040223" xfId="8112" xr:uid="{00000000-0005-0000-0000-0000941F0000}"/>
    <cellStyle name="_신태백(가실행)_안산부대(투찰)⑤_합덕-신례원(2공구)투찰_경찰서-터미널간도로(투찰)②_마현생창(동양고속)_실행예산서_덕산하수(2년)_040302" xfId="8113" xr:uid="{00000000-0005-0000-0000-0000951F0000}"/>
    <cellStyle name="_신태백(가실행)_안산부대(투찰)⑤_합덕-신례원(2공구)투찰_경찰서-터미널간도로(투찰)②_마현생창(동양고속)_왜관-태평건설" xfId="8114" xr:uid="{00000000-0005-0000-0000-0000961F0000}"/>
    <cellStyle name="_신태백(가실행)_안산부대(투찰)⑤_합덕-신례원(2공구)투찰_경찰서-터미널간도로(투찰)②_마현생창(동양고속)_왜관-태평건설_실행예산서_덕산하수(2년)_040223" xfId="8115" xr:uid="{00000000-0005-0000-0000-0000971F0000}"/>
    <cellStyle name="_신태백(가실행)_안산부대(투찰)⑤_합덕-신례원(2공구)투찰_경찰서-터미널간도로(투찰)②_마현생창(동양고속)_왜관-태평건설_실행예산서_덕산하수(2년)_040302" xfId="8116" xr:uid="{00000000-0005-0000-0000-0000981F0000}"/>
    <cellStyle name="_신태백(가실행)_안산부대(투찰)⑤_합덕-신례원(2공구)투찰_경찰서-터미널간도로(투찰)②_실행예산서_덕산하수(2년)_040223" xfId="8117" xr:uid="{00000000-0005-0000-0000-0000991F0000}"/>
    <cellStyle name="_신태백(가실행)_안산부대(투찰)⑤_합덕-신례원(2공구)투찰_경찰서-터미널간도로(투찰)②_실행예산서_덕산하수(2년)_040302" xfId="8118" xr:uid="{00000000-0005-0000-0000-00009A1F0000}"/>
    <cellStyle name="_신태백(가실행)_안산부대(투찰)⑤_합덕-신례원(2공구)투찰_경찰서-터미널간도로(투찰)②_왜관-태평건설" xfId="8119" xr:uid="{00000000-0005-0000-0000-00009B1F0000}"/>
    <cellStyle name="_신태백(가실행)_안산부대(투찰)⑤_합덕-신례원(2공구)투찰_경찰서-터미널간도로(투찰)②_왜관-태평건설_실행예산서_덕산하수(2년)_040223" xfId="8120" xr:uid="{00000000-0005-0000-0000-00009C1F0000}"/>
    <cellStyle name="_신태백(가실행)_안산부대(투찰)⑤_합덕-신례원(2공구)투찰_경찰서-터미널간도로(투찰)②_왜관-태평건설_실행예산서_덕산하수(2년)_040302" xfId="8121" xr:uid="{00000000-0005-0000-0000-00009D1F0000}"/>
    <cellStyle name="_신태백(가실행)_안산부대(투찰)⑤_합덕-신례원(2공구)투찰_마현생창(동양고속)" xfId="8122" xr:uid="{00000000-0005-0000-0000-00009E1F0000}"/>
    <cellStyle name="_신태백(가실행)_안산부대(투찰)⑤_합덕-신례원(2공구)투찰_마현생창(동양고속)_실행예산서_덕산하수(2년)_040223" xfId="8123" xr:uid="{00000000-0005-0000-0000-00009F1F0000}"/>
    <cellStyle name="_신태백(가실행)_안산부대(투찰)⑤_합덕-신례원(2공구)투찰_마현생창(동양고속)_실행예산서_덕산하수(2년)_040302" xfId="8124" xr:uid="{00000000-0005-0000-0000-0000A01F0000}"/>
    <cellStyle name="_신태백(가실행)_안산부대(투찰)⑤_합덕-신례원(2공구)투찰_마현생창(동양고속)_왜관-태평건설" xfId="8125" xr:uid="{00000000-0005-0000-0000-0000A11F0000}"/>
    <cellStyle name="_신태백(가실행)_안산부대(투찰)⑤_합덕-신례원(2공구)투찰_마현생창(동양고속)_왜관-태평건설_실행예산서_덕산하수(2년)_040223" xfId="8126" xr:uid="{00000000-0005-0000-0000-0000A21F0000}"/>
    <cellStyle name="_신태백(가실행)_안산부대(투찰)⑤_합덕-신례원(2공구)투찰_마현생창(동양고속)_왜관-태평건설_실행예산서_덕산하수(2년)_040302" xfId="8127" xr:uid="{00000000-0005-0000-0000-0000A31F0000}"/>
    <cellStyle name="_신태백(가실행)_안산부대(투찰)⑤_합덕-신례원(2공구)투찰_봉무지방산업단지도로(투찰)②" xfId="8128" xr:uid="{00000000-0005-0000-0000-0000A41F0000}"/>
    <cellStyle name="_신태백(가실행)_안산부대(투찰)⑤_합덕-신례원(2공구)투찰_봉무지방산업단지도로(투찰)②_마현생창(동양고속)" xfId="8129" xr:uid="{00000000-0005-0000-0000-0000A51F0000}"/>
    <cellStyle name="_신태백(가실행)_안산부대(투찰)⑤_합덕-신례원(2공구)투찰_봉무지방산업단지도로(투찰)②_마현생창(동양고속)_실행예산서_덕산하수(2년)_040223" xfId="8130" xr:uid="{00000000-0005-0000-0000-0000A61F0000}"/>
    <cellStyle name="_신태백(가실행)_안산부대(투찰)⑤_합덕-신례원(2공구)투찰_봉무지방산업단지도로(투찰)②_마현생창(동양고속)_실행예산서_덕산하수(2년)_040302" xfId="8131" xr:uid="{00000000-0005-0000-0000-0000A71F0000}"/>
    <cellStyle name="_신태백(가실행)_안산부대(투찰)⑤_합덕-신례원(2공구)투찰_봉무지방산업단지도로(투찰)②_마현생창(동양고속)_왜관-태평건설" xfId="8132" xr:uid="{00000000-0005-0000-0000-0000A81F0000}"/>
    <cellStyle name="_신태백(가실행)_안산부대(투찰)⑤_합덕-신례원(2공구)투찰_봉무지방산업단지도로(투찰)②_마현생창(동양고속)_왜관-태평건설_실행예산서_덕산하수(2년)_040223" xfId="8133" xr:uid="{00000000-0005-0000-0000-0000A91F0000}"/>
    <cellStyle name="_신태백(가실행)_안산부대(투찰)⑤_합덕-신례원(2공구)투찰_봉무지방산업단지도로(투찰)②_마현생창(동양고속)_왜관-태평건설_실행예산서_덕산하수(2년)_040302" xfId="8134" xr:uid="{00000000-0005-0000-0000-0000AA1F0000}"/>
    <cellStyle name="_신태백(가실행)_안산부대(투찰)⑤_합덕-신례원(2공구)투찰_봉무지방산업단지도로(투찰)②_실행예산서_덕산하수(2년)_040223" xfId="8135" xr:uid="{00000000-0005-0000-0000-0000AB1F0000}"/>
    <cellStyle name="_신태백(가실행)_안산부대(투찰)⑤_합덕-신례원(2공구)투찰_봉무지방산업단지도로(투찰)②_실행예산서_덕산하수(2년)_040302" xfId="8136" xr:uid="{00000000-0005-0000-0000-0000AC1F0000}"/>
    <cellStyle name="_신태백(가실행)_안산부대(투찰)⑤_합덕-신례원(2공구)투찰_봉무지방산업단지도로(투찰)②_왜관-태평건설" xfId="8137" xr:uid="{00000000-0005-0000-0000-0000AD1F0000}"/>
    <cellStyle name="_신태백(가실행)_안산부대(투찰)⑤_합덕-신례원(2공구)투찰_봉무지방산업단지도로(투찰)②_왜관-태평건설_실행예산서_덕산하수(2년)_040223" xfId="8138" xr:uid="{00000000-0005-0000-0000-0000AE1F0000}"/>
    <cellStyle name="_신태백(가실행)_안산부대(투찰)⑤_합덕-신례원(2공구)투찰_봉무지방산업단지도로(투찰)②_왜관-태평건설_실행예산서_덕산하수(2년)_040302" xfId="8139" xr:uid="{00000000-0005-0000-0000-0000AF1F0000}"/>
    <cellStyle name="_신태백(가실행)_안산부대(투찰)⑤_합덕-신례원(2공구)투찰_봉무지방산업단지도로(투찰)②+0.250%" xfId="8140" xr:uid="{00000000-0005-0000-0000-0000B01F0000}"/>
    <cellStyle name="_신태백(가실행)_안산부대(투찰)⑤_합덕-신례원(2공구)투찰_봉무지방산업단지도로(투찰)②+0.250%_마현생창(동양고속)" xfId="8141" xr:uid="{00000000-0005-0000-0000-0000B11F0000}"/>
    <cellStyle name="_신태백(가실행)_안산부대(투찰)⑤_합덕-신례원(2공구)투찰_봉무지방산업단지도로(투찰)②+0.250%_마현생창(동양고속)_실행예산서_덕산하수(2년)_040223" xfId="8142" xr:uid="{00000000-0005-0000-0000-0000B21F0000}"/>
    <cellStyle name="_신태백(가실행)_안산부대(투찰)⑤_합덕-신례원(2공구)투찰_봉무지방산업단지도로(투찰)②+0.250%_마현생창(동양고속)_실행예산서_덕산하수(2년)_040302" xfId="8143" xr:uid="{00000000-0005-0000-0000-0000B31F0000}"/>
    <cellStyle name="_신태백(가실행)_안산부대(투찰)⑤_합덕-신례원(2공구)투찰_봉무지방산업단지도로(투찰)②+0.250%_마현생창(동양고속)_왜관-태평건설" xfId="8144" xr:uid="{00000000-0005-0000-0000-0000B41F0000}"/>
    <cellStyle name="_신태백(가실행)_안산부대(투찰)⑤_합덕-신례원(2공구)투찰_봉무지방산업단지도로(투찰)②+0.250%_마현생창(동양고속)_왜관-태평건설_실행예산서_덕산하수(2년)_040223" xfId="8145" xr:uid="{00000000-0005-0000-0000-0000B51F0000}"/>
    <cellStyle name="_신태백(가실행)_안산부대(투찰)⑤_합덕-신례원(2공구)투찰_봉무지방산업단지도로(투찰)②+0.250%_마현생창(동양고속)_왜관-태평건설_실행예산서_덕산하수(2년)_040302" xfId="8146" xr:uid="{00000000-0005-0000-0000-0000B61F0000}"/>
    <cellStyle name="_신태백(가실행)_안산부대(투찰)⑤_합덕-신례원(2공구)투찰_봉무지방산업단지도로(투찰)②+0.250%_실행예산서_덕산하수(2년)_040223" xfId="8147" xr:uid="{00000000-0005-0000-0000-0000B71F0000}"/>
    <cellStyle name="_신태백(가실행)_안산부대(투찰)⑤_합덕-신례원(2공구)투찰_봉무지방산업단지도로(투찰)②+0.250%_실행예산서_덕산하수(2년)_040302" xfId="8148" xr:uid="{00000000-0005-0000-0000-0000B81F0000}"/>
    <cellStyle name="_신태백(가실행)_안산부대(투찰)⑤_합덕-신례원(2공구)투찰_봉무지방산업단지도로(투찰)②+0.250%_왜관-태평건설" xfId="8149" xr:uid="{00000000-0005-0000-0000-0000B91F0000}"/>
    <cellStyle name="_신태백(가실행)_안산부대(투찰)⑤_합덕-신례원(2공구)투찰_봉무지방산업단지도로(투찰)②+0.250%_왜관-태평건설_실행예산서_덕산하수(2년)_040223" xfId="8150" xr:uid="{00000000-0005-0000-0000-0000BA1F0000}"/>
    <cellStyle name="_신태백(가실행)_안산부대(투찰)⑤_합덕-신례원(2공구)투찰_봉무지방산업단지도로(투찰)②+0.250%_왜관-태평건설_실행예산서_덕산하수(2년)_040302" xfId="8151" xr:uid="{00000000-0005-0000-0000-0000BB1F0000}"/>
    <cellStyle name="_신태백(가실행)_안산부대(투찰)⑤_합덕-신례원(2공구)투찰_실행예산서_덕산하수(2년)_040223" xfId="8152" xr:uid="{00000000-0005-0000-0000-0000BC1F0000}"/>
    <cellStyle name="_신태백(가실행)_안산부대(투찰)⑤_합덕-신례원(2공구)투찰_실행예산서_덕산하수(2년)_040302" xfId="8153" xr:uid="{00000000-0005-0000-0000-0000BD1F0000}"/>
    <cellStyle name="_신태백(가실행)_안산부대(투찰)⑤_합덕-신례원(2공구)투찰_왜관-태평건설" xfId="8154" xr:uid="{00000000-0005-0000-0000-0000BE1F0000}"/>
    <cellStyle name="_신태백(가실행)_안산부대(투찰)⑤_합덕-신례원(2공구)투찰_왜관-태평건설_실행예산서_덕산하수(2년)_040223" xfId="8155" xr:uid="{00000000-0005-0000-0000-0000BF1F0000}"/>
    <cellStyle name="_신태백(가실행)_안산부대(투찰)⑤_합덕-신례원(2공구)투찰_왜관-태평건설_실행예산서_덕산하수(2년)_040302" xfId="8156" xr:uid="{00000000-0005-0000-0000-0000C01F0000}"/>
    <cellStyle name="_신태백(가실행)_안산부대(투찰)⑤_합덕-신례원(2공구)투찰_합덕-신례원(2공구)투찰" xfId="8157" xr:uid="{00000000-0005-0000-0000-0000C11F0000}"/>
    <cellStyle name="_신태백(가실행)_안산부대(투찰)⑤_합덕-신례원(2공구)투찰_합덕-신례원(2공구)투찰_경찰서-터미널간도로(투찰)②" xfId="8158" xr:uid="{00000000-0005-0000-0000-0000C21F0000}"/>
    <cellStyle name="_신태백(가실행)_안산부대(투찰)⑤_합덕-신례원(2공구)투찰_합덕-신례원(2공구)투찰_경찰서-터미널간도로(투찰)②_마현생창(동양고속)" xfId="8159" xr:uid="{00000000-0005-0000-0000-0000C31F0000}"/>
    <cellStyle name="_신태백(가실행)_안산부대(투찰)⑤_합덕-신례원(2공구)투찰_합덕-신례원(2공구)투찰_경찰서-터미널간도로(투찰)②_마현생창(동양고속)_실행예산서_덕산하수(2년)_040223" xfId="8160" xr:uid="{00000000-0005-0000-0000-0000C41F0000}"/>
    <cellStyle name="_신태백(가실행)_안산부대(투찰)⑤_합덕-신례원(2공구)투찰_합덕-신례원(2공구)투찰_경찰서-터미널간도로(투찰)②_마현생창(동양고속)_실행예산서_덕산하수(2년)_040302" xfId="8161" xr:uid="{00000000-0005-0000-0000-0000C51F0000}"/>
    <cellStyle name="_신태백(가실행)_안산부대(투찰)⑤_합덕-신례원(2공구)투찰_합덕-신례원(2공구)투찰_경찰서-터미널간도로(투찰)②_마현생창(동양고속)_왜관-태평건설" xfId="8162" xr:uid="{00000000-0005-0000-0000-0000C61F0000}"/>
    <cellStyle name="_신태백(가실행)_안산부대(투찰)⑤_합덕-신례원(2공구)투찰_합덕-신례원(2공구)투찰_경찰서-터미널간도로(투찰)②_마현생창(동양고속)_왜관-태평건설_실행예산서_덕산하수(2년)_040223" xfId="8163" xr:uid="{00000000-0005-0000-0000-0000C71F0000}"/>
    <cellStyle name="_신태백(가실행)_안산부대(투찰)⑤_합덕-신례원(2공구)투찰_합덕-신례원(2공구)투찰_경찰서-터미널간도로(투찰)②_마현생창(동양고속)_왜관-태평건설_실행예산서_덕산하수(2년)_040302" xfId="8164" xr:uid="{00000000-0005-0000-0000-0000C81F0000}"/>
    <cellStyle name="_신태백(가실행)_안산부대(투찰)⑤_합덕-신례원(2공구)투찰_합덕-신례원(2공구)투찰_경찰서-터미널간도로(투찰)②_실행예산서_덕산하수(2년)_040223" xfId="8165" xr:uid="{00000000-0005-0000-0000-0000C91F0000}"/>
    <cellStyle name="_신태백(가실행)_안산부대(투찰)⑤_합덕-신례원(2공구)투찰_합덕-신례원(2공구)투찰_경찰서-터미널간도로(투찰)②_실행예산서_덕산하수(2년)_040302" xfId="8166" xr:uid="{00000000-0005-0000-0000-0000CA1F0000}"/>
    <cellStyle name="_신태백(가실행)_안산부대(투찰)⑤_합덕-신례원(2공구)투찰_합덕-신례원(2공구)투찰_경찰서-터미널간도로(투찰)②_왜관-태평건설" xfId="8167" xr:uid="{00000000-0005-0000-0000-0000CB1F0000}"/>
    <cellStyle name="_신태백(가실행)_안산부대(투찰)⑤_합덕-신례원(2공구)투찰_합덕-신례원(2공구)투찰_경찰서-터미널간도로(투찰)②_왜관-태평건설_실행예산서_덕산하수(2년)_040223" xfId="8168" xr:uid="{00000000-0005-0000-0000-0000CC1F0000}"/>
    <cellStyle name="_신태백(가실행)_안산부대(투찰)⑤_합덕-신례원(2공구)투찰_합덕-신례원(2공구)투찰_경찰서-터미널간도로(투찰)②_왜관-태평건설_실행예산서_덕산하수(2년)_040302" xfId="8169" xr:uid="{00000000-0005-0000-0000-0000CD1F0000}"/>
    <cellStyle name="_신태백(가실행)_안산부대(투찰)⑤_합덕-신례원(2공구)투찰_합덕-신례원(2공구)투찰_마현생창(동양고속)" xfId="8170" xr:uid="{00000000-0005-0000-0000-0000CE1F0000}"/>
    <cellStyle name="_신태백(가실행)_안산부대(투찰)⑤_합덕-신례원(2공구)투찰_합덕-신례원(2공구)투찰_마현생창(동양고속)_실행예산서_덕산하수(2년)_040223" xfId="8171" xr:uid="{00000000-0005-0000-0000-0000CF1F0000}"/>
    <cellStyle name="_신태백(가실행)_안산부대(투찰)⑤_합덕-신례원(2공구)투찰_합덕-신례원(2공구)투찰_마현생창(동양고속)_실행예산서_덕산하수(2년)_040302" xfId="8172" xr:uid="{00000000-0005-0000-0000-0000D01F0000}"/>
    <cellStyle name="_신태백(가실행)_안산부대(투찰)⑤_합덕-신례원(2공구)투찰_합덕-신례원(2공구)투찰_마현생창(동양고속)_왜관-태평건설" xfId="8173" xr:uid="{00000000-0005-0000-0000-0000D11F0000}"/>
    <cellStyle name="_신태백(가실행)_안산부대(투찰)⑤_합덕-신례원(2공구)투찰_합덕-신례원(2공구)투찰_마현생창(동양고속)_왜관-태평건설_실행예산서_덕산하수(2년)_040223" xfId="8174" xr:uid="{00000000-0005-0000-0000-0000D21F0000}"/>
    <cellStyle name="_신태백(가실행)_안산부대(투찰)⑤_합덕-신례원(2공구)투찰_합덕-신례원(2공구)투찰_마현생창(동양고속)_왜관-태평건설_실행예산서_덕산하수(2년)_040302" xfId="8175" xr:uid="{00000000-0005-0000-0000-0000D31F0000}"/>
    <cellStyle name="_신태백(가실행)_안산부대(투찰)⑤_합덕-신례원(2공구)투찰_합덕-신례원(2공구)투찰_봉무지방산업단지도로(투찰)②" xfId="8176" xr:uid="{00000000-0005-0000-0000-0000D41F0000}"/>
    <cellStyle name="_신태백(가실행)_안산부대(투찰)⑤_합덕-신례원(2공구)투찰_합덕-신례원(2공구)투찰_봉무지방산업단지도로(투찰)②_마현생창(동양고속)" xfId="8177" xr:uid="{00000000-0005-0000-0000-0000D51F0000}"/>
    <cellStyle name="_신태백(가실행)_안산부대(투찰)⑤_합덕-신례원(2공구)투찰_합덕-신례원(2공구)투찰_봉무지방산업단지도로(투찰)②_마현생창(동양고속)_실행예산서_덕산하수(2년)_040223" xfId="8178" xr:uid="{00000000-0005-0000-0000-0000D61F0000}"/>
    <cellStyle name="_신태백(가실행)_안산부대(투찰)⑤_합덕-신례원(2공구)투찰_합덕-신례원(2공구)투찰_봉무지방산업단지도로(투찰)②_마현생창(동양고속)_실행예산서_덕산하수(2년)_040302" xfId="8179" xr:uid="{00000000-0005-0000-0000-0000D71F0000}"/>
    <cellStyle name="_신태백(가실행)_안산부대(투찰)⑤_합덕-신례원(2공구)투찰_합덕-신례원(2공구)투찰_봉무지방산업단지도로(투찰)②_마현생창(동양고속)_왜관-태평건설" xfId="8180" xr:uid="{00000000-0005-0000-0000-0000D81F0000}"/>
    <cellStyle name="_신태백(가실행)_안산부대(투찰)⑤_합덕-신례원(2공구)투찰_합덕-신례원(2공구)투찰_봉무지방산업단지도로(투찰)②_마현생창(동양고속)_왜관-태평건설_실행예산서_덕산하수(2년)_040223" xfId="8181" xr:uid="{00000000-0005-0000-0000-0000D91F0000}"/>
    <cellStyle name="_신태백(가실행)_안산부대(투찰)⑤_합덕-신례원(2공구)투찰_합덕-신례원(2공구)투찰_봉무지방산업단지도로(투찰)②_마현생창(동양고속)_왜관-태평건설_실행예산서_덕산하수(2년)_040302" xfId="8182" xr:uid="{00000000-0005-0000-0000-0000DA1F0000}"/>
    <cellStyle name="_신태백(가실행)_안산부대(투찰)⑤_합덕-신례원(2공구)투찰_합덕-신례원(2공구)투찰_봉무지방산업단지도로(투찰)②_실행예산서_덕산하수(2년)_040223" xfId="8183" xr:uid="{00000000-0005-0000-0000-0000DB1F0000}"/>
    <cellStyle name="_신태백(가실행)_안산부대(투찰)⑤_합덕-신례원(2공구)투찰_합덕-신례원(2공구)투찰_봉무지방산업단지도로(투찰)②_실행예산서_덕산하수(2년)_040302" xfId="8184" xr:uid="{00000000-0005-0000-0000-0000DC1F0000}"/>
    <cellStyle name="_신태백(가실행)_안산부대(투찰)⑤_합덕-신례원(2공구)투찰_합덕-신례원(2공구)투찰_봉무지방산업단지도로(투찰)②_왜관-태평건설" xfId="8185" xr:uid="{00000000-0005-0000-0000-0000DD1F0000}"/>
    <cellStyle name="_신태백(가실행)_안산부대(투찰)⑤_합덕-신례원(2공구)투찰_합덕-신례원(2공구)투찰_봉무지방산업단지도로(투찰)②_왜관-태평건설_실행예산서_덕산하수(2년)_040223" xfId="8186" xr:uid="{00000000-0005-0000-0000-0000DE1F0000}"/>
    <cellStyle name="_신태백(가실행)_안산부대(투찰)⑤_합덕-신례원(2공구)투찰_합덕-신례원(2공구)투찰_봉무지방산업단지도로(투찰)②_왜관-태평건설_실행예산서_덕산하수(2년)_040302" xfId="8187" xr:uid="{00000000-0005-0000-0000-0000DF1F0000}"/>
    <cellStyle name="_신태백(가실행)_안산부대(투찰)⑤_합덕-신례원(2공구)투찰_합덕-신례원(2공구)투찰_봉무지방산업단지도로(투찰)②+0.250%" xfId="8188" xr:uid="{00000000-0005-0000-0000-0000E01F0000}"/>
    <cellStyle name="_신태백(가실행)_안산부대(투찰)⑤_합덕-신례원(2공구)투찰_합덕-신례원(2공구)투찰_봉무지방산업단지도로(투찰)②+0.250%_마현생창(동양고속)" xfId="8189" xr:uid="{00000000-0005-0000-0000-0000E11F0000}"/>
    <cellStyle name="_신태백(가실행)_안산부대(투찰)⑤_합덕-신례원(2공구)투찰_합덕-신례원(2공구)투찰_봉무지방산업단지도로(투찰)②+0.250%_마현생창(동양고속)_실행예산서_덕산하수(2년)_040223" xfId="8190" xr:uid="{00000000-0005-0000-0000-0000E21F0000}"/>
    <cellStyle name="_신태백(가실행)_안산부대(투찰)⑤_합덕-신례원(2공구)투찰_합덕-신례원(2공구)투찰_봉무지방산업단지도로(투찰)②+0.250%_마현생창(동양고속)_실행예산서_덕산하수(2년)_040302" xfId="8191" xr:uid="{00000000-0005-0000-0000-0000E31F0000}"/>
    <cellStyle name="_신태백(가실행)_안산부대(투찰)⑤_합덕-신례원(2공구)투찰_합덕-신례원(2공구)투찰_봉무지방산업단지도로(투찰)②+0.250%_마현생창(동양고속)_왜관-태평건설" xfId="8192" xr:uid="{00000000-0005-0000-0000-0000E41F0000}"/>
    <cellStyle name="_신태백(가실행)_안산부대(투찰)⑤_합덕-신례원(2공구)투찰_합덕-신례원(2공구)투찰_봉무지방산업단지도로(투찰)②+0.250%_마현생창(동양고속)_왜관-태평건설_실행예산서_덕산하수(2년)_040223" xfId="8193" xr:uid="{00000000-0005-0000-0000-0000E51F0000}"/>
    <cellStyle name="_신태백(가실행)_안산부대(투찰)⑤_합덕-신례원(2공구)투찰_합덕-신례원(2공구)투찰_봉무지방산업단지도로(투찰)②+0.250%_마현생창(동양고속)_왜관-태평건설_실행예산서_덕산하수(2년)_040302" xfId="8194" xr:uid="{00000000-0005-0000-0000-0000E61F0000}"/>
    <cellStyle name="_신태백(가실행)_안산부대(투찰)⑤_합덕-신례원(2공구)투찰_합덕-신례원(2공구)투찰_봉무지방산업단지도로(투찰)②+0.250%_실행예산서_덕산하수(2년)_040223" xfId="8195" xr:uid="{00000000-0005-0000-0000-0000E71F0000}"/>
    <cellStyle name="_신태백(가실행)_안산부대(투찰)⑤_합덕-신례원(2공구)투찰_합덕-신례원(2공구)투찰_봉무지방산업단지도로(투찰)②+0.250%_실행예산서_덕산하수(2년)_040302" xfId="8196" xr:uid="{00000000-0005-0000-0000-0000E81F0000}"/>
    <cellStyle name="_신태백(가실행)_안산부대(투찰)⑤_합덕-신례원(2공구)투찰_합덕-신례원(2공구)투찰_봉무지방산업단지도로(투찰)②+0.250%_왜관-태평건설" xfId="8197" xr:uid="{00000000-0005-0000-0000-0000E91F0000}"/>
    <cellStyle name="_신태백(가실행)_안산부대(투찰)⑤_합덕-신례원(2공구)투찰_합덕-신례원(2공구)투찰_봉무지방산업단지도로(투찰)②+0.250%_왜관-태평건설_실행예산서_덕산하수(2년)_040223" xfId="8198" xr:uid="{00000000-0005-0000-0000-0000EA1F0000}"/>
    <cellStyle name="_신태백(가실행)_안산부대(투찰)⑤_합덕-신례원(2공구)투찰_합덕-신례원(2공구)투찰_봉무지방산업단지도로(투찰)②+0.250%_왜관-태평건설_실행예산서_덕산하수(2년)_040302" xfId="8199" xr:uid="{00000000-0005-0000-0000-0000EB1F0000}"/>
    <cellStyle name="_신태백(가실행)_안산부대(투찰)⑤_합덕-신례원(2공구)투찰_합덕-신례원(2공구)투찰_실행예산서_덕산하수(2년)_040223" xfId="8200" xr:uid="{00000000-0005-0000-0000-0000EC1F0000}"/>
    <cellStyle name="_신태백(가실행)_안산부대(투찰)⑤_합덕-신례원(2공구)투찰_합덕-신례원(2공구)투찰_실행예산서_덕산하수(2년)_040302" xfId="8201" xr:uid="{00000000-0005-0000-0000-0000ED1F0000}"/>
    <cellStyle name="_신태백(가실행)_안산부대(투찰)⑤_합덕-신례원(2공구)투찰_합덕-신례원(2공구)투찰_왜관-태평건설" xfId="8202" xr:uid="{00000000-0005-0000-0000-0000EE1F0000}"/>
    <cellStyle name="_신태백(가실행)_안산부대(투찰)⑤_합덕-신례원(2공구)투찰_합덕-신례원(2공구)투찰_왜관-태평건설_실행예산서_덕산하수(2년)_040223" xfId="8203" xr:uid="{00000000-0005-0000-0000-0000EF1F0000}"/>
    <cellStyle name="_신태백(가실행)_안산부대(투찰)⑤_합덕-신례원(2공구)투찰_합덕-신례원(2공구)투찰_왜관-태평건설_실행예산서_덕산하수(2년)_040302" xfId="8204" xr:uid="{00000000-0005-0000-0000-0000F01F0000}"/>
    <cellStyle name="_신태백(가실행)_양곡부두(투찰)-0.31%" xfId="8205" xr:uid="{00000000-0005-0000-0000-0000F11F0000}"/>
    <cellStyle name="_신태백(가실행)_양곡부두(투찰)-0.31%_경찰서-터미널간도로(투찰)②" xfId="8206" xr:uid="{00000000-0005-0000-0000-0000F21F0000}"/>
    <cellStyle name="_신태백(가실행)_양곡부두(투찰)-0.31%_경찰서-터미널간도로(투찰)②_마현생창(동양고속)" xfId="8207" xr:uid="{00000000-0005-0000-0000-0000F31F0000}"/>
    <cellStyle name="_신태백(가실행)_양곡부두(투찰)-0.31%_경찰서-터미널간도로(투찰)②_마현생창(동양고속)_실행예산서_덕산하수(2년)_040223" xfId="8208" xr:uid="{00000000-0005-0000-0000-0000F41F0000}"/>
    <cellStyle name="_신태백(가실행)_양곡부두(투찰)-0.31%_경찰서-터미널간도로(투찰)②_마현생창(동양고속)_실행예산서_덕산하수(2년)_040302" xfId="8209" xr:uid="{00000000-0005-0000-0000-0000F51F0000}"/>
    <cellStyle name="_신태백(가실행)_양곡부두(투찰)-0.31%_경찰서-터미널간도로(투찰)②_마현생창(동양고속)_왜관-태평건설" xfId="8210" xr:uid="{00000000-0005-0000-0000-0000F61F0000}"/>
    <cellStyle name="_신태백(가실행)_양곡부두(투찰)-0.31%_경찰서-터미널간도로(투찰)②_마현생창(동양고속)_왜관-태평건설_실행예산서_덕산하수(2년)_040223" xfId="8211" xr:uid="{00000000-0005-0000-0000-0000F71F0000}"/>
    <cellStyle name="_신태백(가실행)_양곡부두(투찰)-0.31%_경찰서-터미널간도로(투찰)②_마현생창(동양고속)_왜관-태평건설_실행예산서_덕산하수(2년)_040302" xfId="8212" xr:uid="{00000000-0005-0000-0000-0000F81F0000}"/>
    <cellStyle name="_신태백(가실행)_양곡부두(투찰)-0.31%_경찰서-터미널간도로(투찰)②_실행예산서_덕산하수(2년)_040223" xfId="8213" xr:uid="{00000000-0005-0000-0000-0000F91F0000}"/>
    <cellStyle name="_신태백(가실행)_양곡부두(투찰)-0.31%_경찰서-터미널간도로(투찰)②_실행예산서_덕산하수(2년)_040302" xfId="8214" xr:uid="{00000000-0005-0000-0000-0000FA1F0000}"/>
    <cellStyle name="_신태백(가실행)_양곡부두(투찰)-0.31%_경찰서-터미널간도로(투찰)②_왜관-태평건설" xfId="8215" xr:uid="{00000000-0005-0000-0000-0000FB1F0000}"/>
    <cellStyle name="_신태백(가실행)_양곡부두(투찰)-0.31%_경찰서-터미널간도로(투찰)②_왜관-태평건설_실행예산서_덕산하수(2년)_040223" xfId="8216" xr:uid="{00000000-0005-0000-0000-0000FC1F0000}"/>
    <cellStyle name="_신태백(가실행)_양곡부두(투찰)-0.31%_경찰서-터미널간도로(투찰)②_왜관-태평건설_실행예산서_덕산하수(2년)_040302" xfId="8217" xr:uid="{00000000-0005-0000-0000-0000FD1F0000}"/>
    <cellStyle name="_신태백(가실행)_양곡부두(투찰)-0.31%_마현생창(동양고속)" xfId="8218" xr:uid="{00000000-0005-0000-0000-0000FE1F0000}"/>
    <cellStyle name="_신태백(가실행)_양곡부두(투찰)-0.31%_마현생창(동양고속)_실행예산서_덕산하수(2년)_040223" xfId="8219" xr:uid="{00000000-0005-0000-0000-0000FF1F0000}"/>
    <cellStyle name="_신태백(가실행)_양곡부두(투찰)-0.31%_마현생창(동양고속)_실행예산서_덕산하수(2년)_040302" xfId="8220" xr:uid="{00000000-0005-0000-0000-000000200000}"/>
    <cellStyle name="_신태백(가실행)_양곡부두(투찰)-0.31%_마현생창(동양고속)_왜관-태평건설" xfId="8221" xr:uid="{00000000-0005-0000-0000-000001200000}"/>
    <cellStyle name="_신태백(가실행)_양곡부두(투찰)-0.31%_마현생창(동양고속)_왜관-태평건설_실행예산서_덕산하수(2년)_040223" xfId="8222" xr:uid="{00000000-0005-0000-0000-000002200000}"/>
    <cellStyle name="_신태백(가실행)_양곡부두(투찰)-0.31%_마현생창(동양고속)_왜관-태평건설_실행예산서_덕산하수(2년)_040302" xfId="8223" xr:uid="{00000000-0005-0000-0000-000003200000}"/>
    <cellStyle name="_신태백(가실행)_양곡부두(투찰)-0.31%_봉무지방산업단지도로(투찰)②" xfId="8224" xr:uid="{00000000-0005-0000-0000-000004200000}"/>
    <cellStyle name="_신태백(가실행)_양곡부두(투찰)-0.31%_봉무지방산업단지도로(투찰)②_마현생창(동양고속)" xfId="8225" xr:uid="{00000000-0005-0000-0000-000005200000}"/>
    <cellStyle name="_신태백(가실행)_양곡부두(투찰)-0.31%_봉무지방산업단지도로(투찰)②_마현생창(동양고속)_실행예산서_덕산하수(2년)_040223" xfId="8226" xr:uid="{00000000-0005-0000-0000-000006200000}"/>
    <cellStyle name="_신태백(가실행)_양곡부두(투찰)-0.31%_봉무지방산업단지도로(투찰)②_마현생창(동양고속)_실행예산서_덕산하수(2년)_040302" xfId="8227" xr:uid="{00000000-0005-0000-0000-000007200000}"/>
    <cellStyle name="_신태백(가실행)_양곡부두(투찰)-0.31%_봉무지방산업단지도로(투찰)②_마현생창(동양고속)_왜관-태평건설" xfId="8228" xr:uid="{00000000-0005-0000-0000-000008200000}"/>
    <cellStyle name="_신태백(가실행)_양곡부두(투찰)-0.31%_봉무지방산업단지도로(투찰)②_마현생창(동양고속)_왜관-태평건설_실행예산서_덕산하수(2년)_040223" xfId="8229" xr:uid="{00000000-0005-0000-0000-000009200000}"/>
    <cellStyle name="_신태백(가실행)_양곡부두(투찰)-0.31%_봉무지방산업단지도로(투찰)②_마현생창(동양고속)_왜관-태평건설_실행예산서_덕산하수(2년)_040302" xfId="8230" xr:uid="{00000000-0005-0000-0000-00000A200000}"/>
    <cellStyle name="_신태백(가실행)_양곡부두(투찰)-0.31%_봉무지방산업단지도로(투찰)②_실행예산서_덕산하수(2년)_040223" xfId="8231" xr:uid="{00000000-0005-0000-0000-00000B200000}"/>
    <cellStyle name="_신태백(가실행)_양곡부두(투찰)-0.31%_봉무지방산업단지도로(투찰)②_실행예산서_덕산하수(2년)_040302" xfId="8232" xr:uid="{00000000-0005-0000-0000-00000C200000}"/>
    <cellStyle name="_신태백(가실행)_양곡부두(투찰)-0.31%_봉무지방산업단지도로(투찰)②_왜관-태평건설" xfId="8233" xr:uid="{00000000-0005-0000-0000-00000D200000}"/>
    <cellStyle name="_신태백(가실행)_양곡부두(투찰)-0.31%_봉무지방산업단지도로(투찰)②_왜관-태평건설_실행예산서_덕산하수(2년)_040223" xfId="8234" xr:uid="{00000000-0005-0000-0000-00000E200000}"/>
    <cellStyle name="_신태백(가실행)_양곡부두(투찰)-0.31%_봉무지방산업단지도로(투찰)②_왜관-태평건설_실행예산서_덕산하수(2년)_040302" xfId="8235" xr:uid="{00000000-0005-0000-0000-00000F200000}"/>
    <cellStyle name="_신태백(가실행)_양곡부두(투찰)-0.31%_봉무지방산업단지도로(투찰)②+0.250%" xfId="8236" xr:uid="{00000000-0005-0000-0000-000010200000}"/>
    <cellStyle name="_신태백(가실행)_양곡부두(투찰)-0.31%_봉무지방산업단지도로(투찰)②+0.250%_마현생창(동양고속)" xfId="8237" xr:uid="{00000000-0005-0000-0000-000011200000}"/>
    <cellStyle name="_신태백(가실행)_양곡부두(투찰)-0.31%_봉무지방산업단지도로(투찰)②+0.250%_마현생창(동양고속)_실행예산서_덕산하수(2년)_040223" xfId="8238" xr:uid="{00000000-0005-0000-0000-000012200000}"/>
    <cellStyle name="_신태백(가실행)_양곡부두(투찰)-0.31%_봉무지방산업단지도로(투찰)②+0.250%_마현생창(동양고속)_실행예산서_덕산하수(2년)_040302" xfId="8239" xr:uid="{00000000-0005-0000-0000-000013200000}"/>
    <cellStyle name="_신태백(가실행)_양곡부두(투찰)-0.31%_봉무지방산업단지도로(투찰)②+0.250%_마현생창(동양고속)_왜관-태평건설" xfId="8240" xr:uid="{00000000-0005-0000-0000-000014200000}"/>
    <cellStyle name="_신태백(가실행)_양곡부두(투찰)-0.31%_봉무지방산업단지도로(투찰)②+0.250%_마현생창(동양고속)_왜관-태평건설_실행예산서_덕산하수(2년)_040223" xfId="8241" xr:uid="{00000000-0005-0000-0000-000015200000}"/>
    <cellStyle name="_신태백(가실행)_양곡부두(투찰)-0.31%_봉무지방산업단지도로(투찰)②+0.250%_마현생창(동양고속)_왜관-태평건설_실행예산서_덕산하수(2년)_040302" xfId="8242" xr:uid="{00000000-0005-0000-0000-000016200000}"/>
    <cellStyle name="_신태백(가실행)_양곡부두(투찰)-0.31%_봉무지방산업단지도로(투찰)②+0.250%_실행예산서_덕산하수(2년)_040223" xfId="8243" xr:uid="{00000000-0005-0000-0000-000017200000}"/>
    <cellStyle name="_신태백(가실행)_양곡부두(투찰)-0.31%_봉무지방산업단지도로(투찰)②+0.250%_실행예산서_덕산하수(2년)_040302" xfId="8244" xr:uid="{00000000-0005-0000-0000-000018200000}"/>
    <cellStyle name="_신태백(가실행)_양곡부두(투찰)-0.31%_봉무지방산업단지도로(투찰)②+0.250%_왜관-태평건설" xfId="8245" xr:uid="{00000000-0005-0000-0000-000019200000}"/>
    <cellStyle name="_신태백(가실행)_양곡부두(투찰)-0.31%_봉무지방산업단지도로(투찰)②+0.250%_왜관-태평건설_실행예산서_덕산하수(2년)_040223" xfId="8246" xr:uid="{00000000-0005-0000-0000-00001A200000}"/>
    <cellStyle name="_신태백(가실행)_양곡부두(투찰)-0.31%_봉무지방산업단지도로(투찰)②+0.250%_왜관-태평건설_실행예산서_덕산하수(2년)_040302" xfId="8247" xr:uid="{00000000-0005-0000-0000-00001B200000}"/>
    <cellStyle name="_신태백(가실행)_양곡부두(투찰)-0.31%_실행예산서_덕산하수(2년)_040223" xfId="8248" xr:uid="{00000000-0005-0000-0000-00001C200000}"/>
    <cellStyle name="_신태백(가실행)_양곡부두(투찰)-0.31%_실행예산서_덕산하수(2년)_040302" xfId="8249" xr:uid="{00000000-0005-0000-0000-00001D200000}"/>
    <cellStyle name="_신태백(가실행)_양곡부두(투찰)-0.31%_왜관-태평건설" xfId="8250" xr:uid="{00000000-0005-0000-0000-00001E200000}"/>
    <cellStyle name="_신태백(가실행)_양곡부두(투찰)-0.31%_왜관-태평건설_실행예산서_덕산하수(2년)_040223" xfId="8251" xr:uid="{00000000-0005-0000-0000-00001F200000}"/>
    <cellStyle name="_신태백(가실행)_양곡부두(투찰)-0.31%_왜관-태평건설_실행예산서_덕산하수(2년)_040302" xfId="8252" xr:uid="{00000000-0005-0000-0000-000020200000}"/>
    <cellStyle name="_신태백(가실행)_양곡부두(투찰)-0.31%_합덕-신례원(2공구)투찰" xfId="8253" xr:uid="{00000000-0005-0000-0000-000021200000}"/>
    <cellStyle name="_신태백(가실행)_양곡부두(투찰)-0.31%_합덕-신례원(2공구)투찰_경찰서-터미널간도로(투찰)②" xfId="8254" xr:uid="{00000000-0005-0000-0000-000022200000}"/>
    <cellStyle name="_신태백(가실행)_양곡부두(투찰)-0.31%_합덕-신례원(2공구)투찰_경찰서-터미널간도로(투찰)②_마현생창(동양고속)" xfId="8255" xr:uid="{00000000-0005-0000-0000-000023200000}"/>
    <cellStyle name="_신태백(가실행)_양곡부두(투찰)-0.31%_합덕-신례원(2공구)투찰_경찰서-터미널간도로(투찰)②_마현생창(동양고속)_실행예산서_덕산하수(2년)_040223" xfId="8256" xr:uid="{00000000-0005-0000-0000-000024200000}"/>
    <cellStyle name="_신태백(가실행)_양곡부두(투찰)-0.31%_합덕-신례원(2공구)투찰_경찰서-터미널간도로(투찰)②_마현생창(동양고속)_실행예산서_덕산하수(2년)_040302" xfId="8257" xr:uid="{00000000-0005-0000-0000-000025200000}"/>
    <cellStyle name="_신태백(가실행)_양곡부두(투찰)-0.31%_합덕-신례원(2공구)투찰_경찰서-터미널간도로(투찰)②_마현생창(동양고속)_왜관-태평건설" xfId="8258" xr:uid="{00000000-0005-0000-0000-000026200000}"/>
    <cellStyle name="_신태백(가실행)_양곡부두(투찰)-0.31%_합덕-신례원(2공구)투찰_경찰서-터미널간도로(투찰)②_마현생창(동양고속)_왜관-태평건설_실행예산서_덕산하수(2년)_040223" xfId="8259" xr:uid="{00000000-0005-0000-0000-000027200000}"/>
    <cellStyle name="_신태백(가실행)_양곡부두(투찰)-0.31%_합덕-신례원(2공구)투찰_경찰서-터미널간도로(투찰)②_마현생창(동양고속)_왜관-태평건설_실행예산서_덕산하수(2년)_040302" xfId="8260" xr:uid="{00000000-0005-0000-0000-000028200000}"/>
    <cellStyle name="_신태백(가실행)_양곡부두(투찰)-0.31%_합덕-신례원(2공구)투찰_경찰서-터미널간도로(투찰)②_실행예산서_덕산하수(2년)_040223" xfId="8261" xr:uid="{00000000-0005-0000-0000-000029200000}"/>
    <cellStyle name="_신태백(가실행)_양곡부두(투찰)-0.31%_합덕-신례원(2공구)투찰_경찰서-터미널간도로(투찰)②_실행예산서_덕산하수(2년)_040302" xfId="8262" xr:uid="{00000000-0005-0000-0000-00002A200000}"/>
    <cellStyle name="_신태백(가실행)_양곡부두(투찰)-0.31%_합덕-신례원(2공구)투찰_경찰서-터미널간도로(투찰)②_왜관-태평건설" xfId="8263" xr:uid="{00000000-0005-0000-0000-00002B200000}"/>
    <cellStyle name="_신태백(가실행)_양곡부두(투찰)-0.31%_합덕-신례원(2공구)투찰_경찰서-터미널간도로(투찰)②_왜관-태평건설_실행예산서_덕산하수(2년)_040223" xfId="8264" xr:uid="{00000000-0005-0000-0000-00002C200000}"/>
    <cellStyle name="_신태백(가실행)_양곡부두(투찰)-0.31%_합덕-신례원(2공구)투찰_경찰서-터미널간도로(투찰)②_왜관-태평건설_실행예산서_덕산하수(2년)_040302" xfId="8265" xr:uid="{00000000-0005-0000-0000-00002D200000}"/>
    <cellStyle name="_신태백(가실행)_양곡부두(투찰)-0.31%_합덕-신례원(2공구)투찰_마현생창(동양고속)" xfId="8266" xr:uid="{00000000-0005-0000-0000-00002E200000}"/>
    <cellStyle name="_신태백(가실행)_양곡부두(투찰)-0.31%_합덕-신례원(2공구)투찰_마현생창(동양고속)_실행예산서_덕산하수(2년)_040223" xfId="8267" xr:uid="{00000000-0005-0000-0000-00002F200000}"/>
    <cellStyle name="_신태백(가실행)_양곡부두(투찰)-0.31%_합덕-신례원(2공구)투찰_마현생창(동양고속)_실행예산서_덕산하수(2년)_040302" xfId="8268" xr:uid="{00000000-0005-0000-0000-000030200000}"/>
    <cellStyle name="_신태백(가실행)_양곡부두(투찰)-0.31%_합덕-신례원(2공구)투찰_마현생창(동양고속)_왜관-태평건설" xfId="8269" xr:uid="{00000000-0005-0000-0000-000031200000}"/>
    <cellStyle name="_신태백(가실행)_양곡부두(투찰)-0.31%_합덕-신례원(2공구)투찰_마현생창(동양고속)_왜관-태평건설_실행예산서_덕산하수(2년)_040223" xfId="8270" xr:uid="{00000000-0005-0000-0000-000032200000}"/>
    <cellStyle name="_신태백(가실행)_양곡부두(투찰)-0.31%_합덕-신례원(2공구)투찰_마현생창(동양고속)_왜관-태평건설_실행예산서_덕산하수(2년)_040302" xfId="8271" xr:uid="{00000000-0005-0000-0000-000033200000}"/>
    <cellStyle name="_신태백(가실행)_양곡부두(투찰)-0.31%_합덕-신례원(2공구)투찰_봉무지방산업단지도로(투찰)②" xfId="8272" xr:uid="{00000000-0005-0000-0000-000034200000}"/>
    <cellStyle name="_신태백(가실행)_양곡부두(투찰)-0.31%_합덕-신례원(2공구)투찰_봉무지방산업단지도로(투찰)②_마현생창(동양고속)" xfId="8273" xr:uid="{00000000-0005-0000-0000-000035200000}"/>
    <cellStyle name="_신태백(가실행)_양곡부두(투찰)-0.31%_합덕-신례원(2공구)투찰_봉무지방산업단지도로(투찰)②_마현생창(동양고속)_실행예산서_덕산하수(2년)_040223" xfId="8274" xr:uid="{00000000-0005-0000-0000-000036200000}"/>
    <cellStyle name="_신태백(가실행)_양곡부두(투찰)-0.31%_합덕-신례원(2공구)투찰_봉무지방산업단지도로(투찰)②_마현생창(동양고속)_실행예산서_덕산하수(2년)_040302" xfId="8275" xr:uid="{00000000-0005-0000-0000-000037200000}"/>
    <cellStyle name="_신태백(가실행)_양곡부두(투찰)-0.31%_합덕-신례원(2공구)투찰_봉무지방산업단지도로(투찰)②_마현생창(동양고속)_왜관-태평건설" xfId="8276" xr:uid="{00000000-0005-0000-0000-000038200000}"/>
    <cellStyle name="_신태백(가실행)_양곡부두(투찰)-0.31%_합덕-신례원(2공구)투찰_봉무지방산업단지도로(투찰)②_마현생창(동양고속)_왜관-태평건설_실행예산서_덕산하수(2년)_040223" xfId="8277" xr:uid="{00000000-0005-0000-0000-000039200000}"/>
    <cellStyle name="_신태백(가실행)_양곡부두(투찰)-0.31%_합덕-신례원(2공구)투찰_봉무지방산업단지도로(투찰)②_마현생창(동양고속)_왜관-태평건설_실행예산서_덕산하수(2년)_040302" xfId="8278" xr:uid="{00000000-0005-0000-0000-00003A200000}"/>
    <cellStyle name="_신태백(가실행)_양곡부두(투찰)-0.31%_합덕-신례원(2공구)투찰_봉무지방산업단지도로(투찰)②_실행예산서_덕산하수(2년)_040223" xfId="8279" xr:uid="{00000000-0005-0000-0000-00003B200000}"/>
    <cellStyle name="_신태백(가실행)_양곡부두(투찰)-0.31%_합덕-신례원(2공구)투찰_봉무지방산업단지도로(투찰)②_실행예산서_덕산하수(2년)_040302" xfId="8280" xr:uid="{00000000-0005-0000-0000-00003C200000}"/>
    <cellStyle name="_신태백(가실행)_양곡부두(투찰)-0.31%_합덕-신례원(2공구)투찰_봉무지방산업단지도로(투찰)②_왜관-태평건설" xfId="8281" xr:uid="{00000000-0005-0000-0000-00003D200000}"/>
    <cellStyle name="_신태백(가실행)_양곡부두(투찰)-0.31%_합덕-신례원(2공구)투찰_봉무지방산업단지도로(투찰)②_왜관-태평건설_실행예산서_덕산하수(2년)_040223" xfId="8282" xr:uid="{00000000-0005-0000-0000-00003E200000}"/>
    <cellStyle name="_신태백(가실행)_양곡부두(투찰)-0.31%_합덕-신례원(2공구)투찰_봉무지방산업단지도로(투찰)②_왜관-태평건설_실행예산서_덕산하수(2년)_040302" xfId="8283" xr:uid="{00000000-0005-0000-0000-00003F200000}"/>
    <cellStyle name="_신태백(가실행)_양곡부두(투찰)-0.31%_합덕-신례원(2공구)투찰_봉무지방산업단지도로(투찰)②+0.250%" xfId="8284" xr:uid="{00000000-0005-0000-0000-000040200000}"/>
    <cellStyle name="_신태백(가실행)_양곡부두(투찰)-0.31%_합덕-신례원(2공구)투찰_봉무지방산업단지도로(투찰)②+0.250%_마현생창(동양고속)" xfId="8285" xr:uid="{00000000-0005-0000-0000-000041200000}"/>
    <cellStyle name="_신태백(가실행)_양곡부두(투찰)-0.31%_합덕-신례원(2공구)투찰_봉무지방산업단지도로(투찰)②+0.250%_마현생창(동양고속)_실행예산서_덕산하수(2년)_040223" xfId="8286" xr:uid="{00000000-0005-0000-0000-000042200000}"/>
    <cellStyle name="_신태백(가실행)_양곡부두(투찰)-0.31%_합덕-신례원(2공구)투찰_봉무지방산업단지도로(투찰)②+0.250%_마현생창(동양고속)_실행예산서_덕산하수(2년)_040302" xfId="8287" xr:uid="{00000000-0005-0000-0000-000043200000}"/>
    <cellStyle name="_신태백(가실행)_양곡부두(투찰)-0.31%_합덕-신례원(2공구)투찰_봉무지방산업단지도로(투찰)②+0.250%_마현생창(동양고속)_왜관-태평건설" xfId="8288" xr:uid="{00000000-0005-0000-0000-000044200000}"/>
    <cellStyle name="_신태백(가실행)_양곡부두(투찰)-0.31%_합덕-신례원(2공구)투찰_봉무지방산업단지도로(투찰)②+0.250%_마현생창(동양고속)_왜관-태평건설_실행예산서_덕산하수(2년)_040223" xfId="8289" xr:uid="{00000000-0005-0000-0000-000045200000}"/>
    <cellStyle name="_신태백(가실행)_양곡부두(투찰)-0.31%_합덕-신례원(2공구)투찰_봉무지방산업단지도로(투찰)②+0.250%_마현생창(동양고속)_왜관-태평건설_실행예산서_덕산하수(2년)_040302" xfId="8290" xr:uid="{00000000-0005-0000-0000-000046200000}"/>
    <cellStyle name="_신태백(가실행)_양곡부두(투찰)-0.31%_합덕-신례원(2공구)투찰_봉무지방산업단지도로(투찰)②+0.250%_실행예산서_덕산하수(2년)_040223" xfId="8291" xr:uid="{00000000-0005-0000-0000-000047200000}"/>
    <cellStyle name="_신태백(가실행)_양곡부두(투찰)-0.31%_합덕-신례원(2공구)투찰_봉무지방산업단지도로(투찰)②+0.250%_실행예산서_덕산하수(2년)_040302" xfId="8292" xr:uid="{00000000-0005-0000-0000-000048200000}"/>
    <cellStyle name="_신태백(가실행)_양곡부두(투찰)-0.31%_합덕-신례원(2공구)투찰_봉무지방산업단지도로(투찰)②+0.250%_왜관-태평건설" xfId="8293" xr:uid="{00000000-0005-0000-0000-000049200000}"/>
    <cellStyle name="_신태백(가실행)_양곡부두(투찰)-0.31%_합덕-신례원(2공구)투찰_봉무지방산업단지도로(투찰)②+0.250%_왜관-태평건설_실행예산서_덕산하수(2년)_040223" xfId="8294" xr:uid="{00000000-0005-0000-0000-00004A200000}"/>
    <cellStyle name="_신태백(가실행)_양곡부두(투찰)-0.31%_합덕-신례원(2공구)투찰_봉무지방산업단지도로(투찰)②+0.250%_왜관-태평건설_실행예산서_덕산하수(2년)_040302" xfId="8295" xr:uid="{00000000-0005-0000-0000-00004B200000}"/>
    <cellStyle name="_신태백(가실행)_양곡부두(투찰)-0.31%_합덕-신례원(2공구)투찰_실행예산서_덕산하수(2년)_040223" xfId="8296" xr:uid="{00000000-0005-0000-0000-00004C200000}"/>
    <cellStyle name="_신태백(가실행)_양곡부두(투찰)-0.31%_합덕-신례원(2공구)투찰_실행예산서_덕산하수(2년)_040302" xfId="8297" xr:uid="{00000000-0005-0000-0000-00004D200000}"/>
    <cellStyle name="_신태백(가실행)_양곡부두(투찰)-0.31%_합덕-신례원(2공구)투찰_왜관-태평건설" xfId="8298" xr:uid="{00000000-0005-0000-0000-00004E200000}"/>
    <cellStyle name="_신태백(가실행)_양곡부두(투찰)-0.31%_합덕-신례원(2공구)투찰_왜관-태평건설_실행예산서_덕산하수(2년)_040223" xfId="8299" xr:uid="{00000000-0005-0000-0000-00004F200000}"/>
    <cellStyle name="_신태백(가실행)_양곡부두(투찰)-0.31%_합덕-신례원(2공구)투찰_왜관-태평건설_실행예산서_덕산하수(2년)_040302" xfId="8300" xr:uid="{00000000-0005-0000-0000-000050200000}"/>
    <cellStyle name="_신태백(가실행)_양곡부두(투찰)-0.31%_합덕-신례원(2공구)투찰_합덕-신례원(2공구)투찰" xfId="8301" xr:uid="{00000000-0005-0000-0000-000051200000}"/>
    <cellStyle name="_신태백(가실행)_양곡부두(투찰)-0.31%_합덕-신례원(2공구)투찰_합덕-신례원(2공구)투찰_경찰서-터미널간도로(투찰)②" xfId="8302" xr:uid="{00000000-0005-0000-0000-000052200000}"/>
    <cellStyle name="_신태백(가실행)_양곡부두(투찰)-0.31%_합덕-신례원(2공구)투찰_합덕-신례원(2공구)투찰_경찰서-터미널간도로(투찰)②_마현생창(동양고속)" xfId="8303" xr:uid="{00000000-0005-0000-0000-000053200000}"/>
    <cellStyle name="_신태백(가실행)_양곡부두(투찰)-0.31%_합덕-신례원(2공구)투찰_합덕-신례원(2공구)투찰_경찰서-터미널간도로(투찰)②_마현생창(동양고속)_실행예산서_덕산하수(2년)_040223" xfId="8304" xr:uid="{00000000-0005-0000-0000-000054200000}"/>
    <cellStyle name="_신태백(가실행)_양곡부두(투찰)-0.31%_합덕-신례원(2공구)투찰_합덕-신례원(2공구)투찰_경찰서-터미널간도로(투찰)②_마현생창(동양고속)_실행예산서_덕산하수(2년)_040302" xfId="8305" xr:uid="{00000000-0005-0000-0000-000055200000}"/>
    <cellStyle name="_신태백(가실행)_양곡부두(투찰)-0.31%_합덕-신례원(2공구)투찰_합덕-신례원(2공구)투찰_경찰서-터미널간도로(투찰)②_마현생창(동양고속)_왜관-태평건설" xfId="8306" xr:uid="{00000000-0005-0000-0000-000056200000}"/>
    <cellStyle name="_신태백(가실행)_양곡부두(투찰)-0.31%_합덕-신례원(2공구)투찰_합덕-신례원(2공구)투찰_경찰서-터미널간도로(투찰)②_마현생창(동양고속)_왜관-태평건설_실행예산서_덕산하수(2년)_040223" xfId="8307" xr:uid="{00000000-0005-0000-0000-000057200000}"/>
    <cellStyle name="_신태백(가실행)_양곡부두(투찰)-0.31%_합덕-신례원(2공구)투찰_합덕-신례원(2공구)투찰_경찰서-터미널간도로(투찰)②_마현생창(동양고속)_왜관-태평건설_실행예산서_덕산하수(2년)_040302" xfId="8308" xr:uid="{00000000-0005-0000-0000-000058200000}"/>
    <cellStyle name="_신태백(가실행)_양곡부두(투찰)-0.31%_합덕-신례원(2공구)투찰_합덕-신례원(2공구)투찰_경찰서-터미널간도로(투찰)②_실행예산서_덕산하수(2년)_040223" xfId="8309" xr:uid="{00000000-0005-0000-0000-000059200000}"/>
    <cellStyle name="_신태백(가실행)_양곡부두(투찰)-0.31%_합덕-신례원(2공구)투찰_합덕-신례원(2공구)투찰_경찰서-터미널간도로(투찰)②_실행예산서_덕산하수(2년)_040302" xfId="8310" xr:uid="{00000000-0005-0000-0000-00005A200000}"/>
    <cellStyle name="_신태백(가실행)_양곡부두(투찰)-0.31%_합덕-신례원(2공구)투찰_합덕-신례원(2공구)투찰_경찰서-터미널간도로(투찰)②_왜관-태평건설" xfId="8311" xr:uid="{00000000-0005-0000-0000-00005B200000}"/>
    <cellStyle name="_신태백(가실행)_양곡부두(투찰)-0.31%_합덕-신례원(2공구)투찰_합덕-신례원(2공구)투찰_경찰서-터미널간도로(투찰)②_왜관-태평건설_실행예산서_덕산하수(2년)_040223" xfId="8312" xr:uid="{00000000-0005-0000-0000-00005C200000}"/>
    <cellStyle name="_신태백(가실행)_양곡부두(투찰)-0.31%_합덕-신례원(2공구)투찰_합덕-신례원(2공구)투찰_경찰서-터미널간도로(투찰)②_왜관-태평건설_실행예산서_덕산하수(2년)_040302" xfId="8313" xr:uid="{00000000-0005-0000-0000-00005D200000}"/>
    <cellStyle name="_신태백(가실행)_양곡부두(투찰)-0.31%_합덕-신례원(2공구)투찰_합덕-신례원(2공구)투찰_마현생창(동양고속)" xfId="8314" xr:uid="{00000000-0005-0000-0000-00005E200000}"/>
    <cellStyle name="_신태백(가실행)_양곡부두(투찰)-0.31%_합덕-신례원(2공구)투찰_합덕-신례원(2공구)투찰_마현생창(동양고속)_실행예산서_덕산하수(2년)_040223" xfId="8315" xr:uid="{00000000-0005-0000-0000-00005F200000}"/>
    <cellStyle name="_신태백(가실행)_양곡부두(투찰)-0.31%_합덕-신례원(2공구)투찰_합덕-신례원(2공구)투찰_마현생창(동양고속)_실행예산서_덕산하수(2년)_040302" xfId="8316" xr:uid="{00000000-0005-0000-0000-000060200000}"/>
    <cellStyle name="_신태백(가실행)_양곡부두(투찰)-0.31%_합덕-신례원(2공구)투찰_합덕-신례원(2공구)투찰_마현생창(동양고속)_왜관-태평건설" xfId="8317" xr:uid="{00000000-0005-0000-0000-000061200000}"/>
    <cellStyle name="_신태백(가실행)_양곡부두(투찰)-0.31%_합덕-신례원(2공구)투찰_합덕-신례원(2공구)투찰_마현생창(동양고속)_왜관-태평건설_실행예산서_덕산하수(2년)_040223" xfId="8318" xr:uid="{00000000-0005-0000-0000-000062200000}"/>
    <cellStyle name="_신태백(가실행)_양곡부두(투찰)-0.31%_합덕-신례원(2공구)투찰_합덕-신례원(2공구)투찰_마현생창(동양고속)_왜관-태평건설_실행예산서_덕산하수(2년)_040302" xfId="8319" xr:uid="{00000000-0005-0000-0000-000063200000}"/>
    <cellStyle name="_신태백(가실행)_양곡부두(투찰)-0.31%_합덕-신례원(2공구)투찰_합덕-신례원(2공구)투찰_봉무지방산업단지도로(투찰)②" xfId="8320" xr:uid="{00000000-0005-0000-0000-000064200000}"/>
    <cellStyle name="_신태백(가실행)_양곡부두(투찰)-0.31%_합덕-신례원(2공구)투찰_합덕-신례원(2공구)투찰_봉무지방산업단지도로(투찰)②_마현생창(동양고속)" xfId="8321" xr:uid="{00000000-0005-0000-0000-000065200000}"/>
    <cellStyle name="_신태백(가실행)_양곡부두(투찰)-0.31%_합덕-신례원(2공구)투찰_합덕-신례원(2공구)투찰_봉무지방산업단지도로(투찰)②_마현생창(동양고속)_실행예산서_덕산하수(2년)_040223" xfId="8322" xr:uid="{00000000-0005-0000-0000-000066200000}"/>
    <cellStyle name="_신태백(가실행)_양곡부두(투찰)-0.31%_합덕-신례원(2공구)투찰_합덕-신례원(2공구)투찰_봉무지방산업단지도로(투찰)②_마현생창(동양고속)_실행예산서_덕산하수(2년)_040302" xfId="8323" xr:uid="{00000000-0005-0000-0000-000067200000}"/>
    <cellStyle name="_신태백(가실행)_양곡부두(투찰)-0.31%_합덕-신례원(2공구)투찰_합덕-신례원(2공구)투찰_봉무지방산업단지도로(투찰)②_마현생창(동양고속)_왜관-태평건설" xfId="8324" xr:uid="{00000000-0005-0000-0000-000068200000}"/>
    <cellStyle name="_신태백(가실행)_양곡부두(투찰)-0.31%_합덕-신례원(2공구)투찰_합덕-신례원(2공구)투찰_봉무지방산업단지도로(투찰)②_마현생창(동양고속)_왜관-태평건설_실행예산서_덕산하수(2년)_040223" xfId="8325" xr:uid="{00000000-0005-0000-0000-000069200000}"/>
    <cellStyle name="_신태백(가실행)_양곡부두(투찰)-0.31%_합덕-신례원(2공구)투찰_합덕-신례원(2공구)투찰_봉무지방산업단지도로(투찰)②_마현생창(동양고속)_왜관-태평건설_실행예산서_덕산하수(2년)_040302" xfId="8326" xr:uid="{00000000-0005-0000-0000-00006A200000}"/>
    <cellStyle name="_신태백(가실행)_양곡부두(투찰)-0.31%_합덕-신례원(2공구)투찰_합덕-신례원(2공구)투찰_봉무지방산업단지도로(투찰)②_실행예산서_덕산하수(2년)_040223" xfId="8327" xr:uid="{00000000-0005-0000-0000-00006B200000}"/>
    <cellStyle name="_신태백(가실행)_양곡부두(투찰)-0.31%_합덕-신례원(2공구)투찰_합덕-신례원(2공구)투찰_봉무지방산업단지도로(투찰)②_실행예산서_덕산하수(2년)_040302" xfId="8328" xr:uid="{00000000-0005-0000-0000-00006C200000}"/>
    <cellStyle name="_신태백(가실행)_양곡부두(투찰)-0.31%_합덕-신례원(2공구)투찰_합덕-신례원(2공구)투찰_봉무지방산업단지도로(투찰)②_왜관-태평건설" xfId="8329" xr:uid="{00000000-0005-0000-0000-00006D200000}"/>
    <cellStyle name="_신태백(가실행)_양곡부두(투찰)-0.31%_합덕-신례원(2공구)투찰_합덕-신례원(2공구)투찰_봉무지방산업단지도로(투찰)②_왜관-태평건설_실행예산서_덕산하수(2년)_040223" xfId="8330" xr:uid="{00000000-0005-0000-0000-00006E200000}"/>
    <cellStyle name="_신태백(가실행)_양곡부두(투찰)-0.31%_합덕-신례원(2공구)투찰_합덕-신례원(2공구)투찰_봉무지방산업단지도로(투찰)②_왜관-태평건설_실행예산서_덕산하수(2년)_040302" xfId="8331" xr:uid="{00000000-0005-0000-0000-00006F200000}"/>
    <cellStyle name="_신태백(가실행)_양곡부두(투찰)-0.31%_합덕-신례원(2공구)투찰_합덕-신례원(2공구)투찰_봉무지방산업단지도로(투찰)②+0.250%" xfId="8332" xr:uid="{00000000-0005-0000-0000-000070200000}"/>
    <cellStyle name="_신태백(가실행)_양곡부두(투찰)-0.31%_합덕-신례원(2공구)투찰_합덕-신례원(2공구)투찰_봉무지방산업단지도로(투찰)②+0.250%_마현생창(동양고속)" xfId="8333" xr:uid="{00000000-0005-0000-0000-000071200000}"/>
    <cellStyle name="_신태백(가실행)_양곡부두(투찰)-0.31%_합덕-신례원(2공구)투찰_합덕-신례원(2공구)투찰_봉무지방산업단지도로(투찰)②+0.250%_마현생창(동양고속)_실행예산서_덕산하수(2년)_040223" xfId="8334" xr:uid="{00000000-0005-0000-0000-000072200000}"/>
    <cellStyle name="_신태백(가실행)_양곡부두(투찰)-0.31%_합덕-신례원(2공구)투찰_합덕-신례원(2공구)투찰_봉무지방산업단지도로(투찰)②+0.250%_마현생창(동양고속)_실행예산서_덕산하수(2년)_040302" xfId="8335" xr:uid="{00000000-0005-0000-0000-000073200000}"/>
    <cellStyle name="_신태백(가실행)_양곡부두(투찰)-0.31%_합덕-신례원(2공구)투찰_합덕-신례원(2공구)투찰_봉무지방산업단지도로(투찰)②+0.250%_마현생창(동양고속)_왜관-태평건설" xfId="8336" xr:uid="{00000000-0005-0000-0000-000074200000}"/>
    <cellStyle name="_신태백(가실행)_양곡부두(투찰)-0.31%_합덕-신례원(2공구)투찰_합덕-신례원(2공구)투찰_봉무지방산업단지도로(투찰)②+0.250%_마현생창(동양고속)_왜관-태평건설_실행예산서_덕산하수(2년)_040223" xfId="8337" xr:uid="{00000000-0005-0000-0000-000075200000}"/>
    <cellStyle name="_신태백(가실행)_양곡부두(투찰)-0.31%_합덕-신례원(2공구)투찰_합덕-신례원(2공구)투찰_봉무지방산업단지도로(투찰)②+0.250%_마현생창(동양고속)_왜관-태평건설_실행예산서_덕산하수(2년)_040302" xfId="8338" xr:uid="{00000000-0005-0000-0000-000076200000}"/>
    <cellStyle name="_신태백(가실행)_양곡부두(투찰)-0.31%_합덕-신례원(2공구)투찰_합덕-신례원(2공구)투찰_봉무지방산업단지도로(투찰)②+0.250%_실행예산서_덕산하수(2년)_040223" xfId="8339" xr:uid="{00000000-0005-0000-0000-000077200000}"/>
    <cellStyle name="_신태백(가실행)_양곡부두(투찰)-0.31%_합덕-신례원(2공구)투찰_합덕-신례원(2공구)투찰_봉무지방산업단지도로(투찰)②+0.250%_실행예산서_덕산하수(2년)_040302" xfId="8340" xr:uid="{00000000-0005-0000-0000-000078200000}"/>
    <cellStyle name="_신태백(가실행)_양곡부두(투찰)-0.31%_합덕-신례원(2공구)투찰_합덕-신례원(2공구)투찰_봉무지방산업단지도로(투찰)②+0.250%_왜관-태평건설" xfId="8341" xr:uid="{00000000-0005-0000-0000-000079200000}"/>
    <cellStyle name="_신태백(가실행)_양곡부두(투찰)-0.31%_합덕-신례원(2공구)투찰_합덕-신례원(2공구)투찰_봉무지방산업단지도로(투찰)②+0.250%_왜관-태평건설_실행예산서_덕산하수(2년)_040223" xfId="8342" xr:uid="{00000000-0005-0000-0000-00007A200000}"/>
    <cellStyle name="_신태백(가실행)_양곡부두(투찰)-0.31%_합덕-신례원(2공구)투찰_합덕-신례원(2공구)투찰_봉무지방산업단지도로(투찰)②+0.250%_왜관-태평건설_실행예산서_덕산하수(2년)_040302" xfId="8343" xr:uid="{00000000-0005-0000-0000-00007B200000}"/>
    <cellStyle name="_신태백(가실행)_양곡부두(투찰)-0.31%_합덕-신례원(2공구)투찰_합덕-신례원(2공구)투찰_실행예산서_덕산하수(2년)_040223" xfId="8344" xr:uid="{00000000-0005-0000-0000-00007C200000}"/>
    <cellStyle name="_신태백(가실행)_양곡부두(투찰)-0.31%_합덕-신례원(2공구)투찰_합덕-신례원(2공구)투찰_실행예산서_덕산하수(2년)_040302" xfId="8345" xr:uid="{00000000-0005-0000-0000-00007D200000}"/>
    <cellStyle name="_신태백(가실행)_양곡부두(투찰)-0.31%_합덕-신례원(2공구)투찰_합덕-신례원(2공구)투찰_왜관-태평건설" xfId="8346" xr:uid="{00000000-0005-0000-0000-00007E200000}"/>
    <cellStyle name="_신태백(가실행)_양곡부두(투찰)-0.31%_합덕-신례원(2공구)투찰_합덕-신례원(2공구)투찰_왜관-태평건설_실행예산서_덕산하수(2년)_040223" xfId="8347" xr:uid="{00000000-0005-0000-0000-00007F200000}"/>
    <cellStyle name="_신태백(가실행)_양곡부두(투찰)-0.31%_합덕-신례원(2공구)투찰_합덕-신례원(2공구)투찰_왜관-태평건설_실행예산서_덕산하수(2년)_040302" xfId="8348" xr:uid="{00000000-0005-0000-0000-000080200000}"/>
    <cellStyle name="_신태백(가실행)_왜관-태평건설" xfId="8349" xr:uid="{00000000-0005-0000-0000-000081200000}"/>
    <cellStyle name="_신태백(가실행)_왜관-태평건설_실행예산서_덕산하수(2년)_040223" xfId="8350" xr:uid="{00000000-0005-0000-0000-000082200000}"/>
    <cellStyle name="_신태백(가실행)_왜관-태평건설_실행예산서_덕산하수(2년)_040302" xfId="8351" xr:uid="{00000000-0005-0000-0000-000083200000}"/>
    <cellStyle name="_신태백(가실행)_창원상수도(토목)투찰" xfId="8352" xr:uid="{00000000-0005-0000-0000-000084200000}"/>
    <cellStyle name="_신태백(가실행)_창원상수도(토목)투찰_경찰서-터미널간도로(투찰)②" xfId="8353" xr:uid="{00000000-0005-0000-0000-000085200000}"/>
    <cellStyle name="_신태백(가실행)_창원상수도(토목)투찰_경찰서-터미널간도로(투찰)②_마현생창(동양고속)" xfId="8354" xr:uid="{00000000-0005-0000-0000-000086200000}"/>
    <cellStyle name="_신태백(가실행)_창원상수도(토목)투찰_경찰서-터미널간도로(투찰)②_마현생창(동양고속)_실행예산서_덕산하수(2년)_040223" xfId="8355" xr:uid="{00000000-0005-0000-0000-000087200000}"/>
    <cellStyle name="_신태백(가실행)_창원상수도(토목)투찰_경찰서-터미널간도로(투찰)②_마현생창(동양고속)_실행예산서_덕산하수(2년)_040302" xfId="8356" xr:uid="{00000000-0005-0000-0000-000088200000}"/>
    <cellStyle name="_신태백(가실행)_창원상수도(토목)투찰_경찰서-터미널간도로(투찰)②_마현생창(동양고속)_왜관-태평건설" xfId="8357" xr:uid="{00000000-0005-0000-0000-000089200000}"/>
    <cellStyle name="_신태백(가실행)_창원상수도(토목)투찰_경찰서-터미널간도로(투찰)②_마현생창(동양고속)_왜관-태평건설_실행예산서_덕산하수(2년)_040223" xfId="8358" xr:uid="{00000000-0005-0000-0000-00008A200000}"/>
    <cellStyle name="_신태백(가실행)_창원상수도(토목)투찰_경찰서-터미널간도로(투찰)②_마현생창(동양고속)_왜관-태평건설_실행예산서_덕산하수(2년)_040302" xfId="8359" xr:uid="{00000000-0005-0000-0000-00008B200000}"/>
    <cellStyle name="_신태백(가실행)_창원상수도(토목)투찰_경찰서-터미널간도로(투찰)②_실행예산서_덕산하수(2년)_040223" xfId="8360" xr:uid="{00000000-0005-0000-0000-00008C200000}"/>
    <cellStyle name="_신태백(가실행)_창원상수도(토목)투찰_경찰서-터미널간도로(투찰)②_실행예산서_덕산하수(2년)_040302" xfId="8361" xr:uid="{00000000-0005-0000-0000-00008D200000}"/>
    <cellStyle name="_신태백(가실행)_창원상수도(토목)투찰_경찰서-터미널간도로(투찰)②_왜관-태평건설" xfId="8362" xr:uid="{00000000-0005-0000-0000-00008E200000}"/>
    <cellStyle name="_신태백(가실행)_창원상수도(토목)투찰_경찰서-터미널간도로(투찰)②_왜관-태평건설_실행예산서_덕산하수(2년)_040223" xfId="8363" xr:uid="{00000000-0005-0000-0000-00008F200000}"/>
    <cellStyle name="_신태백(가실행)_창원상수도(토목)투찰_경찰서-터미널간도로(투찰)②_왜관-태평건설_실행예산서_덕산하수(2년)_040302" xfId="8364" xr:uid="{00000000-0005-0000-0000-000090200000}"/>
    <cellStyle name="_신태백(가실행)_창원상수도(토목)투찰_마현생창(동양고속)" xfId="8365" xr:uid="{00000000-0005-0000-0000-000091200000}"/>
    <cellStyle name="_신태백(가실행)_창원상수도(토목)투찰_마현생창(동양고속)_실행예산서_덕산하수(2년)_040223" xfId="8366" xr:uid="{00000000-0005-0000-0000-000092200000}"/>
    <cellStyle name="_신태백(가실행)_창원상수도(토목)투찰_마현생창(동양고속)_실행예산서_덕산하수(2년)_040302" xfId="8367" xr:uid="{00000000-0005-0000-0000-000093200000}"/>
    <cellStyle name="_신태백(가실행)_창원상수도(토목)투찰_마현생창(동양고속)_왜관-태평건설" xfId="8368" xr:uid="{00000000-0005-0000-0000-000094200000}"/>
    <cellStyle name="_신태백(가실행)_창원상수도(토목)투찰_마현생창(동양고속)_왜관-태평건설_실행예산서_덕산하수(2년)_040223" xfId="8369" xr:uid="{00000000-0005-0000-0000-000095200000}"/>
    <cellStyle name="_신태백(가실행)_창원상수도(토목)투찰_마현생창(동양고속)_왜관-태평건설_실행예산서_덕산하수(2년)_040302" xfId="8370" xr:uid="{00000000-0005-0000-0000-000096200000}"/>
    <cellStyle name="_신태백(가실행)_창원상수도(토목)투찰_봉무지방산업단지도로(투찰)②" xfId="8371" xr:uid="{00000000-0005-0000-0000-000097200000}"/>
    <cellStyle name="_신태백(가실행)_창원상수도(토목)투찰_봉무지방산업단지도로(투찰)②_마현생창(동양고속)" xfId="8372" xr:uid="{00000000-0005-0000-0000-000098200000}"/>
    <cellStyle name="_신태백(가실행)_창원상수도(토목)투찰_봉무지방산업단지도로(투찰)②_마현생창(동양고속)_실행예산서_덕산하수(2년)_040223" xfId="8373" xr:uid="{00000000-0005-0000-0000-000099200000}"/>
    <cellStyle name="_신태백(가실행)_창원상수도(토목)투찰_봉무지방산업단지도로(투찰)②_마현생창(동양고속)_실행예산서_덕산하수(2년)_040302" xfId="8374" xr:uid="{00000000-0005-0000-0000-00009A200000}"/>
    <cellStyle name="_신태백(가실행)_창원상수도(토목)투찰_봉무지방산업단지도로(투찰)②_마현생창(동양고속)_왜관-태평건설" xfId="8375" xr:uid="{00000000-0005-0000-0000-00009B200000}"/>
    <cellStyle name="_신태백(가실행)_창원상수도(토목)투찰_봉무지방산업단지도로(투찰)②_마현생창(동양고속)_왜관-태평건설_실행예산서_덕산하수(2년)_040223" xfId="8376" xr:uid="{00000000-0005-0000-0000-00009C200000}"/>
    <cellStyle name="_신태백(가실행)_창원상수도(토목)투찰_봉무지방산업단지도로(투찰)②_마현생창(동양고속)_왜관-태평건설_실행예산서_덕산하수(2년)_040302" xfId="8377" xr:uid="{00000000-0005-0000-0000-00009D200000}"/>
    <cellStyle name="_신태백(가실행)_창원상수도(토목)투찰_봉무지방산업단지도로(투찰)②_실행예산서_덕산하수(2년)_040223" xfId="8378" xr:uid="{00000000-0005-0000-0000-00009E200000}"/>
    <cellStyle name="_신태백(가실행)_창원상수도(토목)투찰_봉무지방산업단지도로(투찰)②_실행예산서_덕산하수(2년)_040302" xfId="8379" xr:uid="{00000000-0005-0000-0000-00009F200000}"/>
    <cellStyle name="_신태백(가실행)_창원상수도(토목)투찰_봉무지방산업단지도로(투찰)②_왜관-태평건설" xfId="8380" xr:uid="{00000000-0005-0000-0000-0000A0200000}"/>
    <cellStyle name="_신태백(가실행)_창원상수도(토목)투찰_봉무지방산업단지도로(투찰)②_왜관-태평건설_실행예산서_덕산하수(2년)_040223" xfId="8381" xr:uid="{00000000-0005-0000-0000-0000A1200000}"/>
    <cellStyle name="_신태백(가실행)_창원상수도(토목)투찰_봉무지방산업단지도로(투찰)②_왜관-태평건설_실행예산서_덕산하수(2년)_040302" xfId="8382" xr:uid="{00000000-0005-0000-0000-0000A2200000}"/>
    <cellStyle name="_신태백(가실행)_창원상수도(토목)투찰_봉무지방산업단지도로(투찰)②+0.250%" xfId="8383" xr:uid="{00000000-0005-0000-0000-0000A3200000}"/>
    <cellStyle name="_신태백(가실행)_창원상수도(토목)투찰_봉무지방산업단지도로(투찰)②+0.250%_마현생창(동양고속)" xfId="8384" xr:uid="{00000000-0005-0000-0000-0000A4200000}"/>
    <cellStyle name="_신태백(가실행)_창원상수도(토목)투찰_봉무지방산업단지도로(투찰)②+0.250%_마현생창(동양고속)_실행예산서_덕산하수(2년)_040223" xfId="8385" xr:uid="{00000000-0005-0000-0000-0000A5200000}"/>
    <cellStyle name="_신태백(가실행)_창원상수도(토목)투찰_봉무지방산업단지도로(투찰)②+0.250%_마현생창(동양고속)_실행예산서_덕산하수(2년)_040302" xfId="8386" xr:uid="{00000000-0005-0000-0000-0000A6200000}"/>
    <cellStyle name="_신태백(가실행)_창원상수도(토목)투찰_봉무지방산업단지도로(투찰)②+0.250%_마현생창(동양고속)_왜관-태평건설" xfId="8387" xr:uid="{00000000-0005-0000-0000-0000A7200000}"/>
    <cellStyle name="_신태백(가실행)_창원상수도(토목)투찰_봉무지방산업단지도로(투찰)②+0.250%_마현생창(동양고속)_왜관-태평건설_실행예산서_덕산하수(2년)_040223" xfId="8388" xr:uid="{00000000-0005-0000-0000-0000A8200000}"/>
    <cellStyle name="_신태백(가실행)_창원상수도(토목)투찰_봉무지방산업단지도로(투찰)②+0.250%_마현생창(동양고속)_왜관-태평건설_실행예산서_덕산하수(2년)_040302" xfId="8389" xr:uid="{00000000-0005-0000-0000-0000A9200000}"/>
    <cellStyle name="_신태백(가실행)_창원상수도(토목)투찰_봉무지방산업단지도로(투찰)②+0.250%_실행예산서_덕산하수(2년)_040223" xfId="8390" xr:uid="{00000000-0005-0000-0000-0000AA200000}"/>
    <cellStyle name="_신태백(가실행)_창원상수도(토목)투찰_봉무지방산업단지도로(투찰)②+0.250%_실행예산서_덕산하수(2년)_040302" xfId="8391" xr:uid="{00000000-0005-0000-0000-0000AB200000}"/>
    <cellStyle name="_신태백(가실행)_창원상수도(토목)투찰_봉무지방산업단지도로(투찰)②+0.250%_왜관-태평건설" xfId="8392" xr:uid="{00000000-0005-0000-0000-0000AC200000}"/>
    <cellStyle name="_신태백(가실행)_창원상수도(토목)투찰_봉무지방산업단지도로(투찰)②+0.250%_왜관-태평건설_실행예산서_덕산하수(2년)_040223" xfId="8393" xr:uid="{00000000-0005-0000-0000-0000AD200000}"/>
    <cellStyle name="_신태백(가실행)_창원상수도(토목)투찰_봉무지방산업단지도로(투찰)②+0.250%_왜관-태평건설_실행예산서_덕산하수(2년)_040302" xfId="8394" xr:uid="{00000000-0005-0000-0000-0000AE200000}"/>
    <cellStyle name="_신태백(가실행)_창원상수도(토목)투찰_실행예산서_덕산하수(2년)_040223" xfId="8395" xr:uid="{00000000-0005-0000-0000-0000AF200000}"/>
    <cellStyle name="_신태백(가실행)_창원상수도(토목)투찰_실행예산서_덕산하수(2년)_040302" xfId="8396" xr:uid="{00000000-0005-0000-0000-0000B0200000}"/>
    <cellStyle name="_신태백(가실행)_창원상수도(토목)투찰_왜관-태평건설" xfId="8397" xr:uid="{00000000-0005-0000-0000-0000B1200000}"/>
    <cellStyle name="_신태백(가실행)_창원상수도(토목)투찰_왜관-태평건설_실행예산서_덕산하수(2년)_040223" xfId="8398" xr:uid="{00000000-0005-0000-0000-0000B2200000}"/>
    <cellStyle name="_신태백(가실행)_창원상수도(토목)투찰_왜관-태평건설_실행예산서_덕산하수(2년)_040302" xfId="8399" xr:uid="{00000000-0005-0000-0000-0000B3200000}"/>
    <cellStyle name="_신태백(가실행)_창원상수도(토목)투찰_합덕-신례원(2공구)투찰" xfId="8400" xr:uid="{00000000-0005-0000-0000-0000B4200000}"/>
    <cellStyle name="_신태백(가실행)_창원상수도(토목)투찰_합덕-신례원(2공구)투찰_경찰서-터미널간도로(투찰)②" xfId="8401" xr:uid="{00000000-0005-0000-0000-0000B5200000}"/>
    <cellStyle name="_신태백(가실행)_창원상수도(토목)투찰_합덕-신례원(2공구)투찰_경찰서-터미널간도로(투찰)②_마현생창(동양고속)" xfId="8402" xr:uid="{00000000-0005-0000-0000-0000B6200000}"/>
    <cellStyle name="_신태백(가실행)_창원상수도(토목)투찰_합덕-신례원(2공구)투찰_경찰서-터미널간도로(투찰)②_마현생창(동양고속)_실행예산서_덕산하수(2년)_040223" xfId="8403" xr:uid="{00000000-0005-0000-0000-0000B7200000}"/>
    <cellStyle name="_신태백(가실행)_창원상수도(토목)투찰_합덕-신례원(2공구)투찰_경찰서-터미널간도로(투찰)②_마현생창(동양고속)_실행예산서_덕산하수(2년)_040302" xfId="8404" xr:uid="{00000000-0005-0000-0000-0000B8200000}"/>
    <cellStyle name="_신태백(가실행)_창원상수도(토목)투찰_합덕-신례원(2공구)투찰_경찰서-터미널간도로(투찰)②_마현생창(동양고속)_왜관-태평건설" xfId="8405" xr:uid="{00000000-0005-0000-0000-0000B9200000}"/>
    <cellStyle name="_신태백(가실행)_창원상수도(토목)투찰_합덕-신례원(2공구)투찰_경찰서-터미널간도로(투찰)②_마현생창(동양고속)_왜관-태평건설_실행예산서_덕산하수(2년)_040223" xfId="8406" xr:uid="{00000000-0005-0000-0000-0000BA200000}"/>
    <cellStyle name="_신태백(가실행)_창원상수도(토목)투찰_합덕-신례원(2공구)투찰_경찰서-터미널간도로(투찰)②_마현생창(동양고속)_왜관-태평건설_실행예산서_덕산하수(2년)_040302" xfId="8407" xr:uid="{00000000-0005-0000-0000-0000BB200000}"/>
    <cellStyle name="_신태백(가실행)_창원상수도(토목)투찰_합덕-신례원(2공구)투찰_경찰서-터미널간도로(투찰)②_실행예산서_덕산하수(2년)_040223" xfId="8408" xr:uid="{00000000-0005-0000-0000-0000BC200000}"/>
    <cellStyle name="_신태백(가실행)_창원상수도(토목)투찰_합덕-신례원(2공구)투찰_경찰서-터미널간도로(투찰)②_실행예산서_덕산하수(2년)_040302" xfId="8409" xr:uid="{00000000-0005-0000-0000-0000BD200000}"/>
    <cellStyle name="_신태백(가실행)_창원상수도(토목)투찰_합덕-신례원(2공구)투찰_경찰서-터미널간도로(투찰)②_왜관-태평건설" xfId="8410" xr:uid="{00000000-0005-0000-0000-0000BE200000}"/>
    <cellStyle name="_신태백(가실행)_창원상수도(토목)투찰_합덕-신례원(2공구)투찰_경찰서-터미널간도로(투찰)②_왜관-태평건설_실행예산서_덕산하수(2년)_040223" xfId="8411" xr:uid="{00000000-0005-0000-0000-0000BF200000}"/>
    <cellStyle name="_신태백(가실행)_창원상수도(토목)투찰_합덕-신례원(2공구)투찰_경찰서-터미널간도로(투찰)②_왜관-태평건설_실행예산서_덕산하수(2년)_040302" xfId="8412" xr:uid="{00000000-0005-0000-0000-0000C0200000}"/>
    <cellStyle name="_신태백(가실행)_창원상수도(토목)투찰_합덕-신례원(2공구)투찰_마현생창(동양고속)" xfId="8413" xr:uid="{00000000-0005-0000-0000-0000C1200000}"/>
    <cellStyle name="_신태백(가실행)_창원상수도(토목)투찰_합덕-신례원(2공구)투찰_마현생창(동양고속)_실행예산서_덕산하수(2년)_040223" xfId="8414" xr:uid="{00000000-0005-0000-0000-0000C2200000}"/>
    <cellStyle name="_신태백(가실행)_창원상수도(토목)투찰_합덕-신례원(2공구)투찰_마현생창(동양고속)_실행예산서_덕산하수(2년)_040302" xfId="8415" xr:uid="{00000000-0005-0000-0000-0000C3200000}"/>
    <cellStyle name="_신태백(가실행)_창원상수도(토목)투찰_합덕-신례원(2공구)투찰_마현생창(동양고속)_왜관-태평건설" xfId="8416" xr:uid="{00000000-0005-0000-0000-0000C4200000}"/>
    <cellStyle name="_신태백(가실행)_창원상수도(토목)투찰_합덕-신례원(2공구)투찰_마현생창(동양고속)_왜관-태평건설_실행예산서_덕산하수(2년)_040223" xfId="8417" xr:uid="{00000000-0005-0000-0000-0000C5200000}"/>
    <cellStyle name="_신태백(가실행)_창원상수도(토목)투찰_합덕-신례원(2공구)투찰_마현생창(동양고속)_왜관-태평건설_실행예산서_덕산하수(2년)_040302" xfId="8418" xr:uid="{00000000-0005-0000-0000-0000C6200000}"/>
    <cellStyle name="_신태백(가실행)_창원상수도(토목)투찰_합덕-신례원(2공구)투찰_봉무지방산업단지도로(투찰)②" xfId="8419" xr:uid="{00000000-0005-0000-0000-0000C7200000}"/>
    <cellStyle name="_신태백(가실행)_창원상수도(토목)투찰_합덕-신례원(2공구)투찰_봉무지방산업단지도로(투찰)②_마현생창(동양고속)" xfId="8420" xr:uid="{00000000-0005-0000-0000-0000C8200000}"/>
    <cellStyle name="_신태백(가실행)_창원상수도(토목)투찰_합덕-신례원(2공구)투찰_봉무지방산업단지도로(투찰)②_마현생창(동양고속)_실행예산서_덕산하수(2년)_040223" xfId="8421" xr:uid="{00000000-0005-0000-0000-0000C9200000}"/>
    <cellStyle name="_신태백(가실행)_창원상수도(토목)투찰_합덕-신례원(2공구)투찰_봉무지방산업단지도로(투찰)②_마현생창(동양고속)_실행예산서_덕산하수(2년)_040302" xfId="8422" xr:uid="{00000000-0005-0000-0000-0000CA200000}"/>
    <cellStyle name="_신태백(가실행)_창원상수도(토목)투찰_합덕-신례원(2공구)투찰_봉무지방산업단지도로(투찰)②_마현생창(동양고속)_왜관-태평건설" xfId="8423" xr:uid="{00000000-0005-0000-0000-0000CB200000}"/>
    <cellStyle name="_신태백(가실행)_창원상수도(토목)투찰_합덕-신례원(2공구)투찰_봉무지방산업단지도로(투찰)②_마현생창(동양고속)_왜관-태평건설_실행예산서_덕산하수(2년)_040223" xfId="8424" xr:uid="{00000000-0005-0000-0000-0000CC200000}"/>
    <cellStyle name="_신태백(가실행)_창원상수도(토목)투찰_합덕-신례원(2공구)투찰_봉무지방산업단지도로(투찰)②_마현생창(동양고속)_왜관-태평건설_실행예산서_덕산하수(2년)_040302" xfId="8425" xr:uid="{00000000-0005-0000-0000-0000CD200000}"/>
    <cellStyle name="_신태백(가실행)_창원상수도(토목)투찰_합덕-신례원(2공구)투찰_봉무지방산업단지도로(투찰)②_실행예산서_덕산하수(2년)_040223" xfId="8426" xr:uid="{00000000-0005-0000-0000-0000CE200000}"/>
    <cellStyle name="_신태백(가실행)_창원상수도(토목)투찰_합덕-신례원(2공구)투찰_봉무지방산업단지도로(투찰)②_실행예산서_덕산하수(2년)_040302" xfId="8427" xr:uid="{00000000-0005-0000-0000-0000CF200000}"/>
    <cellStyle name="_신태백(가실행)_창원상수도(토목)투찰_합덕-신례원(2공구)투찰_봉무지방산업단지도로(투찰)②_왜관-태평건설" xfId="8428" xr:uid="{00000000-0005-0000-0000-0000D0200000}"/>
    <cellStyle name="_신태백(가실행)_창원상수도(토목)투찰_합덕-신례원(2공구)투찰_봉무지방산업단지도로(투찰)②_왜관-태평건설_실행예산서_덕산하수(2년)_040223" xfId="8429" xr:uid="{00000000-0005-0000-0000-0000D1200000}"/>
    <cellStyle name="_신태백(가실행)_창원상수도(토목)투찰_합덕-신례원(2공구)투찰_봉무지방산업단지도로(투찰)②_왜관-태평건설_실행예산서_덕산하수(2년)_040302" xfId="8430" xr:uid="{00000000-0005-0000-0000-0000D2200000}"/>
    <cellStyle name="_신태백(가실행)_창원상수도(토목)투찰_합덕-신례원(2공구)투찰_봉무지방산업단지도로(투찰)②+0.250%" xfId="8431" xr:uid="{00000000-0005-0000-0000-0000D3200000}"/>
    <cellStyle name="_신태백(가실행)_창원상수도(토목)투찰_합덕-신례원(2공구)투찰_봉무지방산업단지도로(투찰)②+0.250%_마현생창(동양고속)" xfId="8432" xr:uid="{00000000-0005-0000-0000-0000D4200000}"/>
    <cellStyle name="_신태백(가실행)_창원상수도(토목)투찰_합덕-신례원(2공구)투찰_봉무지방산업단지도로(투찰)②+0.250%_마현생창(동양고속)_실행예산서_덕산하수(2년)_040223" xfId="8433" xr:uid="{00000000-0005-0000-0000-0000D5200000}"/>
    <cellStyle name="_신태백(가실행)_창원상수도(토목)투찰_합덕-신례원(2공구)투찰_봉무지방산업단지도로(투찰)②+0.250%_마현생창(동양고속)_실행예산서_덕산하수(2년)_040302" xfId="8434" xr:uid="{00000000-0005-0000-0000-0000D6200000}"/>
    <cellStyle name="_신태백(가실행)_창원상수도(토목)투찰_합덕-신례원(2공구)투찰_봉무지방산업단지도로(투찰)②+0.250%_마현생창(동양고속)_왜관-태평건설" xfId="8435" xr:uid="{00000000-0005-0000-0000-0000D7200000}"/>
    <cellStyle name="_신태백(가실행)_창원상수도(토목)투찰_합덕-신례원(2공구)투찰_봉무지방산업단지도로(투찰)②+0.250%_마현생창(동양고속)_왜관-태평건설_실행예산서_덕산하수(2년)_040223" xfId="8436" xr:uid="{00000000-0005-0000-0000-0000D8200000}"/>
    <cellStyle name="_신태백(가실행)_창원상수도(토목)투찰_합덕-신례원(2공구)투찰_봉무지방산업단지도로(투찰)②+0.250%_마현생창(동양고속)_왜관-태평건설_실행예산서_덕산하수(2년)_040302" xfId="8437" xr:uid="{00000000-0005-0000-0000-0000D9200000}"/>
    <cellStyle name="_신태백(가실행)_창원상수도(토목)투찰_합덕-신례원(2공구)투찰_봉무지방산업단지도로(투찰)②+0.250%_실행예산서_덕산하수(2년)_040223" xfId="8438" xr:uid="{00000000-0005-0000-0000-0000DA200000}"/>
    <cellStyle name="_신태백(가실행)_창원상수도(토목)투찰_합덕-신례원(2공구)투찰_봉무지방산업단지도로(투찰)②+0.250%_실행예산서_덕산하수(2년)_040302" xfId="8439" xr:uid="{00000000-0005-0000-0000-0000DB200000}"/>
    <cellStyle name="_신태백(가실행)_창원상수도(토목)투찰_합덕-신례원(2공구)투찰_봉무지방산업단지도로(투찰)②+0.250%_왜관-태평건설" xfId="8440" xr:uid="{00000000-0005-0000-0000-0000DC200000}"/>
    <cellStyle name="_신태백(가실행)_창원상수도(토목)투찰_합덕-신례원(2공구)투찰_봉무지방산업단지도로(투찰)②+0.250%_왜관-태평건설_실행예산서_덕산하수(2년)_040223" xfId="8441" xr:uid="{00000000-0005-0000-0000-0000DD200000}"/>
    <cellStyle name="_신태백(가실행)_창원상수도(토목)투찰_합덕-신례원(2공구)투찰_봉무지방산업단지도로(투찰)②+0.250%_왜관-태평건설_실행예산서_덕산하수(2년)_040302" xfId="8442" xr:uid="{00000000-0005-0000-0000-0000DE200000}"/>
    <cellStyle name="_신태백(가실행)_창원상수도(토목)투찰_합덕-신례원(2공구)투찰_실행예산서_덕산하수(2년)_040223" xfId="8443" xr:uid="{00000000-0005-0000-0000-0000DF200000}"/>
    <cellStyle name="_신태백(가실행)_창원상수도(토목)투찰_합덕-신례원(2공구)투찰_실행예산서_덕산하수(2년)_040302" xfId="8444" xr:uid="{00000000-0005-0000-0000-0000E0200000}"/>
    <cellStyle name="_신태백(가실행)_창원상수도(토목)투찰_합덕-신례원(2공구)투찰_왜관-태평건설" xfId="8445" xr:uid="{00000000-0005-0000-0000-0000E1200000}"/>
    <cellStyle name="_신태백(가실행)_창원상수도(토목)투찰_합덕-신례원(2공구)투찰_왜관-태평건설_실행예산서_덕산하수(2년)_040223" xfId="8446" xr:uid="{00000000-0005-0000-0000-0000E2200000}"/>
    <cellStyle name="_신태백(가실행)_창원상수도(토목)투찰_합덕-신례원(2공구)투찰_왜관-태평건설_실행예산서_덕산하수(2년)_040302" xfId="8447" xr:uid="{00000000-0005-0000-0000-0000E3200000}"/>
    <cellStyle name="_신태백(가실행)_창원상수도(토목)투찰_합덕-신례원(2공구)투찰_합덕-신례원(2공구)투찰" xfId="8448" xr:uid="{00000000-0005-0000-0000-0000E4200000}"/>
    <cellStyle name="_신태백(가실행)_창원상수도(토목)투찰_합덕-신례원(2공구)투찰_합덕-신례원(2공구)투찰_경찰서-터미널간도로(투찰)②" xfId="8449" xr:uid="{00000000-0005-0000-0000-0000E5200000}"/>
    <cellStyle name="_신태백(가실행)_창원상수도(토목)투찰_합덕-신례원(2공구)투찰_합덕-신례원(2공구)투찰_경찰서-터미널간도로(투찰)②_마현생창(동양고속)" xfId="8450" xr:uid="{00000000-0005-0000-0000-0000E6200000}"/>
    <cellStyle name="_신태백(가실행)_창원상수도(토목)투찰_합덕-신례원(2공구)투찰_합덕-신례원(2공구)투찰_경찰서-터미널간도로(투찰)②_마현생창(동양고속)_실행예산서_덕산하수(2년)_040223" xfId="8451" xr:uid="{00000000-0005-0000-0000-0000E7200000}"/>
    <cellStyle name="_신태백(가실행)_창원상수도(토목)투찰_합덕-신례원(2공구)투찰_합덕-신례원(2공구)투찰_경찰서-터미널간도로(투찰)②_마현생창(동양고속)_실행예산서_덕산하수(2년)_040302" xfId="8452" xr:uid="{00000000-0005-0000-0000-0000E8200000}"/>
    <cellStyle name="_신태백(가실행)_창원상수도(토목)투찰_합덕-신례원(2공구)투찰_합덕-신례원(2공구)투찰_경찰서-터미널간도로(투찰)②_마현생창(동양고속)_왜관-태평건설" xfId="8453" xr:uid="{00000000-0005-0000-0000-0000E9200000}"/>
    <cellStyle name="_신태백(가실행)_창원상수도(토목)투찰_합덕-신례원(2공구)투찰_합덕-신례원(2공구)투찰_경찰서-터미널간도로(투찰)②_마현생창(동양고속)_왜관-태평건설_실행예산서_덕산하수(2년)_040223" xfId="8454" xr:uid="{00000000-0005-0000-0000-0000EA200000}"/>
    <cellStyle name="_신태백(가실행)_창원상수도(토목)투찰_합덕-신례원(2공구)투찰_합덕-신례원(2공구)투찰_경찰서-터미널간도로(투찰)②_마현생창(동양고속)_왜관-태평건설_실행예산서_덕산하수(2년)_040302" xfId="8455" xr:uid="{00000000-0005-0000-0000-0000EB200000}"/>
    <cellStyle name="_신태백(가실행)_창원상수도(토목)투찰_합덕-신례원(2공구)투찰_합덕-신례원(2공구)투찰_경찰서-터미널간도로(투찰)②_실행예산서_덕산하수(2년)_040223" xfId="8456" xr:uid="{00000000-0005-0000-0000-0000EC200000}"/>
    <cellStyle name="_신태백(가실행)_창원상수도(토목)투찰_합덕-신례원(2공구)투찰_합덕-신례원(2공구)투찰_경찰서-터미널간도로(투찰)②_실행예산서_덕산하수(2년)_040302" xfId="8457" xr:uid="{00000000-0005-0000-0000-0000ED200000}"/>
    <cellStyle name="_신태백(가실행)_창원상수도(토목)투찰_합덕-신례원(2공구)투찰_합덕-신례원(2공구)투찰_경찰서-터미널간도로(투찰)②_왜관-태평건설" xfId="8458" xr:uid="{00000000-0005-0000-0000-0000EE200000}"/>
    <cellStyle name="_신태백(가실행)_창원상수도(토목)투찰_합덕-신례원(2공구)투찰_합덕-신례원(2공구)투찰_경찰서-터미널간도로(투찰)②_왜관-태평건설_실행예산서_덕산하수(2년)_040223" xfId="8459" xr:uid="{00000000-0005-0000-0000-0000EF200000}"/>
    <cellStyle name="_신태백(가실행)_창원상수도(토목)투찰_합덕-신례원(2공구)투찰_합덕-신례원(2공구)투찰_경찰서-터미널간도로(투찰)②_왜관-태평건설_실행예산서_덕산하수(2년)_040302" xfId="8460" xr:uid="{00000000-0005-0000-0000-0000F0200000}"/>
    <cellStyle name="_신태백(가실행)_창원상수도(토목)투찰_합덕-신례원(2공구)투찰_합덕-신례원(2공구)투찰_마현생창(동양고속)" xfId="8461" xr:uid="{00000000-0005-0000-0000-0000F1200000}"/>
    <cellStyle name="_신태백(가실행)_창원상수도(토목)투찰_합덕-신례원(2공구)투찰_합덕-신례원(2공구)투찰_마현생창(동양고속)_실행예산서_덕산하수(2년)_040223" xfId="8462" xr:uid="{00000000-0005-0000-0000-0000F2200000}"/>
    <cellStyle name="_신태백(가실행)_창원상수도(토목)투찰_합덕-신례원(2공구)투찰_합덕-신례원(2공구)투찰_마현생창(동양고속)_실행예산서_덕산하수(2년)_040302" xfId="8463" xr:uid="{00000000-0005-0000-0000-0000F3200000}"/>
    <cellStyle name="_신태백(가실행)_창원상수도(토목)투찰_합덕-신례원(2공구)투찰_합덕-신례원(2공구)투찰_마현생창(동양고속)_왜관-태평건설" xfId="8464" xr:uid="{00000000-0005-0000-0000-0000F4200000}"/>
    <cellStyle name="_신태백(가실행)_창원상수도(토목)투찰_합덕-신례원(2공구)투찰_합덕-신례원(2공구)투찰_마현생창(동양고속)_왜관-태평건설_실행예산서_덕산하수(2년)_040223" xfId="8465" xr:uid="{00000000-0005-0000-0000-0000F5200000}"/>
    <cellStyle name="_신태백(가실행)_창원상수도(토목)투찰_합덕-신례원(2공구)투찰_합덕-신례원(2공구)투찰_마현생창(동양고속)_왜관-태평건설_실행예산서_덕산하수(2년)_040302" xfId="8466" xr:uid="{00000000-0005-0000-0000-0000F6200000}"/>
    <cellStyle name="_신태백(가실행)_창원상수도(토목)투찰_합덕-신례원(2공구)투찰_합덕-신례원(2공구)투찰_봉무지방산업단지도로(투찰)②" xfId="8467" xr:uid="{00000000-0005-0000-0000-0000F7200000}"/>
    <cellStyle name="_신태백(가실행)_창원상수도(토목)투찰_합덕-신례원(2공구)투찰_합덕-신례원(2공구)투찰_봉무지방산업단지도로(투찰)②_마현생창(동양고속)" xfId="8468" xr:uid="{00000000-0005-0000-0000-0000F8200000}"/>
    <cellStyle name="_신태백(가실행)_창원상수도(토목)투찰_합덕-신례원(2공구)투찰_합덕-신례원(2공구)투찰_봉무지방산업단지도로(투찰)②_마현생창(동양고속)_실행예산서_덕산하수(2년)_040223" xfId="8469" xr:uid="{00000000-0005-0000-0000-0000F9200000}"/>
    <cellStyle name="_신태백(가실행)_창원상수도(토목)투찰_합덕-신례원(2공구)투찰_합덕-신례원(2공구)투찰_봉무지방산업단지도로(투찰)②_마현생창(동양고속)_실행예산서_덕산하수(2년)_040302" xfId="8470" xr:uid="{00000000-0005-0000-0000-0000FA200000}"/>
    <cellStyle name="_신태백(가실행)_창원상수도(토목)투찰_합덕-신례원(2공구)투찰_합덕-신례원(2공구)투찰_봉무지방산업단지도로(투찰)②_마현생창(동양고속)_왜관-태평건설" xfId="8471" xr:uid="{00000000-0005-0000-0000-0000FB200000}"/>
    <cellStyle name="_신태백(가실행)_창원상수도(토목)투찰_합덕-신례원(2공구)투찰_합덕-신례원(2공구)투찰_봉무지방산업단지도로(투찰)②_마현생창(동양고속)_왜관-태평건설_실행예산서_덕산하수(2년)_040223" xfId="8472" xr:uid="{00000000-0005-0000-0000-0000FC200000}"/>
    <cellStyle name="_신태백(가실행)_창원상수도(토목)투찰_합덕-신례원(2공구)투찰_합덕-신례원(2공구)투찰_봉무지방산업단지도로(투찰)②_마현생창(동양고속)_왜관-태평건설_실행예산서_덕산하수(2년)_040302" xfId="8473" xr:uid="{00000000-0005-0000-0000-0000FD200000}"/>
    <cellStyle name="_신태백(가실행)_창원상수도(토목)투찰_합덕-신례원(2공구)투찰_합덕-신례원(2공구)투찰_봉무지방산업단지도로(투찰)②_실행예산서_덕산하수(2년)_040223" xfId="8474" xr:uid="{00000000-0005-0000-0000-0000FE200000}"/>
    <cellStyle name="_신태백(가실행)_창원상수도(토목)투찰_합덕-신례원(2공구)투찰_합덕-신례원(2공구)투찰_봉무지방산업단지도로(투찰)②_실행예산서_덕산하수(2년)_040302" xfId="8475" xr:uid="{00000000-0005-0000-0000-0000FF200000}"/>
    <cellStyle name="_신태백(가실행)_창원상수도(토목)투찰_합덕-신례원(2공구)투찰_합덕-신례원(2공구)투찰_봉무지방산업단지도로(투찰)②_왜관-태평건설" xfId="8476" xr:uid="{00000000-0005-0000-0000-000000210000}"/>
    <cellStyle name="_신태백(가실행)_창원상수도(토목)투찰_합덕-신례원(2공구)투찰_합덕-신례원(2공구)투찰_봉무지방산업단지도로(투찰)②_왜관-태평건설_실행예산서_덕산하수(2년)_040223" xfId="8477" xr:uid="{00000000-0005-0000-0000-000001210000}"/>
    <cellStyle name="_신태백(가실행)_창원상수도(토목)투찰_합덕-신례원(2공구)투찰_합덕-신례원(2공구)투찰_봉무지방산업단지도로(투찰)②_왜관-태평건설_실행예산서_덕산하수(2년)_040302" xfId="8478" xr:uid="{00000000-0005-0000-0000-000002210000}"/>
    <cellStyle name="_신태백(가실행)_창원상수도(토목)투찰_합덕-신례원(2공구)투찰_합덕-신례원(2공구)투찰_봉무지방산업단지도로(투찰)②+0.250%" xfId="8479" xr:uid="{00000000-0005-0000-0000-000003210000}"/>
    <cellStyle name="_신태백(가실행)_창원상수도(토목)투찰_합덕-신례원(2공구)투찰_합덕-신례원(2공구)투찰_봉무지방산업단지도로(투찰)②+0.250%_마현생창(동양고속)" xfId="8480" xr:uid="{00000000-0005-0000-0000-000004210000}"/>
    <cellStyle name="_신태백(가실행)_창원상수도(토목)투찰_합덕-신례원(2공구)투찰_합덕-신례원(2공구)투찰_봉무지방산업단지도로(투찰)②+0.250%_마현생창(동양고속)_실행예산서_덕산하수(2년)_040223" xfId="8481" xr:uid="{00000000-0005-0000-0000-000005210000}"/>
    <cellStyle name="_신태백(가실행)_창원상수도(토목)투찰_합덕-신례원(2공구)투찰_합덕-신례원(2공구)투찰_봉무지방산업단지도로(투찰)②+0.250%_마현생창(동양고속)_실행예산서_덕산하수(2년)_040302" xfId="8482" xr:uid="{00000000-0005-0000-0000-000006210000}"/>
    <cellStyle name="_신태백(가실행)_창원상수도(토목)투찰_합덕-신례원(2공구)투찰_합덕-신례원(2공구)투찰_봉무지방산업단지도로(투찰)②+0.250%_마현생창(동양고속)_왜관-태평건설" xfId="8483" xr:uid="{00000000-0005-0000-0000-000007210000}"/>
    <cellStyle name="_신태백(가실행)_창원상수도(토목)투찰_합덕-신례원(2공구)투찰_합덕-신례원(2공구)투찰_봉무지방산업단지도로(투찰)②+0.250%_마현생창(동양고속)_왜관-태평건설_실행예산서_덕산하수(2년)_040223" xfId="8484" xr:uid="{00000000-0005-0000-0000-000008210000}"/>
    <cellStyle name="_신태백(가실행)_창원상수도(토목)투찰_합덕-신례원(2공구)투찰_합덕-신례원(2공구)투찰_봉무지방산업단지도로(투찰)②+0.250%_마현생창(동양고속)_왜관-태평건설_실행예산서_덕산하수(2년)_040302" xfId="8485" xr:uid="{00000000-0005-0000-0000-000009210000}"/>
    <cellStyle name="_신태백(가실행)_창원상수도(토목)투찰_합덕-신례원(2공구)투찰_합덕-신례원(2공구)투찰_봉무지방산업단지도로(투찰)②+0.250%_실행예산서_덕산하수(2년)_040223" xfId="8486" xr:uid="{00000000-0005-0000-0000-00000A210000}"/>
    <cellStyle name="_신태백(가실행)_창원상수도(토목)투찰_합덕-신례원(2공구)투찰_합덕-신례원(2공구)투찰_봉무지방산업단지도로(투찰)②+0.250%_실행예산서_덕산하수(2년)_040302" xfId="8487" xr:uid="{00000000-0005-0000-0000-00000B210000}"/>
    <cellStyle name="_신태백(가실행)_창원상수도(토목)투찰_합덕-신례원(2공구)투찰_합덕-신례원(2공구)투찰_봉무지방산업단지도로(투찰)②+0.250%_왜관-태평건설" xfId="8488" xr:uid="{00000000-0005-0000-0000-00000C210000}"/>
    <cellStyle name="_신태백(가실행)_창원상수도(토목)투찰_합덕-신례원(2공구)투찰_합덕-신례원(2공구)투찰_봉무지방산업단지도로(투찰)②+0.250%_왜관-태평건설_실행예산서_덕산하수(2년)_040223" xfId="8489" xr:uid="{00000000-0005-0000-0000-00000D210000}"/>
    <cellStyle name="_신태백(가실행)_창원상수도(토목)투찰_합덕-신례원(2공구)투찰_합덕-신례원(2공구)투찰_봉무지방산업단지도로(투찰)②+0.250%_왜관-태평건설_실행예산서_덕산하수(2년)_040302" xfId="8490" xr:uid="{00000000-0005-0000-0000-00000E210000}"/>
    <cellStyle name="_신태백(가실행)_창원상수도(토목)투찰_합덕-신례원(2공구)투찰_합덕-신례원(2공구)투찰_실행예산서_덕산하수(2년)_040223" xfId="8491" xr:uid="{00000000-0005-0000-0000-00000F210000}"/>
    <cellStyle name="_신태백(가실행)_창원상수도(토목)투찰_합덕-신례원(2공구)투찰_합덕-신례원(2공구)투찰_실행예산서_덕산하수(2년)_040302" xfId="8492" xr:uid="{00000000-0005-0000-0000-000010210000}"/>
    <cellStyle name="_신태백(가실행)_창원상수도(토목)투찰_합덕-신례원(2공구)투찰_합덕-신례원(2공구)투찰_왜관-태평건설" xfId="8493" xr:uid="{00000000-0005-0000-0000-000011210000}"/>
    <cellStyle name="_신태백(가실행)_창원상수도(토목)투찰_합덕-신례원(2공구)투찰_합덕-신례원(2공구)투찰_왜관-태평건설_실행예산서_덕산하수(2년)_040223" xfId="8494" xr:uid="{00000000-0005-0000-0000-000012210000}"/>
    <cellStyle name="_신태백(가실행)_창원상수도(토목)투찰_합덕-신례원(2공구)투찰_합덕-신례원(2공구)투찰_왜관-태평건설_실행예산서_덕산하수(2년)_040302" xfId="8495" xr:uid="{00000000-0005-0000-0000-000013210000}"/>
    <cellStyle name="_신태백(가실행)_합덕-신례원(2공구)투찰" xfId="8496" xr:uid="{00000000-0005-0000-0000-000014210000}"/>
    <cellStyle name="_신태백(가실행)_합덕-신례원(2공구)투찰_경찰서-터미널간도로(투찰)②" xfId="8497" xr:uid="{00000000-0005-0000-0000-000015210000}"/>
    <cellStyle name="_신태백(가실행)_합덕-신례원(2공구)투찰_경찰서-터미널간도로(투찰)②_마현생창(동양고속)" xfId="8498" xr:uid="{00000000-0005-0000-0000-000016210000}"/>
    <cellStyle name="_신태백(가실행)_합덕-신례원(2공구)투찰_경찰서-터미널간도로(투찰)②_마현생창(동양고속)_실행예산서_덕산하수(2년)_040223" xfId="8499" xr:uid="{00000000-0005-0000-0000-000017210000}"/>
    <cellStyle name="_신태백(가실행)_합덕-신례원(2공구)투찰_경찰서-터미널간도로(투찰)②_마현생창(동양고속)_실행예산서_덕산하수(2년)_040302" xfId="8500" xr:uid="{00000000-0005-0000-0000-000018210000}"/>
    <cellStyle name="_신태백(가실행)_합덕-신례원(2공구)투찰_경찰서-터미널간도로(투찰)②_마현생창(동양고속)_왜관-태평건설" xfId="8501" xr:uid="{00000000-0005-0000-0000-000019210000}"/>
    <cellStyle name="_신태백(가실행)_합덕-신례원(2공구)투찰_경찰서-터미널간도로(투찰)②_마현생창(동양고속)_왜관-태평건설_실행예산서_덕산하수(2년)_040223" xfId="8502" xr:uid="{00000000-0005-0000-0000-00001A210000}"/>
    <cellStyle name="_신태백(가실행)_합덕-신례원(2공구)투찰_경찰서-터미널간도로(투찰)②_마현생창(동양고속)_왜관-태평건설_실행예산서_덕산하수(2년)_040302" xfId="8503" xr:uid="{00000000-0005-0000-0000-00001B210000}"/>
    <cellStyle name="_신태백(가실행)_합덕-신례원(2공구)투찰_경찰서-터미널간도로(투찰)②_실행예산서_덕산하수(2년)_040223" xfId="8504" xr:uid="{00000000-0005-0000-0000-00001C210000}"/>
    <cellStyle name="_신태백(가실행)_합덕-신례원(2공구)투찰_경찰서-터미널간도로(투찰)②_실행예산서_덕산하수(2년)_040302" xfId="8505" xr:uid="{00000000-0005-0000-0000-00001D210000}"/>
    <cellStyle name="_신태백(가실행)_합덕-신례원(2공구)투찰_경찰서-터미널간도로(투찰)②_왜관-태평건설" xfId="8506" xr:uid="{00000000-0005-0000-0000-00001E210000}"/>
    <cellStyle name="_신태백(가실행)_합덕-신례원(2공구)투찰_경찰서-터미널간도로(투찰)②_왜관-태평건설_실행예산서_덕산하수(2년)_040223" xfId="8507" xr:uid="{00000000-0005-0000-0000-00001F210000}"/>
    <cellStyle name="_신태백(가실행)_합덕-신례원(2공구)투찰_경찰서-터미널간도로(투찰)②_왜관-태평건설_실행예산서_덕산하수(2년)_040302" xfId="8508" xr:uid="{00000000-0005-0000-0000-000020210000}"/>
    <cellStyle name="_신태백(가실행)_합덕-신례원(2공구)투찰_마현생창(동양고속)" xfId="8509" xr:uid="{00000000-0005-0000-0000-000021210000}"/>
    <cellStyle name="_신태백(가실행)_합덕-신례원(2공구)투찰_마현생창(동양고속)_실행예산서_덕산하수(2년)_040223" xfId="8510" xr:uid="{00000000-0005-0000-0000-000022210000}"/>
    <cellStyle name="_신태백(가실행)_합덕-신례원(2공구)투찰_마현생창(동양고속)_실행예산서_덕산하수(2년)_040302" xfId="8511" xr:uid="{00000000-0005-0000-0000-000023210000}"/>
    <cellStyle name="_신태백(가실행)_합덕-신례원(2공구)투찰_마현생창(동양고속)_왜관-태평건설" xfId="8512" xr:uid="{00000000-0005-0000-0000-000024210000}"/>
    <cellStyle name="_신태백(가실행)_합덕-신례원(2공구)투찰_마현생창(동양고속)_왜관-태평건설_실행예산서_덕산하수(2년)_040223" xfId="8513" xr:uid="{00000000-0005-0000-0000-000025210000}"/>
    <cellStyle name="_신태백(가실행)_합덕-신례원(2공구)투찰_마현생창(동양고속)_왜관-태평건설_실행예산서_덕산하수(2년)_040302" xfId="8514" xr:uid="{00000000-0005-0000-0000-000026210000}"/>
    <cellStyle name="_신태백(가실행)_합덕-신례원(2공구)투찰_봉무지방산업단지도로(투찰)②" xfId="8515" xr:uid="{00000000-0005-0000-0000-000027210000}"/>
    <cellStyle name="_신태백(가실행)_합덕-신례원(2공구)투찰_봉무지방산업단지도로(투찰)②_마현생창(동양고속)" xfId="8516" xr:uid="{00000000-0005-0000-0000-000028210000}"/>
    <cellStyle name="_신태백(가실행)_합덕-신례원(2공구)투찰_봉무지방산업단지도로(투찰)②_마현생창(동양고속)_실행예산서_덕산하수(2년)_040223" xfId="8517" xr:uid="{00000000-0005-0000-0000-000029210000}"/>
    <cellStyle name="_신태백(가실행)_합덕-신례원(2공구)투찰_봉무지방산업단지도로(투찰)②_마현생창(동양고속)_실행예산서_덕산하수(2년)_040302" xfId="8518" xr:uid="{00000000-0005-0000-0000-00002A210000}"/>
    <cellStyle name="_신태백(가실행)_합덕-신례원(2공구)투찰_봉무지방산업단지도로(투찰)②_마현생창(동양고속)_왜관-태평건설" xfId="8519" xr:uid="{00000000-0005-0000-0000-00002B210000}"/>
    <cellStyle name="_신태백(가실행)_합덕-신례원(2공구)투찰_봉무지방산업단지도로(투찰)②_마현생창(동양고속)_왜관-태평건설_실행예산서_덕산하수(2년)_040223" xfId="8520" xr:uid="{00000000-0005-0000-0000-00002C210000}"/>
    <cellStyle name="_신태백(가실행)_합덕-신례원(2공구)투찰_봉무지방산업단지도로(투찰)②_마현생창(동양고속)_왜관-태평건설_실행예산서_덕산하수(2년)_040302" xfId="8521" xr:uid="{00000000-0005-0000-0000-00002D210000}"/>
    <cellStyle name="_신태백(가실행)_합덕-신례원(2공구)투찰_봉무지방산업단지도로(투찰)②_실행예산서_덕산하수(2년)_040223" xfId="8522" xr:uid="{00000000-0005-0000-0000-00002E210000}"/>
    <cellStyle name="_신태백(가실행)_합덕-신례원(2공구)투찰_봉무지방산업단지도로(투찰)②_실행예산서_덕산하수(2년)_040302" xfId="8523" xr:uid="{00000000-0005-0000-0000-00002F210000}"/>
    <cellStyle name="_신태백(가실행)_합덕-신례원(2공구)투찰_봉무지방산업단지도로(투찰)②_왜관-태평건설" xfId="8524" xr:uid="{00000000-0005-0000-0000-000030210000}"/>
    <cellStyle name="_신태백(가실행)_합덕-신례원(2공구)투찰_봉무지방산업단지도로(투찰)②_왜관-태평건설_실행예산서_덕산하수(2년)_040223" xfId="8525" xr:uid="{00000000-0005-0000-0000-000031210000}"/>
    <cellStyle name="_신태백(가실행)_합덕-신례원(2공구)투찰_봉무지방산업단지도로(투찰)②_왜관-태평건설_실행예산서_덕산하수(2년)_040302" xfId="8526" xr:uid="{00000000-0005-0000-0000-000032210000}"/>
    <cellStyle name="_신태백(가실행)_합덕-신례원(2공구)투찰_봉무지방산업단지도로(투찰)②+0.250%" xfId="8527" xr:uid="{00000000-0005-0000-0000-000033210000}"/>
    <cellStyle name="_신태백(가실행)_합덕-신례원(2공구)투찰_봉무지방산업단지도로(투찰)②+0.250%_마현생창(동양고속)" xfId="8528" xr:uid="{00000000-0005-0000-0000-000034210000}"/>
    <cellStyle name="_신태백(가실행)_합덕-신례원(2공구)투찰_봉무지방산업단지도로(투찰)②+0.250%_마현생창(동양고속)_실행예산서_덕산하수(2년)_040223" xfId="8529" xr:uid="{00000000-0005-0000-0000-000035210000}"/>
    <cellStyle name="_신태백(가실행)_합덕-신례원(2공구)투찰_봉무지방산업단지도로(투찰)②+0.250%_마현생창(동양고속)_실행예산서_덕산하수(2년)_040302" xfId="8530" xr:uid="{00000000-0005-0000-0000-000036210000}"/>
    <cellStyle name="_신태백(가실행)_합덕-신례원(2공구)투찰_봉무지방산업단지도로(투찰)②+0.250%_마현생창(동양고속)_왜관-태평건설" xfId="8531" xr:uid="{00000000-0005-0000-0000-000037210000}"/>
    <cellStyle name="_신태백(가실행)_합덕-신례원(2공구)투찰_봉무지방산업단지도로(투찰)②+0.250%_마현생창(동양고속)_왜관-태평건설_실행예산서_덕산하수(2년)_040223" xfId="8532" xr:uid="{00000000-0005-0000-0000-000038210000}"/>
    <cellStyle name="_신태백(가실행)_합덕-신례원(2공구)투찰_봉무지방산업단지도로(투찰)②+0.250%_마현생창(동양고속)_왜관-태평건설_실행예산서_덕산하수(2년)_040302" xfId="8533" xr:uid="{00000000-0005-0000-0000-000039210000}"/>
    <cellStyle name="_신태백(가실행)_합덕-신례원(2공구)투찰_봉무지방산업단지도로(투찰)②+0.250%_실행예산서_덕산하수(2년)_040223" xfId="8534" xr:uid="{00000000-0005-0000-0000-00003A210000}"/>
    <cellStyle name="_신태백(가실행)_합덕-신례원(2공구)투찰_봉무지방산업단지도로(투찰)②+0.250%_실행예산서_덕산하수(2년)_040302" xfId="8535" xr:uid="{00000000-0005-0000-0000-00003B210000}"/>
    <cellStyle name="_신태백(가실행)_합덕-신례원(2공구)투찰_봉무지방산업단지도로(투찰)②+0.250%_왜관-태평건설" xfId="8536" xr:uid="{00000000-0005-0000-0000-00003C210000}"/>
    <cellStyle name="_신태백(가실행)_합덕-신례원(2공구)투찰_봉무지방산업단지도로(투찰)②+0.250%_왜관-태평건설_실행예산서_덕산하수(2년)_040223" xfId="8537" xr:uid="{00000000-0005-0000-0000-00003D210000}"/>
    <cellStyle name="_신태백(가실행)_합덕-신례원(2공구)투찰_봉무지방산업단지도로(투찰)②+0.250%_왜관-태평건설_실행예산서_덕산하수(2년)_040302" xfId="8538" xr:uid="{00000000-0005-0000-0000-00003E210000}"/>
    <cellStyle name="_신태백(가실행)_합덕-신례원(2공구)투찰_실행예산서_덕산하수(2년)_040223" xfId="8539" xr:uid="{00000000-0005-0000-0000-00003F210000}"/>
    <cellStyle name="_신태백(가실행)_합덕-신례원(2공구)투찰_실행예산서_덕산하수(2년)_040302" xfId="8540" xr:uid="{00000000-0005-0000-0000-000040210000}"/>
    <cellStyle name="_신태백(가실행)_합덕-신례원(2공구)투찰_왜관-태평건설" xfId="8541" xr:uid="{00000000-0005-0000-0000-000041210000}"/>
    <cellStyle name="_신태백(가실행)_합덕-신례원(2공구)투찰_왜관-태평건설_실행예산서_덕산하수(2년)_040223" xfId="8542" xr:uid="{00000000-0005-0000-0000-000042210000}"/>
    <cellStyle name="_신태백(가실행)_합덕-신례원(2공구)투찰_왜관-태평건설_실행예산서_덕산하수(2년)_040302" xfId="8543" xr:uid="{00000000-0005-0000-0000-000043210000}"/>
    <cellStyle name="_신태백(가실행)_합덕-신례원(2공구)투찰_합덕-신례원(2공구)투찰" xfId="8544" xr:uid="{00000000-0005-0000-0000-000044210000}"/>
    <cellStyle name="_신태백(가실행)_합덕-신례원(2공구)투찰_합덕-신례원(2공구)투찰_경찰서-터미널간도로(투찰)②" xfId="8545" xr:uid="{00000000-0005-0000-0000-000045210000}"/>
    <cellStyle name="_신태백(가실행)_합덕-신례원(2공구)투찰_합덕-신례원(2공구)투찰_경찰서-터미널간도로(투찰)②_마현생창(동양고속)" xfId="8546" xr:uid="{00000000-0005-0000-0000-000046210000}"/>
    <cellStyle name="_신태백(가실행)_합덕-신례원(2공구)투찰_합덕-신례원(2공구)투찰_경찰서-터미널간도로(투찰)②_마현생창(동양고속)_실행예산서_덕산하수(2년)_040223" xfId="8547" xr:uid="{00000000-0005-0000-0000-000047210000}"/>
    <cellStyle name="_신태백(가실행)_합덕-신례원(2공구)투찰_합덕-신례원(2공구)투찰_경찰서-터미널간도로(투찰)②_마현생창(동양고속)_실행예산서_덕산하수(2년)_040302" xfId="8548" xr:uid="{00000000-0005-0000-0000-000048210000}"/>
    <cellStyle name="_신태백(가실행)_합덕-신례원(2공구)투찰_합덕-신례원(2공구)투찰_경찰서-터미널간도로(투찰)②_마현생창(동양고속)_왜관-태평건설" xfId="8549" xr:uid="{00000000-0005-0000-0000-000049210000}"/>
    <cellStyle name="_신태백(가실행)_합덕-신례원(2공구)투찰_합덕-신례원(2공구)투찰_경찰서-터미널간도로(투찰)②_마현생창(동양고속)_왜관-태평건설_실행예산서_덕산하수(2년)_040223" xfId="8550" xr:uid="{00000000-0005-0000-0000-00004A210000}"/>
    <cellStyle name="_신태백(가실행)_합덕-신례원(2공구)투찰_합덕-신례원(2공구)투찰_경찰서-터미널간도로(투찰)②_마현생창(동양고속)_왜관-태평건설_실행예산서_덕산하수(2년)_040302" xfId="8551" xr:uid="{00000000-0005-0000-0000-00004B210000}"/>
    <cellStyle name="_신태백(가실행)_합덕-신례원(2공구)투찰_합덕-신례원(2공구)투찰_경찰서-터미널간도로(투찰)②_실행예산서_덕산하수(2년)_040223" xfId="8552" xr:uid="{00000000-0005-0000-0000-00004C210000}"/>
    <cellStyle name="_신태백(가실행)_합덕-신례원(2공구)투찰_합덕-신례원(2공구)투찰_경찰서-터미널간도로(투찰)②_실행예산서_덕산하수(2년)_040302" xfId="8553" xr:uid="{00000000-0005-0000-0000-00004D210000}"/>
    <cellStyle name="_신태백(가실행)_합덕-신례원(2공구)투찰_합덕-신례원(2공구)투찰_경찰서-터미널간도로(투찰)②_왜관-태평건설" xfId="8554" xr:uid="{00000000-0005-0000-0000-00004E210000}"/>
    <cellStyle name="_신태백(가실행)_합덕-신례원(2공구)투찰_합덕-신례원(2공구)투찰_경찰서-터미널간도로(투찰)②_왜관-태평건설_실행예산서_덕산하수(2년)_040223" xfId="8555" xr:uid="{00000000-0005-0000-0000-00004F210000}"/>
    <cellStyle name="_신태백(가실행)_합덕-신례원(2공구)투찰_합덕-신례원(2공구)투찰_경찰서-터미널간도로(투찰)②_왜관-태평건설_실행예산서_덕산하수(2년)_040302" xfId="8556" xr:uid="{00000000-0005-0000-0000-000050210000}"/>
    <cellStyle name="_신태백(가실행)_합덕-신례원(2공구)투찰_합덕-신례원(2공구)투찰_마현생창(동양고속)" xfId="8557" xr:uid="{00000000-0005-0000-0000-000051210000}"/>
    <cellStyle name="_신태백(가실행)_합덕-신례원(2공구)투찰_합덕-신례원(2공구)투찰_마현생창(동양고속)_실행예산서_덕산하수(2년)_040223" xfId="8558" xr:uid="{00000000-0005-0000-0000-000052210000}"/>
    <cellStyle name="_신태백(가실행)_합덕-신례원(2공구)투찰_합덕-신례원(2공구)투찰_마현생창(동양고속)_실행예산서_덕산하수(2년)_040302" xfId="8559" xr:uid="{00000000-0005-0000-0000-000053210000}"/>
    <cellStyle name="_신태백(가실행)_합덕-신례원(2공구)투찰_합덕-신례원(2공구)투찰_마현생창(동양고속)_왜관-태평건설" xfId="8560" xr:uid="{00000000-0005-0000-0000-000054210000}"/>
    <cellStyle name="_신태백(가실행)_합덕-신례원(2공구)투찰_합덕-신례원(2공구)투찰_마현생창(동양고속)_왜관-태평건설_실행예산서_덕산하수(2년)_040223" xfId="8561" xr:uid="{00000000-0005-0000-0000-000055210000}"/>
    <cellStyle name="_신태백(가실행)_합덕-신례원(2공구)투찰_합덕-신례원(2공구)투찰_마현생창(동양고속)_왜관-태평건설_실행예산서_덕산하수(2년)_040302" xfId="8562" xr:uid="{00000000-0005-0000-0000-000056210000}"/>
    <cellStyle name="_신태백(가실행)_합덕-신례원(2공구)투찰_합덕-신례원(2공구)투찰_봉무지방산업단지도로(투찰)②" xfId="8563" xr:uid="{00000000-0005-0000-0000-000057210000}"/>
    <cellStyle name="_신태백(가실행)_합덕-신례원(2공구)투찰_합덕-신례원(2공구)투찰_봉무지방산업단지도로(투찰)②_마현생창(동양고속)" xfId="8564" xr:uid="{00000000-0005-0000-0000-000058210000}"/>
    <cellStyle name="_신태백(가실행)_합덕-신례원(2공구)투찰_합덕-신례원(2공구)투찰_봉무지방산업단지도로(투찰)②_마현생창(동양고속)_실행예산서_덕산하수(2년)_040223" xfId="8565" xr:uid="{00000000-0005-0000-0000-000059210000}"/>
    <cellStyle name="_신태백(가실행)_합덕-신례원(2공구)투찰_합덕-신례원(2공구)투찰_봉무지방산업단지도로(투찰)②_마현생창(동양고속)_실행예산서_덕산하수(2년)_040302" xfId="8566" xr:uid="{00000000-0005-0000-0000-00005A210000}"/>
    <cellStyle name="_신태백(가실행)_합덕-신례원(2공구)투찰_합덕-신례원(2공구)투찰_봉무지방산업단지도로(투찰)②_마현생창(동양고속)_왜관-태평건설" xfId="8567" xr:uid="{00000000-0005-0000-0000-00005B210000}"/>
    <cellStyle name="_신태백(가실행)_합덕-신례원(2공구)투찰_합덕-신례원(2공구)투찰_봉무지방산업단지도로(투찰)②_마현생창(동양고속)_왜관-태평건설_실행예산서_덕산하수(2년)_040223" xfId="8568" xr:uid="{00000000-0005-0000-0000-00005C210000}"/>
    <cellStyle name="_신태백(가실행)_합덕-신례원(2공구)투찰_합덕-신례원(2공구)투찰_봉무지방산업단지도로(투찰)②_마현생창(동양고속)_왜관-태평건설_실행예산서_덕산하수(2년)_040302" xfId="8569" xr:uid="{00000000-0005-0000-0000-00005D210000}"/>
    <cellStyle name="_신태백(가실행)_합덕-신례원(2공구)투찰_합덕-신례원(2공구)투찰_봉무지방산업단지도로(투찰)②_실행예산서_덕산하수(2년)_040223" xfId="8570" xr:uid="{00000000-0005-0000-0000-00005E210000}"/>
    <cellStyle name="_신태백(가실행)_합덕-신례원(2공구)투찰_합덕-신례원(2공구)투찰_봉무지방산업단지도로(투찰)②_실행예산서_덕산하수(2년)_040302" xfId="8571" xr:uid="{00000000-0005-0000-0000-00005F210000}"/>
    <cellStyle name="_신태백(가실행)_합덕-신례원(2공구)투찰_합덕-신례원(2공구)투찰_봉무지방산업단지도로(투찰)②_왜관-태평건설" xfId="8572" xr:uid="{00000000-0005-0000-0000-000060210000}"/>
    <cellStyle name="_신태백(가실행)_합덕-신례원(2공구)투찰_합덕-신례원(2공구)투찰_봉무지방산업단지도로(투찰)②_왜관-태평건설_실행예산서_덕산하수(2년)_040223" xfId="8573" xr:uid="{00000000-0005-0000-0000-000061210000}"/>
    <cellStyle name="_신태백(가실행)_합덕-신례원(2공구)투찰_합덕-신례원(2공구)투찰_봉무지방산업단지도로(투찰)②_왜관-태평건설_실행예산서_덕산하수(2년)_040302" xfId="8574" xr:uid="{00000000-0005-0000-0000-000062210000}"/>
    <cellStyle name="_신태백(가실행)_합덕-신례원(2공구)투찰_합덕-신례원(2공구)투찰_봉무지방산업단지도로(투찰)②+0.250%" xfId="8575" xr:uid="{00000000-0005-0000-0000-000063210000}"/>
    <cellStyle name="_신태백(가실행)_합덕-신례원(2공구)투찰_합덕-신례원(2공구)투찰_봉무지방산업단지도로(투찰)②+0.250%_마현생창(동양고속)" xfId="8576" xr:uid="{00000000-0005-0000-0000-000064210000}"/>
    <cellStyle name="_신태백(가실행)_합덕-신례원(2공구)투찰_합덕-신례원(2공구)투찰_봉무지방산업단지도로(투찰)②+0.250%_마현생창(동양고속)_실행예산서_덕산하수(2년)_040223" xfId="8577" xr:uid="{00000000-0005-0000-0000-000065210000}"/>
    <cellStyle name="_신태백(가실행)_합덕-신례원(2공구)투찰_합덕-신례원(2공구)투찰_봉무지방산업단지도로(투찰)②+0.250%_마현생창(동양고속)_실행예산서_덕산하수(2년)_040302" xfId="8578" xr:uid="{00000000-0005-0000-0000-000066210000}"/>
    <cellStyle name="_신태백(가실행)_합덕-신례원(2공구)투찰_합덕-신례원(2공구)투찰_봉무지방산업단지도로(투찰)②+0.250%_마현생창(동양고속)_왜관-태평건설" xfId="8579" xr:uid="{00000000-0005-0000-0000-000067210000}"/>
    <cellStyle name="_신태백(가실행)_합덕-신례원(2공구)투찰_합덕-신례원(2공구)투찰_봉무지방산업단지도로(투찰)②+0.250%_마현생창(동양고속)_왜관-태평건설_실행예산서_덕산하수(2년)_040223" xfId="8580" xr:uid="{00000000-0005-0000-0000-000068210000}"/>
    <cellStyle name="_신태백(가실행)_합덕-신례원(2공구)투찰_합덕-신례원(2공구)투찰_봉무지방산업단지도로(투찰)②+0.250%_마현생창(동양고속)_왜관-태평건설_실행예산서_덕산하수(2년)_040302" xfId="8581" xr:uid="{00000000-0005-0000-0000-000069210000}"/>
    <cellStyle name="_신태백(가실행)_합덕-신례원(2공구)투찰_합덕-신례원(2공구)투찰_봉무지방산업단지도로(투찰)②+0.250%_실행예산서_덕산하수(2년)_040223" xfId="8582" xr:uid="{00000000-0005-0000-0000-00006A210000}"/>
    <cellStyle name="_신태백(가실행)_합덕-신례원(2공구)투찰_합덕-신례원(2공구)투찰_봉무지방산업단지도로(투찰)②+0.250%_실행예산서_덕산하수(2년)_040302" xfId="8583" xr:uid="{00000000-0005-0000-0000-00006B210000}"/>
    <cellStyle name="_신태백(가실행)_합덕-신례원(2공구)투찰_합덕-신례원(2공구)투찰_봉무지방산업단지도로(투찰)②+0.250%_왜관-태평건설" xfId="8584" xr:uid="{00000000-0005-0000-0000-00006C210000}"/>
    <cellStyle name="_신태백(가실행)_합덕-신례원(2공구)투찰_합덕-신례원(2공구)투찰_봉무지방산업단지도로(투찰)②+0.250%_왜관-태평건설_실행예산서_덕산하수(2년)_040223" xfId="8585" xr:uid="{00000000-0005-0000-0000-00006D210000}"/>
    <cellStyle name="_신태백(가실행)_합덕-신례원(2공구)투찰_합덕-신례원(2공구)투찰_봉무지방산업단지도로(투찰)②+0.250%_왜관-태평건설_실행예산서_덕산하수(2년)_040302" xfId="8586" xr:uid="{00000000-0005-0000-0000-00006E210000}"/>
    <cellStyle name="_신태백(가실행)_합덕-신례원(2공구)투찰_합덕-신례원(2공구)투찰_실행예산서_덕산하수(2년)_040223" xfId="8587" xr:uid="{00000000-0005-0000-0000-00006F210000}"/>
    <cellStyle name="_신태백(가실행)_합덕-신례원(2공구)투찰_합덕-신례원(2공구)투찰_실행예산서_덕산하수(2년)_040302" xfId="8588" xr:uid="{00000000-0005-0000-0000-000070210000}"/>
    <cellStyle name="_신태백(가실행)_합덕-신례원(2공구)투찰_합덕-신례원(2공구)투찰_왜관-태평건설" xfId="8589" xr:uid="{00000000-0005-0000-0000-000071210000}"/>
    <cellStyle name="_신태백(가실행)_합덕-신례원(2공구)투찰_합덕-신례원(2공구)투찰_왜관-태평건설_실행예산서_덕산하수(2년)_040223" xfId="8590" xr:uid="{00000000-0005-0000-0000-000072210000}"/>
    <cellStyle name="_신태백(가실행)_합덕-신례원(2공구)투찰_합덕-신례원(2공구)투찰_왜관-태평건설_실행예산서_덕산하수(2년)_040302" xfId="8591" xr:uid="{00000000-0005-0000-0000-000073210000}"/>
    <cellStyle name="_신태백(투찰내역)2" xfId="8592" xr:uid="{00000000-0005-0000-0000-000074210000}"/>
    <cellStyle name="_실정보고(영엉소,민원)_사업소" xfId="8593" xr:uid="{00000000-0005-0000-0000-000075210000}"/>
    <cellStyle name="_실행검토(1)_1" xfId="8594" xr:uid="{00000000-0005-0000-0000-000076210000}"/>
    <cellStyle name="_실행내역서2003.07.02작성" xfId="8595" xr:uid="{00000000-0005-0000-0000-000077210000}"/>
    <cellStyle name="_실행예산안-PSV" xfId="8596" xr:uid="{00000000-0005-0000-0000-000078210000}"/>
    <cellStyle name="_실험동철골책자단가" xfId="8597" xr:uid="{00000000-0005-0000-0000-000079210000}"/>
    <cellStyle name="_실험동철골책자단가_1" xfId="8598" xr:uid="{00000000-0005-0000-0000-00007A210000}"/>
    <cellStyle name="_실험동철골책자단가_2" xfId="8599" xr:uid="{00000000-0005-0000-0000-00007B210000}"/>
    <cellStyle name="_실험동철골책자단가_2_고양관산작업최종" xfId="8600" xr:uid="{00000000-0005-0000-0000-00007C210000}"/>
    <cellStyle name="_심사절차" xfId="8601" xr:uid="{00000000-0005-0000-0000-00007D210000}"/>
    <cellStyle name="_아랫선부대공" xfId="8602" xr:uid="{00000000-0005-0000-0000-00007E210000}"/>
    <cellStyle name="_아랫선수량집계" xfId="8603" xr:uid="{00000000-0005-0000-0000-00007F210000}"/>
    <cellStyle name="_아랫선수량집계_고현설계설명서" xfId="8604" xr:uid="{00000000-0005-0000-0000-000080210000}"/>
    <cellStyle name="_아랫선수량집계_고현설계설명서_설계예산서" xfId="8605" xr:uid="{00000000-0005-0000-0000-000081210000}"/>
    <cellStyle name="_아랫선수량집계_서재-발주" xfId="8606" xr:uid="{00000000-0005-0000-0000-000082210000}"/>
    <cellStyle name="_아랫선수량집계_서재-발주_설계예산서" xfId="8607" xr:uid="{00000000-0005-0000-0000-000083210000}"/>
    <cellStyle name="_안동최종정산" xfId="8608" xr:uid="{00000000-0005-0000-0000-000084210000}"/>
    <cellStyle name="_안동투찰" xfId="8609" xr:uid="{00000000-0005-0000-0000-000085210000}"/>
    <cellStyle name="_안동투찰_내역(총괄)" xfId="8610" xr:uid="{00000000-0005-0000-0000-000086210000}"/>
    <cellStyle name="_안동투찰_토목공사" xfId="8611" xr:uid="{00000000-0005-0000-0000-000087210000}"/>
    <cellStyle name="_안산부대(투찰)⑤" xfId="8612" xr:uid="{00000000-0005-0000-0000-000088210000}"/>
    <cellStyle name="_안산부대(투찰)⑤_경찰서-터미널간도로(투찰)②" xfId="8613" xr:uid="{00000000-0005-0000-0000-000089210000}"/>
    <cellStyle name="_안산부대(투찰)⑤_경찰서-터미널간도로(투찰)②_마현생창(동양고속)" xfId="8614" xr:uid="{00000000-0005-0000-0000-00008A210000}"/>
    <cellStyle name="_안산부대(투찰)⑤_경찰서-터미널간도로(투찰)②_마현생창(동양고속)_실행예산서_덕산하수(2년)_040223" xfId="8615" xr:uid="{00000000-0005-0000-0000-00008B210000}"/>
    <cellStyle name="_안산부대(투찰)⑤_경찰서-터미널간도로(투찰)②_마현생창(동양고속)_실행예산서_덕산하수(2년)_040302" xfId="8616" xr:uid="{00000000-0005-0000-0000-00008C210000}"/>
    <cellStyle name="_안산부대(투찰)⑤_경찰서-터미널간도로(투찰)②_마현생창(동양고속)_왜관-태평건설" xfId="8617" xr:uid="{00000000-0005-0000-0000-00008D210000}"/>
    <cellStyle name="_안산부대(투찰)⑤_경찰서-터미널간도로(투찰)②_마현생창(동양고속)_왜관-태평건설_실행예산서_덕산하수(2년)_040223" xfId="8618" xr:uid="{00000000-0005-0000-0000-00008E210000}"/>
    <cellStyle name="_안산부대(투찰)⑤_경찰서-터미널간도로(투찰)②_마현생창(동양고속)_왜관-태평건설_실행예산서_덕산하수(2년)_040302" xfId="8619" xr:uid="{00000000-0005-0000-0000-00008F210000}"/>
    <cellStyle name="_안산부대(투찰)⑤_경찰서-터미널간도로(투찰)②_실행예산서_덕산하수(2년)_040223" xfId="8620" xr:uid="{00000000-0005-0000-0000-000090210000}"/>
    <cellStyle name="_안산부대(투찰)⑤_경찰서-터미널간도로(투찰)②_실행예산서_덕산하수(2년)_040302" xfId="8621" xr:uid="{00000000-0005-0000-0000-000091210000}"/>
    <cellStyle name="_안산부대(투찰)⑤_경찰서-터미널간도로(투찰)②_왜관-태평건설" xfId="8622" xr:uid="{00000000-0005-0000-0000-000092210000}"/>
    <cellStyle name="_안산부대(투찰)⑤_경찰서-터미널간도로(투찰)②_왜관-태평건설_실행예산서_덕산하수(2년)_040223" xfId="8623" xr:uid="{00000000-0005-0000-0000-000093210000}"/>
    <cellStyle name="_안산부대(투찰)⑤_경찰서-터미널간도로(투찰)②_왜관-태평건설_실행예산서_덕산하수(2년)_040302" xfId="8624" xr:uid="{00000000-0005-0000-0000-000094210000}"/>
    <cellStyle name="_안산부대(투찰)⑤_마현생창(동양고속)" xfId="8625" xr:uid="{00000000-0005-0000-0000-000095210000}"/>
    <cellStyle name="_안산부대(투찰)⑤_마현생창(동양고속)_실행예산서_덕산하수(2년)_040223" xfId="8626" xr:uid="{00000000-0005-0000-0000-000096210000}"/>
    <cellStyle name="_안산부대(투찰)⑤_마현생창(동양고속)_실행예산서_덕산하수(2년)_040302" xfId="8627" xr:uid="{00000000-0005-0000-0000-000097210000}"/>
    <cellStyle name="_안산부대(투찰)⑤_마현생창(동양고속)_왜관-태평건설" xfId="8628" xr:uid="{00000000-0005-0000-0000-000098210000}"/>
    <cellStyle name="_안산부대(투찰)⑤_마현생창(동양고속)_왜관-태평건설_실행예산서_덕산하수(2년)_040223" xfId="8629" xr:uid="{00000000-0005-0000-0000-000099210000}"/>
    <cellStyle name="_안산부대(투찰)⑤_마현생창(동양고속)_왜관-태평건설_실행예산서_덕산하수(2년)_040302" xfId="8630" xr:uid="{00000000-0005-0000-0000-00009A210000}"/>
    <cellStyle name="_안산부대(투찰)⑤_봉무지방산업단지도로(투찰)②" xfId="8631" xr:uid="{00000000-0005-0000-0000-00009B210000}"/>
    <cellStyle name="_안산부대(투찰)⑤_봉무지방산업단지도로(투찰)②_마현생창(동양고속)" xfId="8632" xr:uid="{00000000-0005-0000-0000-00009C210000}"/>
    <cellStyle name="_안산부대(투찰)⑤_봉무지방산업단지도로(투찰)②_마현생창(동양고속)_실행예산서_덕산하수(2년)_040223" xfId="8633" xr:uid="{00000000-0005-0000-0000-00009D210000}"/>
    <cellStyle name="_안산부대(투찰)⑤_봉무지방산업단지도로(투찰)②_마현생창(동양고속)_실행예산서_덕산하수(2년)_040302" xfId="8634" xr:uid="{00000000-0005-0000-0000-00009E210000}"/>
    <cellStyle name="_안산부대(투찰)⑤_봉무지방산업단지도로(투찰)②_마현생창(동양고속)_왜관-태평건설" xfId="8635" xr:uid="{00000000-0005-0000-0000-00009F210000}"/>
    <cellStyle name="_안산부대(투찰)⑤_봉무지방산업단지도로(투찰)②_마현생창(동양고속)_왜관-태평건설_실행예산서_덕산하수(2년)_040223" xfId="8636" xr:uid="{00000000-0005-0000-0000-0000A0210000}"/>
    <cellStyle name="_안산부대(투찰)⑤_봉무지방산업단지도로(투찰)②_마현생창(동양고속)_왜관-태평건설_실행예산서_덕산하수(2년)_040302" xfId="8637" xr:uid="{00000000-0005-0000-0000-0000A1210000}"/>
    <cellStyle name="_안산부대(투찰)⑤_봉무지방산업단지도로(투찰)②_실행예산서_덕산하수(2년)_040223" xfId="8638" xr:uid="{00000000-0005-0000-0000-0000A2210000}"/>
    <cellStyle name="_안산부대(투찰)⑤_봉무지방산업단지도로(투찰)②_실행예산서_덕산하수(2년)_040302" xfId="8639" xr:uid="{00000000-0005-0000-0000-0000A3210000}"/>
    <cellStyle name="_안산부대(투찰)⑤_봉무지방산업단지도로(투찰)②_왜관-태평건설" xfId="8640" xr:uid="{00000000-0005-0000-0000-0000A4210000}"/>
    <cellStyle name="_안산부대(투찰)⑤_봉무지방산업단지도로(투찰)②_왜관-태평건설_실행예산서_덕산하수(2년)_040223" xfId="8641" xr:uid="{00000000-0005-0000-0000-0000A5210000}"/>
    <cellStyle name="_안산부대(투찰)⑤_봉무지방산업단지도로(투찰)②_왜관-태평건설_실행예산서_덕산하수(2년)_040302" xfId="8642" xr:uid="{00000000-0005-0000-0000-0000A6210000}"/>
    <cellStyle name="_안산부대(투찰)⑤_봉무지방산업단지도로(투찰)②+0.250%" xfId="8643" xr:uid="{00000000-0005-0000-0000-0000A7210000}"/>
    <cellStyle name="_안산부대(투찰)⑤_봉무지방산업단지도로(투찰)②+0.250%_마현생창(동양고속)" xfId="8644" xr:uid="{00000000-0005-0000-0000-0000A8210000}"/>
    <cellStyle name="_안산부대(투찰)⑤_봉무지방산업단지도로(투찰)②+0.250%_마현생창(동양고속)_실행예산서_덕산하수(2년)_040223" xfId="8645" xr:uid="{00000000-0005-0000-0000-0000A9210000}"/>
    <cellStyle name="_안산부대(투찰)⑤_봉무지방산업단지도로(투찰)②+0.250%_마현생창(동양고속)_실행예산서_덕산하수(2년)_040302" xfId="8646" xr:uid="{00000000-0005-0000-0000-0000AA210000}"/>
    <cellStyle name="_안산부대(투찰)⑤_봉무지방산업단지도로(투찰)②+0.250%_마현생창(동양고속)_왜관-태평건설" xfId="8647" xr:uid="{00000000-0005-0000-0000-0000AB210000}"/>
    <cellStyle name="_안산부대(투찰)⑤_봉무지방산업단지도로(투찰)②+0.250%_마현생창(동양고속)_왜관-태평건설_실행예산서_덕산하수(2년)_040223" xfId="8648" xr:uid="{00000000-0005-0000-0000-0000AC210000}"/>
    <cellStyle name="_안산부대(투찰)⑤_봉무지방산업단지도로(투찰)②+0.250%_마현생창(동양고속)_왜관-태평건설_실행예산서_덕산하수(2년)_040302" xfId="8649" xr:uid="{00000000-0005-0000-0000-0000AD210000}"/>
    <cellStyle name="_안산부대(투찰)⑤_봉무지방산업단지도로(투찰)②+0.250%_실행예산서_덕산하수(2년)_040223" xfId="8650" xr:uid="{00000000-0005-0000-0000-0000AE210000}"/>
    <cellStyle name="_안산부대(투찰)⑤_봉무지방산업단지도로(투찰)②+0.250%_실행예산서_덕산하수(2년)_040302" xfId="8651" xr:uid="{00000000-0005-0000-0000-0000AF210000}"/>
    <cellStyle name="_안산부대(투찰)⑤_봉무지방산업단지도로(투찰)②+0.250%_왜관-태평건설" xfId="8652" xr:uid="{00000000-0005-0000-0000-0000B0210000}"/>
    <cellStyle name="_안산부대(투찰)⑤_봉무지방산업단지도로(투찰)②+0.250%_왜관-태평건설_실행예산서_덕산하수(2년)_040223" xfId="8653" xr:uid="{00000000-0005-0000-0000-0000B1210000}"/>
    <cellStyle name="_안산부대(투찰)⑤_봉무지방산업단지도로(투찰)②+0.250%_왜관-태평건설_실행예산서_덕산하수(2년)_040302" xfId="8654" xr:uid="{00000000-0005-0000-0000-0000B2210000}"/>
    <cellStyle name="_안산부대(투찰)⑤_실행예산서_덕산하수(2년)_040223" xfId="8655" xr:uid="{00000000-0005-0000-0000-0000B3210000}"/>
    <cellStyle name="_안산부대(투찰)⑤_실행예산서_덕산하수(2년)_040302" xfId="8656" xr:uid="{00000000-0005-0000-0000-0000B4210000}"/>
    <cellStyle name="_안산부대(투찰)⑤_왜관-태평건설" xfId="8657" xr:uid="{00000000-0005-0000-0000-0000B5210000}"/>
    <cellStyle name="_안산부대(투찰)⑤_왜관-태평건설_실행예산서_덕산하수(2년)_040223" xfId="8658" xr:uid="{00000000-0005-0000-0000-0000B6210000}"/>
    <cellStyle name="_안산부대(투찰)⑤_왜관-태평건설_실행예산서_덕산하수(2년)_040302" xfId="8659" xr:uid="{00000000-0005-0000-0000-0000B7210000}"/>
    <cellStyle name="_안산부대(투찰)⑤_합덕-신례원(2공구)투찰" xfId="8660" xr:uid="{00000000-0005-0000-0000-0000B8210000}"/>
    <cellStyle name="_안산부대(투찰)⑤_합덕-신례원(2공구)투찰_경찰서-터미널간도로(투찰)②" xfId="8661" xr:uid="{00000000-0005-0000-0000-0000B9210000}"/>
    <cellStyle name="_안산부대(투찰)⑤_합덕-신례원(2공구)투찰_경찰서-터미널간도로(투찰)②_마현생창(동양고속)" xfId="8662" xr:uid="{00000000-0005-0000-0000-0000BA210000}"/>
    <cellStyle name="_안산부대(투찰)⑤_합덕-신례원(2공구)투찰_경찰서-터미널간도로(투찰)②_마현생창(동양고속)_실행예산서_덕산하수(2년)_040223" xfId="8663" xr:uid="{00000000-0005-0000-0000-0000BB210000}"/>
    <cellStyle name="_안산부대(투찰)⑤_합덕-신례원(2공구)투찰_경찰서-터미널간도로(투찰)②_마현생창(동양고속)_실행예산서_덕산하수(2년)_040302" xfId="8664" xr:uid="{00000000-0005-0000-0000-0000BC210000}"/>
    <cellStyle name="_안산부대(투찰)⑤_합덕-신례원(2공구)투찰_경찰서-터미널간도로(투찰)②_마현생창(동양고속)_왜관-태평건설" xfId="8665" xr:uid="{00000000-0005-0000-0000-0000BD210000}"/>
    <cellStyle name="_안산부대(투찰)⑤_합덕-신례원(2공구)투찰_경찰서-터미널간도로(투찰)②_마현생창(동양고속)_왜관-태평건설_실행예산서_덕산하수(2년)_040223" xfId="8666" xr:uid="{00000000-0005-0000-0000-0000BE210000}"/>
    <cellStyle name="_안산부대(투찰)⑤_합덕-신례원(2공구)투찰_경찰서-터미널간도로(투찰)②_마현생창(동양고속)_왜관-태평건설_실행예산서_덕산하수(2년)_040302" xfId="8667" xr:uid="{00000000-0005-0000-0000-0000BF210000}"/>
    <cellStyle name="_안산부대(투찰)⑤_합덕-신례원(2공구)투찰_경찰서-터미널간도로(투찰)②_실행예산서_덕산하수(2년)_040223" xfId="8668" xr:uid="{00000000-0005-0000-0000-0000C0210000}"/>
    <cellStyle name="_안산부대(투찰)⑤_합덕-신례원(2공구)투찰_경찰서-터미널간도로(투찰)②_실행예산서_덕산하수(2년)_040302" xfId="8669" xr:uid="{00000000-0005-0000-0000-0000C1210000}"/>
    <cellStyle name="_안산부대(투찰)⑤_합덕-신례원(2공구)투찰_경찰서-터미널간도로(투찰)②_왜관-태평건설" xfId="8670" xr:uid="{00000000-0005-0000-0000-0000C2210000}"/>
    <cellStyle name="_안산부대(투찰)⑤_합덕-신례원(2공구)투찰_경찰서-터미널간도로(투찰)②_왜관-태평건설_실행예산서_덕산하수(2년)_040223" xfId="8671" xr:uid="{00000000-0005-0000-0000-0000C3210000}"/>
    <cellStyle name="_안산부대(투찰)⑤_합덕-신례원(2공구)투찰_경찰서-터미널간도로(투찰)②_왜관-태평건설_실행예산서_덕산하수(2년)_040302" xfId="8672" xr:uid="{00000000-0005-0000-0000-0000C4210000}"/>
    <cellStyle name="_안산부대(투찰)⑤_합덕-신례원(2공구)투찰_마현생창(동양고속)" xfId="8673" xr:uid="{00000000-0005-0000-0000-0000C5210000}"/>
    <cellStyle name="_안산부대(투찰)⑤_합덕-신례원(2공구)투찰_마현생창(동양고속)_실행예산서_덕산하수(2년)_040223" xfId="8674" xr:uid="{00000000-0005-0000-0000-0000C6210000}"/>
    <cellStyle name="_안산부대(투찰)⑤_합덕-신례원(2공구)투찰_마현생창(동양고속)_실행예산서_덕산하수(2년)_040302" xfId="8675" xr:uid="{00000000-0005-0000-0000-0000C7210000}"/>
    <cellStyle name="_안산부대(투찰)⑤_합덕-신례원(2공구)투찰_마현생창(동양고속)_왜관-태평건설" xfId="8676" xr:uid="{00000000-0005-0000-0000-0000C8210000}"/>
    <cellStyle name="_안산부대(투찰)⑤_합덕-신례원(2공구)투찰_마현생창(동양고속)_왜관-태평건설_실행예산서_덕산하수(2년)_040223" xfId="8677" xr:uid="{00000000-0005-0000-0000-0000C9210000}"/>
    <cellStyle name="_안산부대(투찰)⑤_합덕-신례원(2공구)투찰_마현생창(동양고속)_왜관-태평건설_실행예산서_덕산하수(2년)_040302" xfId="8678" xr:uid="{00000000-0005-0000-0000-0000CA210000}"/>
    <cellStyle name="_안산부대(투찰)⑤_합덕-신례원(2공구)투찰_봉무지방산업단지도로(투찰)②" xfId="8679" xr:uid="{00000000-0005-0000-0000-0000CB210000}"/>
    <cellStyle name="_안산부대(투찰)⑤_합덕-신례원(2공구)투찰_봉무지방산업단지도로(투찰)②_마현생창(동양고속)" xfId="8680" xr:uid="{00000000-0005-0000-0000-0000CC210000}"/>
    <cellStyle name="_안산부대(투찰)⑤_합덕-신례원(2공구)투찰_봉무지방산업단지도로(투찰)②_마현생창(동양고속)_실행예산서_덕산하수(2년)_040223" xfId="8681" xr:uid="{00000000-0005-0000-0000-0000CD210000}"/>
    <cellStyle name="_안산부대(투찰)⑤_합덕-신례원(2공구)투찰_봉무지방산업단지도로(투찰)②_마현생창(동양고속)_실행예산서_덕산하수(2년)_040302" xfId="8682" xr:uid="{00000000-0005-0000-0000-0000CE210000}"/>
    <cellStyle name="_안산부대(투찰)⑤_합덕-신례원(2공구)투찰_봉무지방산업단지도로(투찰)②_마현생창(동양고속)_왜관-태평건설" xfId="8683" xr:uid="{00000000-0005-0000-0000-0000CF210000}"/>
    <cellStyle name="_안산부대(투찰)⑤_합덕-신례원(2공구)투찰_봉무지방산업단지도로(투찰)②_마현생창(동양고속)_왜관-태평건설_실행예산서_덕산하수(2년)_040223" xfId="8684" xr:uid="{00000000-0005-0000-0000-0000D0210000}"/>
    <cellStyle name="_안산부대(투찰)⑤_합덕-신례원(2공구)투찰_봉무지방산업단지도로(투찰)②_마현생창(동양고속)_왜관-태평건설_실행예산서_덕산하수(2년)_040302" xfId="8685" xr:uid="{00000000-0005-0000-0000-0000D1210000}"/>
    <cellStyle name="_안산부대(투찰)⑤_합덕-신례원(2공구)투찰_봉무지방산업단지도로(투찰)②_실행예산서_덕산하수(2년)_040223" xfId="8686" xr:uid="{00000000-0005-0000-0000-0000D2210000}"/>
    <cellStyle name="_안산부대(투찰)⑤_합덕-신례원(2공구)투찰_봉무지방산업단지도로(투찰)②_실행예산서_덕산하수(2년)_040302" xfId="8687" xr:uid="{00000000-0005-0000-0000-0000D3210000}"/>
    <cellStyle name="_안산부대(투찰)⑤_합덕-신례원(2공구)투찰_봉무지방산업단지도로(투찰)②_왜관-태평건설" xfId="8688" xr:uid="{00000000-0005-0000-0000-0000D4210000}"/>
    <cellStyle name="_안산부대(투찰)⑤_합덕-신례원(2공구)투찰_봉무지방산업단지도로(투찰)②_왜관-태평건설_실행예산서_덕산하수(2년)_040223" xfId="8689" xr:uid="{00000000-0005-0000-0000-0000D5210000}"/>
    <cellStyle name="_안산부대(투찰)⑤_합덕-신례원(2공구)투찰_봉무지방산업단지도로(투찰)②_왜관-태평건설_실행예산서_덕산하수(2년)_040302" xfId="8690" xr:uid="{00000000-0005-0000-0000-0000D6210000}"/>
    <cellStyle name="_안산부대(투찰)⑤_합덕-신례원(2공구)투찰_봉무지방산업단지도로(투찰)②+0.250%" xfId="8691" xr:uid="{00000000-0005-0000-0000-0000D7210000}"/>
    <cellStyle name="_안산부대(투찰)⑤_합덕-신례원(2공구)투찰_봉무지방산업단지도로(투찰)②+0.250%_마현생창(동양고속)" xfId="8692" xr:uid="{00000000-0005-0000-0000-0000D8210000}"/>
    <cellStyle name="_안산부대(투찰)⑤_합덕-신례원(2공구)투찰_봉무지방산업단지도로(투찰)②+0.250%_마현생창(동양고속)_실행예산서_덕산하수(2년)_040223" xfId="8693" xr:uid="{00000000-0005-0000-0000-0000D9210000}"/>
    <cellStyle name="_안산부대(투찰)⑤_합덕-신례원(2공구)투찰_봉무지방산업단지도로(투찰)②+0.250%_마현생창(동양고속)_실행예산서_덕산하수(2년)_040302" xfId="8694" xr:uid="{00000000-0005-0000-0000-0000DA210000}"/>
    <cellStyle name="_안산부대(투찰)⑤_합덕-신례원(2공구)투찰_봉무지방산업단지도로(투찰)②+0.250%_마현생창(동양고속)_왜관-태평건설" xfId="8695" xr:uid="{00000000-0005-0000-0000-0000DB210000}"/>
    <cellStyle name="_안산부대(투찰)⑤_합덕-신례원(2공구)투찰_봉무지방산업단지도로(투찰)②+0.250%_마현생창(동양고속)_왜관-태평건설_실행예산서_덕산하수(2년)_040223" xfId="8696" xr:uid="{00000000-0005-0000-0000-0000DC210000}"/>
    <cellStyle name="_안산부대(투찰)⑤_합덕-신례원(2공구)투찰_봉무지방산업단지도로(투찰)②+0.250%_마현생창(동양고속)_왜관-태평건설_실행예산서_덕산하수(2년)_040302" xfId="8697" xr:uid="{00000000-0005-0000-0000-0000DD210000}"/>
    <cellStyle name="_안산부대(투찰)⑤_합덕-신례원(2공구)투찰_봉무지방산업단지도로(투찰)②+0.250%_실행예산서_덕산하수(2년)_040223" xfId="8698" xr:uid="{00000000-0005-0000-0000-0000DE210000}"/>
    <cellStyle name="_안산부대(투찰)⑤_합덕-신례원(2공구)투찰_봉무지방산업단지도로(투찰)②+0.250%_실행예산서_덕산하수(2년)_040302" xfId="8699" xr:uid="{00000000-0005-0000-0000-0000DF210000}"/>
    <cellStyle name="_안산부대(투찰)⑤_합덕-신례원(2공구)투찰_봉무지방산업단지도로(투찰)②+0.250%_왜관-태평건설" xfId="8700" xr:uid="{00000000-0005-0000-0000-0000E0210000}"/>
    <cellStyle name="_안산부대(투찰)⑤_합덕-신례원(2공구)투찰_봉무지방산업단지도로(투찰)②+0.250%_왜관-태평건설_실행예산서_덕산하수(2년)_040223" xfId="8701" xr:uid="{00000000-0005-0000-0000-0000E1210000}"/>
    <cellStyle name="_안산부대(투찰)⑤_합덕-신례원(2공구)투찰_봉무지방산업단지도로(투찰)②+0.250%_왜관-태평건설_실행예산서_덕산하수(2년)_040302" xfId="8702" xr:uid="{00000000-0005-0000-0000-0000E2210000}"/>
    <cellStyle name="_안산부대(투찰)⑤_합덕-신례원(2공구)투찰_실행예산서_덕산하수(2년)_040223" xfId="8703" xr:uid="{00000000-0005-0000-0000-0000E3210000}"/>
    <cellStyle name="_안산부대(투찰)⑤_합덕-신례원(2공구)투찰_실행예산서_덕산하수(2년)_040302" xfId="8704" xr:uid="{00000000-0005-0000-0000-0000E4210000}"/>
    <cellStyle name="_안산부대(투찰)⑤_합덕-신례원(2공구)투찰_왜관-태평건설" xfId="8705" xr:uid="{00000000-0005-0000-0000-0000E5210000}"/>
    <cellStyle name="_안산부대(투찰)⑤_합덕-신례원(2공구)투찰_왜관-태평건설_실행예산서_덕산하수(2년)_040223" xfId="8706" xr:uid="{00000000-0005-0000-0000-0000E6210000}"/>
    <cellStyle name="_안산부대(투찰)⑤_합덕-신례원(2공구)투찰_왜관-태평건설_실행예산서_덕산하수(2년)_040302" xfId="8707" xr:uid="{00000000-0005-0000-0000-0000E7210000}"/>
    <cellStyle name="_안산부대(투찰)⑤_합덕-신례원(2공구)투찰_합덕-신례원(2공구)투찰" xfId="8708" xr:uid="{00000000-0005-0000-0000-0000E8210000}"/>
    <cellStyle name="_안산부대(투찰)⑤_합덕-신례원(2공구)투찰_합덕-신례원(2공구)투찰_경찰서-터미널간도로(투찰)②" xfId="8709" xr:uid="{00000000-0005-0000-0000-0000E9210000}"/>
    <cellStyle name="_안산부대(투찰)⑤_합덕-신례원(2공구)투찰_합덕-신례원(2공구)투찰_경찰서-터미널간도로(투찰)②_마현생창(동양고속)" xfId="8710" xr:uid="{00000000-0005-0000-0000-0000EA210000}"/>
    <cellStyle name="_안산부대(투찰)⑤_합덕-신례원(2공구)투찰_합덕-신례원(2공구)투찰_경찰서-터미널간도로(투찰)②_마현생창(동양고속)_실행예산서_덕산하수(2년)_040223" xfId="8711" xr:uid="{00000000-0005-0000-0000-0000EB210000}"/>
    <cellStyle name="_안산부대(투찰)⑤_합덕-신례원(2공구)투찰_합덕-신례원(2공구)투찰_경찰서-터미널간도로(투찰)②_마현생창(동양고속)_실행예산서_덕산하수(2년)_040302" xfId="8712" xr:uid="{00000000-0005-0000-0000-0000EC210000}"/>
    <cellStyle name="_안산부대(투찰)⑤_합덕-신례원(2공구)투찰_합덕-신례원(2공구)투찰_경찰서-터미널간도로(투찰)②_마현생창(동양고속)_왜관-태평건설" xfId="8713" xr:uid="{00000000-0005-0000-0000-0000ED210000}"/>
    <cellStyle name="_안산부대(투찰)⑤_합덕-신례원(2공구)투찰_합덕-신례원(2공구)투찰_경찰서-터미널간도로(투찰)②_마현생창(동양고속)_왜관-태평건설_실행예산서_덕산하수(2년)_040223" xfId="8714" xr:uid="{00000000-0005-0000-0000-0000EE210000}"/>
    <cellStyle name="_안산부대(투찰)⑤_합덕-신례원(2공구)투찰_합덕-신례원(2공구)투찰_경찰서-터미널간도로(투찰)②_마현생창(동양고속)_왜관-태평건설_실행예산서_덕산하수(2년)_040302" xfId="8715" xr:uid="{00000000-0005-0000-0000-0000EF210000}"/>
    <cellStyle name="_안산부대(투찰)⑤_합덕-신례원(2공구)투찰_합덕-신례원(2공구)투찰_경찰서-터미널간도로(투찰)②_실행예산서_덕산하수(2년)_040223" xfId="8716" xr:uid="{00000000-0005-0000-0000-0000F0210000}"/>
    <cellStyle name="_안산부대(투찰)⑤_합덕-신례원(2공구)투찰_합덕-신례원(2공구)투찰_경찰서-터미널간도로(투찰)②_실행예산서_덕산하수(2년)_040302" xfId="8717" xr:uid="{00000000-0005-0000-0000-0000F1210000}"/>
    <cellStyle name="_안산부대(투찰)⑤_합덕-신례원(2공구)투찰_합덕-신례원(2공구)투찰_경찰서-터미널간도로(투찰)②_왜관-태평건설" xfId="8718" xr:uid="{00000000-0005-0000-0000-0000F2210000}"/>
    <cellStyle name="_안산부대(투찰)⑤_합덕-신례원(2공구)투찰_합덕-신례원(2공구)투찰_경찰서-터미널간도로(투찰)②_왜관-태평건설_실행예산서_덕산하수(2년)_040223" xfId="8719" xr:uid="{00000000-0005-0000-0000-0000F3210000}"/>
    <cellStyle name="_안산부대(투찰)⑤_합덕-신례원(2공구)투찰_합덕-신례원(2공구)투찰_경찰서-터미널간도로(투찰)②_왜관-태평건설_실행예산서_덕산하수(2년)_040302" xfId="8720" xr:uid="{00000000-0005-0000-0000-0000F4210000}"/>
    <cellStyle name="_안산부대(투찰)⑤_합덕-신례원(2공구)투찰_합덕-신례원(2공구)투찰_마현생창(동양고속)" xfId="8721" xr:uid="{00000000-0005-0000-0000-0000F5210000}"/>
    <cellStyle name="_안산부대(투찰)⑤_합덕-신례원(2공구)투찰_합덕-신례원(2공구)투찰_마현생창(동양고속)_실행예산서_덕산하수(2년)_040223" xfId="8722" xr:uid="{00000000-0005-0000-0000-0000F6210000}"/>
    <cellStyle name="_안산부대(투찰)⑤_합덕-신례원(2공구)투찰_합덕-신례원(2공구)투찰_마현생창(동양고속)_실행예산서_덕산하수(2년)_040302" xfId="8723" xr:uid="{00000000-0005-0000-0000-0000F7210000}"/>
    <cellStyle name="_안산부대(투찰)⑤_합덕-신례원(2공구)투찰_합덕-신례원(2공구)투찰_마현생창(동양고속)_왜관-태평건설" xfId="8724" xr:uid="{00000000-0005-0000-0000-0000F8210000}"/>
    <cellStyle name="_안산부대(투찰)⑤_합덕-신례원(2공구)투찰_합덕-신례원(2공구)투찰_마현생창(동양고속)_왜관-태평건설_실행예산서_덕산하수(2년)_040223" xfId="8725" xr:uid="{00000000-0005-0000-0000-0000F9210000}"/>
    <cellStyle name="_안산부대(투찰)⑤_합덕-신례원(2공구)투찰_합덕-신례원(2공구)투찰_마현생창(동양고속)_왜관-태평건설_실행예산서_덕산하수(2년)_040302" xfId="8726" xr:uid="{00000000-0005-0000-0000-0000FA210000}"/>
    <cellStyle name="_안산부대(투찰)⑤_합덕-신례원(2공구)투찰_합덕-신례원(2공구)투찰_봉무지방산업단지도로(투찰)②" xfId="8727" xr:uid="{00000000-0005-0000-0000-0000FB210000}"/>
    <cellStyle name="_안산부대(투찰)⑤_합덕-신례원(2공구)투찰_합덕-신례원(2공구)투찰_봉무지방산업단지도로(투찰)②_마현생창(동양고속)" xfId="8728" xr:uid="{00000000-0005-0000-0000-0000FC210000}"/>
    <cellStyle name="_안산부대(투찰)⑤_합덕-신례원(2공구)투찰_합덕-신례원(2공구)투찰_봉무지방산업단지도로(투찰)②_마현생창(동양고속)_실행예산서_덕산하수(2년)_040223" xfId="8729" xr:uid="{00000000-0005-0000-0000-0000FD210000}"/>
    <cellStyle name="_안산부대(투찰)⑤_합덕-신례원(2공구)투찰_합덕-신례원(2공구)투찰_봉무지방산업단지도로(투찰)②_마현생창(동양고속)_실행예산서_덕산하수(2년)_040302" xfId="8730" xr:uid="{00000000-0005-0000-0000-0000FE210000}"/>
    <cellStyle name="_안산부대(투찰)⑤_합덕-신례원(2공구)투찰_합덕-신례원(2공구)투찰_봉무지방산업단지도로(투찰)②_마현생창(동양고속)_왜관-태평건설" xfId="8731" xr:uid="{00000000-0005-0000-0000-0000FF210000}"/>
    <cellStyle name="_안산부대(투찰)⑤_합덕-신례원(2공구)투찰_합덕-신례원(2공구)투찰_봉무지방산업단지도로(투찰)②_마현생창(동양고속)_왜관-태평건설_실행예산서_덕산하수(2년)_040223" xfId="8732" xr:uid="{00000000-0005-0000-0000-000000220000}"/>
    <cellStyle name="_안산부대(투찰)⑤_합덕-신례원(2공구)투찰_합덕-신례원(2공구)투찰_봉무지방산업단지도로(투찰)②_마현생창(동양고속)_왜관-태평건설_실행예산서_덕산하수(2년)_040302" xfId="8733" xr:uid="{00000000-0005-0000-0000-000001220000}"/>
    <cellStyle name="_안산부대(투찰)⑤_합덕-신례원(2공구)투찰_합덕-신례원(2공구)투찰_봉무지방산업단지도로(투찰)②_실행예산서_덕산하수(2년)_040223" xfId="8734" xr:uid="{00000000-0005-0000-0000-000002220000}"/>
    <cellStyle name="_안산부대(투찰)⑤_합덕-신례원(2공구)투찰_합덕-신례원(2공구)투찰_봉무지방산업단지도로(투찰)②_실행예산서_덕산하수(2년)_040302" xfId="8735" xr:uid="{00000000-0005-0000-0000-000003220000}"/>
    <cellStyle name="_안산부대(투찰)⑤_합덕-신례원(2공구)투찰_합덕-신례원(2공구)투찰_봉무지방산업단지도로(투찰)②_왜관-태평건설" xfId="8736" xr:uid="{00000000-0005-0000-0000-000004220000}"/>
    <cellStyle name="_안산부대(투찰)⑤_합덕-신례원(2공구)투찰_합덕-신례원(2공구)투찰_봉무지방산업단지도로(투찰)②_왜관-태평건설_실행예산서_덕산하수(2년)_040223" xfId="8737" xr:uid="{00000000-0005-0000-0000-000005220000}"/>
    <cellStyle name="_안산부대(투찰)⑤_합덕-신례원(2공구)투찰_합덕-신례원(2공구)투찰_봉무지방산업단지도로(투찰)②_왜관-태평건설_실행예산서_덕산하수(2년)_040302" xfId="8738" xr:uid="{00000000-0005-0000-0000-000006220000}"/>
    <cellStyle name="_안산부대(투찰)⑤_합덕-신례원(2공구)투찰_합덕-신례원(2공구)투찰_봉무지방산업단지도로(투찰)②+0.250%" xfId="8739" xr:uid="{00000000-0005-0000-0000-000007220000}"/>
    <cellStyle name="_안산부대(투찰)⑤_합덕-신례원(2공구)투찰_합덕-신례원(2공구)투찰_봉무지방산업단지도로(투찰)②+0.250%_마현생창(동양고속)" xfId="8740" xr:uid="{00000000-0005-0000-0000-000008220000}"/>
    <cellStyle name="_안산부대(투찰)⑤_합덕-신례원(2공구)투찰_합덕-신례원(2공구)투찰_봉무지방산업단지도로(투찰)②+0.250%_마현생창(동양고속)_실행예산서_덕산하수(2년)_040223" xfId="8741" xr:uid="{00000000-0005-0000-0000-000009220000}"/>
    <cellStyle name="_안산부대(투찰)⑤_합덕-신례원(2공구)투찰_합덕-신례원(2공구)투찰_봉무지방산업단지도로(투찰)②+0.250%_마현생창(동양고속)_실행예산서_덕산하수(2년)_040302" xfId="8742" xr:uid="{00000000-0005-0000-0000-00000A220000}"/>
    <cellStyle name="_안산부대(투찰)⑤_합덕-신례원(2공구)투찰_합덕-신례원(2공구)투찰_봉무지방산업단지도로(투찰)②+0.250%_마현생창(동양고속)_왜관-태평건설" xfId="8743" xr:uid="{00000000-0005-0000-0000-00000B220000}"/>
    <cellStyle name="_안산부대(투찰)⑤_합덕-신례원(2공구)투찰_합덕-신례원(2공구)투찰_봉무지방산업단지도로(투찰)②+0.250%_마현생창(동양고속)_왜관-태평건설_실행예산서_덕산하수(2년)_040223" xfId="8744" xr:uid="{00000000-0005-0000-0000-00000C220000}"/>
    <cellStyle name="_안산부대(투찰)⑤_합덕-신례원(2공구)투찰_합덕-신례원(2공구)투찰_봉무지방산업단지도로(투찰)②+0.250%_마현생창(동양고속)_왜관-태평건설_실행예산서_덕산하수(2년)_040302" xfId="8745" xr:uid="{00000000-0005-0000-0000-00000D220000}"/>
    <cellStyle name="_안산부대(투찰)⑤_합덕-신례원(2공구)투찰_합덕-신례원(2공구)투찰_봉무지방산업단지도로(투찰)②+0.250%_실행예산서_덕산하수(2년)_040223" xfId="8746" xr:uid="{00000000-0005-0000-0000-00000E220000}"/>
    <cellStyle name="_안산부대(투찰)⑤_합덕-신례원(2공구)투찰_합덕-신례원(2공구)투찰_봉무지방산업단지도로(투찰)②+0.250%_실행예산서_덕산하수(2년)_040302" xfId="8747" xr:uid="{00000000-0005-0000-0000-00000F220000}"/>
    <cellStyle name="_안산부대(투찰)⑤_합덕-신례원(2공구)투찰_합덕-신례원(2공구)투찰_봉무지방산업단지도로(투찰)②+0.250%_왜관-태평건설" xfId="8748" xr:uid="{00000000-0005-0000-0000-000010220000}"/>
    <cellStyle name="_안산부대(투찰)⑤_합덕-신례원(2공구)투찰_합덕-신례원(2공구)투찰_봉무지방산업단지도로(투찰)②+0.250%_왜관-태평건설_실행예산서_덕산하수(2년)_040223" xfId="8749" xr:uid="{00000000-0005-0000-0000-000011220000}"/>
    <cellStyle name="_안산부대(투찰)⑤_합덕-신례원(2공구)투찰_합덕-신례원(2공구)투찰_봉무지방산업단지도로(투찰)②+0.250%_왜관-태평건설_실행예산서_덕산하수(2년)_040302" xfId="8750" xr:uid="{00000000-0005-0000-0000-000012220000}"/>
    <cellStyle name="_안산부대(투찰)⑤_합덕-신례원(2공구)투찰_합덕-신례원(2공구)투찰_실행예산서_덕산하수(2년)_040223" xfId="8751" xr:uid="{00000000-0005-0000-0000-000013220000}"/>
    <cellStyle name="_안산부대(투찰)⑤_합덕-신례원(2공구)투찰_합덕-신례원(2공구)투찰_실행예산서_덕산하수(2년)_040302" xfId="8752" xr:uid="{00000000-0005-0000-0000-000014220000}"/>
    <cellStyle name="_안산부대(투찰)⑤_합덕-신례원(2공구)투찰_합덕-신례원(2공구)투찰_왜관-태평건설" xfId="8753" xr:uid="{00000000-0005-0000-0000-000015220000}"/>
    <cellStyle name="_안산부대(투찰)⑤_합덕-신례원(2공구)투찰_합덕-신례원(2공구)투찰_왜관-태평건설_실행예산서_덕산하수(2년)_040223" xfId="8754" xr:uid="{00000000-0005-0000-0000-000016220000}"/>
    <cellStyle name="_안산부대(투찰)⑤_합덕-신례원(2공구)투찰_합덕-신례원(2공구)투찰_왜관-태평건설_실행예산서_덕산하수(2년)_040302" xfId="8755" xr:uid="{00000000-0005-0000-0000-000017220000}"/>
    <cellStyle name="_안산시민공원" xfId="8756" xr:uid="{00000000-0005-0000-0000-000018220000}"/>
    <cellStyle name="_안흥교집계표" xfId="8757" xr:uid="{00000000-0005-0000-0000-000019220000}"/>
    <cellStyle name="_암  거" xfId="8758" xr:uid="{00000000-0005-0000-0000-00001A220000}"/>
    <cellStyle name="_암  거_1-4.가시설공" xfId="8759" xr:uid="{00000000-0005-0000-0000-00001B220000}"/>
    <cellStyle name="_암  거_1-4.가시설공_1-4.가시설공" xfId="8760" xr:uid="{00000000-0005-0000-0000-00001C220000}"/>
    <cellStyle name="_암  거_2.포장공(제1지구)" xfId="8761" xr:uid="{00000000-0005-0000-0000-00001D220000}"/>
    <cellStyle name="_암  거_2.포장공(제1지구)_1-4.가시설공" xfId="8762" xr:uid="{00000000-0005-0000-0000-00001E220000}"/>
    <cellStyle name="_암  거_2.포장공(제1지구)_1-4.가시설공_1-4.가시설공" xfId="8763" xr:uid="{00000000-0005-0000-0000-00001F220000}"/>
    <cellStyle name="_암  거_관로부(백신)" xfId="8764" xr:uid="{00000000-0005-0000-0000-000020220000}"/>
    <cellStyle name="_암  거_취수시설" xfId="8765" xr:uid="{00000000-0005-0000-0000-000021220000}"/>
    <cellStyle name="_암  거_토적계산서" xfId="8766" xr:uid="{00000000-0005-0000-0000-000022220000}"/>
    <cellStyle name="_암  거04" xfId="8767" xr:uid="{00000000-0005-0000-0000-000023220000}"/>
    <cellStyle name="_암  거04_1-4.가시설공" xfId="8768" xr:uid="{00000000-0005-0000-0000-000024220000}"/>
    <cellStyle name="_암  거04_1-4.가시설공_1-4.가시설공" xfId="8769" xr:uid="{00000000-0005-0000-0000-000025220000}"/>
    <cellStyle name="_암  거04_2.포장공(제1지구)" xfId="8770" xr:uid="{00000000-0005-0000-0000-000026220000}"/>
    <cellStyle name="_암  거04_2.포장공(제1지구)_1-4.가시설공" xfId="8771" xr:uid="{00000000-0005-0000-0000-000027220000}"/>
    <cellStyle name="_암  거04_2.포장공(제1지구)_1-4.가시설공_1-4.가시설공" xfId="8772" xr:uid="{00000000-0005-0000-0000-000028220000}"/>
    <cellStyle name="_암  거04_관로부(백신)" xfId="8773" xr:uid="{00000000-0005-0000-0000-000029220000}"/>
    <cellStyle name="_암  거04_취수시설" xfId="8774" xr:uid="{00000000-0005-0000-0000-00002A220000}"/>
    <cellStyle name="_암  거04_토적계산서" xfId="8775" xr:uid="{00000000-0005-0000-0000-00002B220000}"/>
    <cellStyle name="_암거공" xfId="8776" xr:uid="{00000000-0005-0000-0000-00002C220000}"/>
    <cellStyle name="_암거수량" xfId="8777" xr:uid="{00000000-0005-0000-0000-00002D220000}"/>
    <cellStyle name="_암거수량(2)" xfId="8778" xr:uid="{00000000-0005-0000-0000-00002E220000}"/>
    <cellStyle name="_암거수량(2)_1.0_경륜교_구조물공_집계표" xfId="8779" xr:uid="{00000000-0005-0000-0000-00002F220000}"/>
    <cellStyle name="_암거수량(2)_1.0_경륜교_구조물공_집계표_1.01_PRS_추진부" xfId="8780" xr:uid="{00000000-0005-0000-0000-000030220000}"/>
    <cellStyle name="_암거수량(2)_1.0_경륜교_구조물공_집계표_1.01_PRS_추진부_사유서(소형고압블럭포장)" xfId="8781" xr:uid="{00000000-0005-0000-0000-000031220000}"/>
    <cellStyle name="_암거수량(2)_1.0_경륜교_구조물공_집계표_북창원 마산간 추진기지 일반수량" xfId="8782" xr:uid="{00000000-0005-0000-0000-000032220000}"/>
    <cellStyle name="_암거수량(2)_1.0_경륜교_구조물공_집계표_북창원 마산간 추진기지 일반수량_사유서(소형고압블럭포장)" xfId="8783" xr:uid="{00000000-0005-0000-0000-000033220000}"/>
    <cellStyle name="_암거수량(2)_1.0_경륜교_구조물공_집계표_사유서(소형고압블럭포장)" xfId="8784" xr:uid="{00000000-0005-0000-0000-000034220000}"/>
    <cellStyle name="_암거수량(2)_1.01_PRS_추진부" xfId="8785" xr:uid="{00000000-0005-0000-0000-000035220000}"/>
    <cellStyle name="_암거수량(2)_1.01_PRS_추진부_사유서(소형고압블럭포장)" xfId="8786" xr:uid="{00000000-0005-0000-0000-000036220000}"/>
    <cellStyle name="_암거수량(2)_북창원 마산간 추진기지 일반수량" xfId="8787" xr:uid="{00000000-0005-0000-0000-000037220000}"/>
    <cellStyle name="_암거수량(2)_북창원 마산간 추진기지 일반수량_사유서(소형고압블럭포장)" xfId="8788" xr:uid="{00000000-0005-0000-0000-000038220000}"/>
    <cellStyle name="_암거수량(2)_사유서(소형고압블럭포장)" xfId="8789" xr:uid="{00000000-0005-0000-0000-000039220000}"/>
    <cellStyle name="_암거수량_1.0_경륜교_구조물공_집계표" xfId="8790" xr:uid="{00000000-0005-0000-0000-00003A220000}"/>
    <cellStyle name="_암거수량_1.0_경륜교_구조물공_집계표_1.01_PRS_추진부" xfId="8791" xr:uid="{00000000-0005-0000-0000-00003B220000}"/>
    <cellStyle name="_암거수량_1.0_경륜교_구조물공_집계표_1.01_PRS_추진부_사유서(소형고압블럭포장)" xfId="8792" xr:uid="{00000000-0005-0000-0000-00003C220000}"/>
    <cellStyle name="_암거수량_1.0_경륜교_구조물공_집계표_북창원 마산간 추진기지 일반수량" xfId="8793" xr:uid="{00000000-0005-0000-0000-00003D220000}"/>
    <cellStyle name="_암거수량_1.0_경륜교_구조물공_집계표_북창원 마산간 추진기지 일반수량_사유서(소형고압블럭포장)" xfId="8794" xr:uid="{00000000-0005-0000-0000-00003E220000}"/>
    <cellStyle name="_암거수량_1.0_경륜교_구조물공_집계표_사유서(소형고압블럭포장)" xfId="8795" xr:uid="{00000000-0005-0000-0000-00003F220000}"/>
    <cellStyle name="_암거수량_1.01_PRS_추진부" xfId="8796" xr:uid="{00000000-0005-0000-0000-000040220000}"/>
    <cellStyle name="_암거수량_1.01_PRS_추진부_사유서(소형고압블럭포장)" xfId="8797" xr:uid="{00000000-0005-0000-0000-000041220000}"/>
    <cellStyle name="_암거수량_북창원 마산간 추진기지 일반수량" xfId="8798" xr:uid="{00000000-0005-0000-0000-000042220000}"/>
    <cellStyle name="_암거수량_북창원 마산간 추진기지 일반수량_사유서(소형고압블럭포장)" xfId="8799" xr:uid="{00000000-0005-0000-0000-000043220000}"/>
    <cellStyle name="_암거수량_사유서(소형고압블럭포장)" xfId="8800" xr:uid="{00000000-0005-0000-0000-000044220000}"/>
    <cellStyle name="_앗싸부산낙찰" xfId="8801" xr:uid="{00000000-0005-0000-0000-000045220000}"/>
    <cellStyle name="_앙성수량총괄(관수정)" xfId="8802" xr:uid="{00000000-0005-0000-0000-000046220000}"/>
    <cellStyle name="_앙성수량총괄(관수정)_1" xfId="8803" xr:uid="{00000000-0005-0000-0000-000047220000}"/>
    <cellStyle name="_앙성수량총괄(관수정)_2" xfId="8804" xr:uid="{00000000-0005-0000-0000-000048220000}"/>
    <cellStyle name="_앙성수량총괄(관수정)_2_대부리총괄수량집계표" xfId="8805" xr:uid="{00000000-0005-0000-0000-000049220000}"/>
    <cellStyle name="_앙성수량총괄(관수정)_대부리총괄수량집계표" xfId="8806" xr:uid="{00000000-0005-0000-0000-00004A220000}"/>
    <cellStyle name="_앞머리(구산운동장)" xfId="8807" xr:uid="{00000000-0005-0000-0000-00004B220000}"/>
    <cellStyle name="_앞머리(동서변)" xfId="8808" xr:uid="{00000000-0005-0000-0000-00004C220000}"/>
    <cellStyle name="_양곡부두(투찰)+0.30%" xfId="8809" xr:uid="{00000000-0005-0000-0000-00004D220000}"/>
    <cellStyle name="_양산시북정동자동차정비소오폐수처리공사BM" xfId="8810" xr:uid="{00000000-0005-0000-0000-00004E220000}"/>
    <cellStyle name="_양식" xfId="8811" xr:uid="{00000000-0005-0000-0000-00004F220000}"/>
    <cellStyle name="_양식_1" xfId="8812" xr:uid="{00000000-0005-0000-0000-000050220000}"/>
    <cellStyle name="_양식_2" xfId="8813" xr:uid="{00000000-0005-0000-0000-000051220000}"/>
    <cellStyle name="_양양상수도공내역서" xfId="8814" xr:uid="{00000000-0005-0000-0000-000052220000}"/>
    <cellStyle name="_어승수" xfId="8815" xr:uid="{00000000-0005-0000-0000-000053220000}"/>
    <cellStyle name="_업무연락" xfId="8816" xr:uid="{00000000-0005-0000-0000-000054220000}"/>
    <cellStyle name="_업무연락_kn 구룡포~대보간 1" xfId="8817" xr:uid="{00000000-0005-0000-0000-000055220000}"/>
    <cellStyle name="_업무연락_kn 구룡포~대보간 1_내역(총괄)" xfId="8818" xr:uid="{00000000-0005-0000-0000-000056220000}"/>
    <cellStyle name="_업무연락_kn 구룡포~대보간 1_토목공사" xfId="8819" xr:uid="{00000000-0005-0000-0000-000057220000}"/>
    <cellStyle name="_업무연락_내역(총괄)" xfId="8820" xr:uid="{00000000-0005-0000-0000-000058220000}"/>
    <cellStyle name="_업무연락_토목공사" xfId="8821" xr:uid="{00000000-0005-0000-0000-000059220000}"/>
    <cellStyle name="_업무지침서(시공품의)" xfId="8822" xr:uid="{00000000-0005-0000-0000-00005A220000}"/>
    <cellStyle name="_업체지명품의" xfId="8823" xr:uid="{00000000-0005-0000-0000-00005B220000}"/>
    <cellStyle name="_여천~화양간보고서(성일)" xfId="8824" xr:uid="{00000000-0005-0000-0000-00005C220000}"/>
    <cellStyle name="_여천~화양간보고서(성일)_단산" xfId="8825" xr:uid="{00000000-0005-0000-0000-00005D220000}"/>
    <cellStyle name="_여천~화양간보고서(성일)_복사본 오마풍양단산" xfId="8826" xr:uid="{00000000-0005-0000-0000-00005E220000}"/>
    <cellStyle name="_여천~화양간보고서(성일)_복사본 오마풍양단산_오마풍양단산" xfId="8827" xr:uid="{00000000-0005-0000-0000-00005F220000}"/>
    <cellStyle name="_여천~화양간보고서(성일)_신북" xfId="8828" xr:uid="{00000000-0005-0000-0000-000060220000}"/>
    <cellStyle name="_여천~화양간보고서(성일)_신북_단산" xfId="8829" xr:uid="{00000000-0005-0000-0000-000061220000}"/>
    <cellStyle name="_여천~화양간보고서(성일)_신북_복사본 오마풍양단산" xfId="8830" xr:uid="{00000000-0005-0000-0000-000062220000}"/>
    <cellStyle name="_여천~화양간보고서(성일)_신북_복사본 오마풍양단산_오마풍양단산" xfId="8831" xr:uid="{00000000-0005-0000-0000-000063220000}"/>
    <cellStyle name="_여천~화양간보고서(성일)_신북_오마풍양단산" xfId="8832" xr:uid="{00000000-0005-0000-0000-000064220000}"/>
    <cellStyle name="_여천~화양간보고서(성일)_신북_오마풍양일위" xfId="8833" xr:uid="{00000000-0005-0000-0000-000065220000}"/>
    <cellStyle name="_여천~화양간보고서(성일)_신북상수도" xfId="8834" xr:uid="{00000000-0005-0000-0000-000066220000}"/>
    <cellStyle name="_여천~화양간보고서(성일)_신북상수도_단산" xfId="8835" xr:uid="{00000000-0005-0000-0000-000067220000}"/>
    <cellStyle name="_여천~화양간보고서(성일)_신북상수도_복사본 오마풍양단산" xfId="8836" xr:uid="{00000000-0005-0000-0000-000068220000}"/>
    <cellStyle name="_여천~화양간보고서(성일)_신북상수도_복사본 오마풍양단산_오마풍양단산" xfId="8837" xr:uid="{00000000-0005-0000-0000-000069220000}"/>
    <cellStyle name="_여천~화양간보고서(성일)_신북상수도_오마풍양단산" xfId="8838" xr:uid="{00000000-0005-0000-0000-00006A220000}"/>
    <cellStyle name="_여천~화양간보고서(성일)_신북상수도_오마풍양일위" xfId="8839" xr:uid="{00000000-0005-0000-0000-00006B220000}"/>
    <cellStyle name="_여천~화양간보고서(성일)_신북상수도보고서(성일)" xfId="8840" xr:uid="{00000000-0005-0000-0000-00006C220000}"/>
    <cellStyle name="_여천~화양간보고서(성일)_신북상수도보고서(성일)_단산" xfId="8841" xr:uid="{00000000-0005-0000-0000-00006D220000}"/>
    <cellStyle name="_여천~화양간보고서(성일)_신북상수도보고서(성일)_복사본 오마풍양단산" xfId="8842" xr:uid="{00000000-0005-0000-0000-00006E220000}"/>
    <cellStyle name="_여천~화양간보고서(성일)_신북상수도보고서(성일)_복사본 오마풍양단산_오마풍양단산" xfId="8843" xr:uid="{00000000-0005-0000-0000-00006F220000}"/>
    <cellStyle name="_여천~화양간보고서(성일)_신북상수도보고서(성일)_오마풍양단산" xfId="8844" xr:uid="{00000000-0005-0000-0000-000070220000}"/>
    <cellStyle name="_여천~화양간보고서(성일)_신북상수도보고서(성일)_오마풍양일위" xfId="8845" xr:uid="{00000000-0005-0000-0000-000071220000}"/>
    <cellStyle name="_여천~화양간보고서(성일)_오마풍양단산" xfId="8846" xr:uid="{00000000-0005-0000-0000-000072220000}"/>
    <cellStyle name="_여천~화양간보고서(성일)_오마풍양일위" xfId="8847" xr:uid="{00000000-0005-0000-0000-000073220000}"/>
    <cellStyle name="_역T형옹벽 및 배수공 금액산정(2006.05.30  6차)" xfId="8848" xr:uid="{00000000-0005-0000-0000-000074220000}"/>
    <cellStyle name="_역T형옹벽 설계변경에 관한 건(2006.07.26)" xfId="8849" xr:uid="{00000000-0005-0000-0000-000075220000}"/>
    <cellStyle name="_역T형옹벽(백마)" xfId="8850" xr:uid="{00000000-0005-0000-0000-000076220000}"/>
    <cellStyle name="_역T형옹벽단산" xfId="8851" xr:uid="{00000000-0005-0000-0000-000077220000}"/>
    <cellStyle name="_역삼1동 문화복지회관 신축공사 물가연동제(ESC)" xfId="8852" xr:uid="{00000000-0005-0000-0000-000078220000}"/>
    <cellStyle name="_연동미성(건축)-남" xfId="8853" xr:uid="{00000000-0005-0000-0000-000079220000}"/>
    <cellStyle name="_연동미성(건축)-남_연동2차확정조서(최초)" xfId="8854" xr:uid="{00000000-0005-0000-0000-00007A220000}"/>
    <cellStyle name="_연동미성(건축)-남_연동2차확정조서(최초)_화성봉담1공구작업" xfId="8855" xr:uid="{00000000-0005-0000-0000-00007B220000}"/>
    <cellStyle name="_연동미성(건축)-남_연동2차확정조서(최초)_화성봉담1공구작업_화성봉담1공구작업" xfId="8856" xr:uid="{00000000-0005-0000-0000-00007C220000}"/>
    <cellStyle name="_연동미성(건축)-남_연동제1차(손감독)" xfId="8857" xr:uid="{00000000-0005-0000-0000-00007D220000}"/>
    <cellStyle name="_연동미성(건축)-남_연동제1차(손감독)_화성봉담1공구작업" xfId="8858" xr:uid="{00000000-0005-0000-0000-00007E220000}"/>
    <cellStyle name="_연동미성(건축)-남_연동제1차(손감독)_화성봉담1공구작업_화성봉담1공구작업" xfId="8859" xr:uid="{00000000-0005-0000-0000-00007F220000}"/>
    <cellStyle name="_연동미성(건축)-남_연동제1차(손감독)-수정040430" xfId="8860" xr:uid="{00000000-0005-0000-0000-000080220000}"/>
    <cellStyle name="_연동미성(건축)-남_연동제1차(손감독)-수정040430_화성봉담1공구작업" xfId="8861" xr:uid="{00000000-0005-0000-0000-000081220000}"/>
    <cellStyle name="_연동미성(건축)-남_연동제1차(손감독)-수정040430_화성봉담1공구작업_화성봉담1공구작업" xfId="8862" xr:uid="{00000000-0005-0000-0000-000082220000}"/>
    <cellStyle name="_연동미성(건축)-남_연동제1차(최초)" xfId="8863" xr:uid="{00000000-0005-0000-0000-000083220000}"/>
    <cellStyle name="_연동미성(건축)-남_연동제1차(최초)_화성봉담1공구작업" xfId="8864" xr:uid="{00000000-0005-0000-0000-000084220000}"/>
    <cellStyle name="_연동미성(건축)-남_연동제1차(최초)_화성봉담1공구작업_화성봉담1공구작업" xfId="8865" xr:uid="{00000000-0005-0000-0000-000085220000}"/>
    <cellStyle name="_연동미성(건축)-남_연동제1차(최초)1" xfId="8866" xr:uid="{00000000-0005-0000-0000-000086220000}"/>
    <cellStyle name="_연동미성(건축)-남_연동제1차(최초)1_화성봉담1공구작업" xfId="8867" xr:uid="{00000000-0005-0000-0000-000087220000}"/>
    <cellStyle name="_연동미성(건축)-남_연동제1차(최초)1_화성봉담1공구작업_화성봉담1공구작업" xfId="8868" xr:uid="{00000000-0005-0000-0000-000088220000}"/>
    <cellStyle name="_연동미성(건축)-남_연동제2차(최초)" xfId="8869" xr:uid="{00000000-0005-0000-0000-000089220000}"/>
    <cellStyle name="_연동미성(건축)-남_연동제2차(최초)_화성봉담1공구작업" xfId="8870" xr:uid="{00000000-0005-0000-0000-00008A220000}"/>
    <cellStyle name="_연동미성(건축)-남_연동제2차(최초)_화성봉담1공구작업_화성봉담1공구작업" xfId="8871" xr:uid="{00000000-0005-0000-0000-00008B220000}"/>
    <cellStyle name="_연동미성(건축)-남_연동제확정조서" xfId="8872" xr:uid="{00000000-0005-0000-0000-00008C220000}"/>
    <cellStyle name="_연동미성(건축)-남_연동제확정조서(손감독)" xfId="8873" xr:uid="{00000000-0005-0000-0000-00008D220000}"/>
    <cellStyle name="_연동미성(건축)-남_연동제확정조서(손감독)_화성봉담1공구작업" xfId="8874" xr:uid="{00000000-0005-0000-0000-00008E220000}"/>
    <cellStyle name="_연동미성(건축)-남_연동제확정조서(손감독)_화성봉담1공구작업_화성봉담1공구작업" xfId="8875" xr:uid="{00000000-0005-0000-0000-00008F220000}"/>
    <cellStyle name="_연동미성(건축)-남_연동제확정조서(손감독)-수정040507" xfId="8876" xr:uid="{00000000-0005-0000-0000-000090220000}"/>
    <cellStyle name="_연동미성(건축)-남_연동제확정조서(손감독)-수정040507_화성봉담1공구작업" xfId="8877" xr:uid="{00000000-0005-0000-0000-000091220000}"/>
    <cellStyle name="_연동미성(건축)-남_연동제확정조서(손감독)-수정040507_화성봉담1공구작업_화성봉담1공구작업" xfId="8878" xr:uid="{00000000-0005-0000-0000-000092220000}"/>
    <cellStyle name="_연동미성(건축)-남_연동제확정조서_화성봉담1공구작업" xfId="8879" xr:uid="{00000000-0005-0000-0000-000093220000}"/>
    <cellStyle name="_연동미성(건축)-남_연동제확정조서_화성봉담1공구작업_화성봉담1공구작업" xfId="8880" xr:uid="{00000000-0005-0000-0000-000094220000}"/>
    <cellStyle name="_연동미성(건축)-남_화성봉담1공구작업" xfId="8881" xr:uid="{00000000-0005-0000-0000-000095220000}"/>
    <cellStyle name="_연동미성(건축)-남_화성봉담1공구작업_화성봉담1공구작업" xfId="8882" xr:uid="{00000000-0005-0000-0000-000096220000}"/>
    <cellStyle name="_연동미성(건축)-남new" xfId="8883" xr:uid="{00000000-0005-0000-0000-000097220000}"/>
    <cellStyle name="_연동미성(건축)-남new_연동2차확정조서(최초)" xfId="8884" xr:uid="{00000000-0005-0000-0000-000098220000}"/>
    <cellStyle name="_연동미성(건축)-남new_연동2차확정조서(최초)_화성봉담1공구작업" xfId="8885" xr:uid="{00000000-0005-0000-0000-000099220000}"/>
    <cellStyle name="_연동미성(건축)-남new_연동2차확정조서(최초)_화성봉담1공구작업_화성봉담1공구작업" xfId="8886" xr:uid="{00000000-0005-0000-0000-00009A220000}"/>
    <cellStyle name="_연동미성(건축)-남new_연동제1차(손감독)" xfId="8887" xr:uid="{00000000-0005-0000-0000-00009B220000}"/>
    <cellStyle name="_연동미성(건축)-남new_연동제1차(손감독)_화성봉담1공구작업" xfId="8888" xr:uid="{00000000-0005-0000-0000-00009C220000}"/>
    <cellStyle name="_연동미성(건축)-남new_연동제1차(손감독)_화성봉담1공구작업_화성봉담1공구작업" xfId="8889" xr:uid="{00000000-0005-0000-0000-00009D220000}"/>
    <cellStyle name="_연동미성(건축)-남new_연동제1차(손감독)-수정040430" xfId="8890" xr:uid="{00000000-0005-0000-0000-00009E220000}"/>
    <cellStyle name="_연동미성(건축)-남new_연동제1차(손감독)-수정040430_화성봉담1공구작업" xfId="8891" xr:uid="{00000000-0005-0000-0000-00009F220000}"/>
    <cellStyle name="_연동미성(건축)-남new_연동제1차(손감독)-수정040430_화성봉담1공구작업_화성봉담1공구작업" xfId="8892" xr:uid="{00000000-0005-0000-0000-0000A0220000}"/>
    <cellStyle name="_연동미성(건축)-남new_연동제1차(최초)" xfId="8893" xr:uid="{00000000-0005-0000-0000-0000A1220000}"/>
    <cellStyle name="_연동미성(건축)-남new_연동제1차(최초)_화성봉담1공구작업" xfId="8894" xr:uid="{00000000-0005-0000-0000-0000A2220000}"/>
    <cellStyle name="_연동미성(건축)-남new_연동제1차(최초)_화성봉담1공구작업_화성봉담1공구작업" xfId="8895" xr:uid="{00000000-0005-0000-0000-0000A3220000}"/>
    <cellStyle name="_연동미성(건축)-남new_연동제1차(최초)1" xfId="8896" xr:uid="{00000000-0005-0000-0000-0000A4220000}"/>
    <cellStyle name="_연동미성(건축)-남new_연동제1차(최초)1_화성봉담1공구작업" xfId="8897" xr:uid="{00000000-0005-0000-0000-0000A5220000}"/>
    <cellStyle name="_연동미성(건축)-남new_연동제1차(최초)1_화성봉담1공구작업_화성봉담1공구작업" xfId="8898" xr:uid="{00000000-0005-0000-0000-0000A6220000}"/>
    <cellStyle name="_연동미성(건축)-남new_연동제2차(최초)" xfId="8899" xr:uid="{00000000-0005-0000-0000-0000A7220000}"/>
    <cellStyle name="_연동미성(건축)-남new_연동제2차(최초)_화성봉담1공구작업" xfId="8900" xr:uid="{00000000-0005-0000-0000-0000A8220000}"/>
    <cellStyle name="_연동미성(건축)-남new_연동제2차(최초)_화성봉담1공구작업_화성봉담1공구작업" xfId="8901" xr:uid="{00000000-0005-0000-0000-0000A9220000}"/>
    <cellStyle name="_연동미성(건축)-남new_연동제확정조서" xfId="8902" xr:uid="{00000000-0005-0000-0000-0000AA220000}"/>
    <cellStyle name="_연동미성(건축)-남new_연동제확정조서(손감독)" xfId="8903" xr:uid="{00000000-0005-0000-0000-0000AB220000}"/>
    <cellStyle name="_연동미성(건축)-남new_연동제확정조서(손감독)_화성봉담1공구작업" xfId="8904" xr:uid="{00000000-0005-0000-0000-0000AC220000}"/>
    <cellStyle name="_연동미성(건축)-남new_연동제확정조서(손감독)_화성봉담1공구작업_화성봉담1공구작업" xfId="8905" xr:uid="{00000000-0005-0000-0000-0000AD220000}"/>
    <cellStyle name="_연동미성(건축)-남new_연동제확정조서(손감독)-수정040507" xfId="8906" xr:uid="{00000000-0005-0000-0000-0000AE220000}"/>
    <cellStyle name="_연동미성(건축)-남new_연동제확정조서(손감독)-수정040507_화성봉담1공구작업" xfId="8907" xr:uid="{00000000-0005-0000-0000-0000AF220000}"/>
    <cellStyle name="_연동미성(건축)-남new_연동제확정조서(손감독)-수정040507_화성봉담1공구작업_화성봉담1공구작업" xfId="8908" xr:uid="{00000000-0005-0000-0000-0000B0220000}"/>
    <cellStyle name="_연동미성(건축)-남new_연동제확정조서_화성봉담1공구작업" xfId="8909" xr:uid="{00000000-0005-0000-0000-0000B1220000}"/>
    <cellStyle name="_연동미성(건축)-남new_연동제확정조서_화성봉담1공구작업_화성봉담1공구작업" xfId="8910" xr:uid="{00000000-0005-0000-0000-0000B2220000}"/>
    <cellStyle name="_연동미성(건축)-남new_화성봉담1공구작업" xfId="8911" xr:uid="{00000000-0005-0000-0000-0000B3220000}"/>
    <cellStyle name="_연동미성(건축)-남new_화성봉담1공구작업_화성봉담1공구작업" xfId="8912" xr:uid="{00000000-0005-0000-0000-0000B4220000}"/>
    <cellStyle name="_연화지제(3공구) 수량" xfId="8913" xr:uid="{00000000-0005-0000-0000-0000B5220000}"/>
    <cellStyle name="_연화지제(3공구) 수량_1-4.가시설공" xfId="8914" xr:uid="{00000000-0005-0000-0000-0000B6220000}"/>
    <cellStyle name="_연화지제(3공구) 수량_1-4.가시설공_1-4.가시설공" xfId="8915" xr:uid="{00000000-0005-0000-0000-0000B7220000}"/>
    <cellStyle name="_연화지제(3공구) 수량_2.포장공(제1지구)" xfId="8916" xr:uid="{00000000-0005-0000-0000-0000B8220000}"/>
    <cellStyle name="_연화지제(3공구) 수량_2.포장공(제1지구)_1-4.가시설공" xfId="8917" xr:uid="{00000000-0005-0000-0000-0000B9220000}"/>
    <cellStyle name="_연화지제(3공구) 수량_2.포장공(제1지구)_1-4.가시설공_1-4.가시설공" xfId="8918" xr:uid="{00000000-0005-0000-0000-0000BA220000}"/>
    <cellStyle name="_연화지제(3공구) 수량_관로부(백신)" xfId="8919" xr:uid="{00000000-0005-0000-0000-0000BB220000}"/>
    <cellStyle name="_연화지제(3공구) 수량_취수시설" xfId="8920" xr:uid="{00000000-0005-0000-0000-0000BC220000}"/>
    <cellStyle name="_연화지제(3공구) 수량_토적계산서" xfId="8921" xr:uid="{00000000-0005-0000-0000-0000BD220000}"/>
    <cellStyle name="_영암농업기술센터단산" xfId="8922" xr:uid="{00000000-0005-0000-0000-0000BE220000}"/>
    <cellStyle name="_영암농업기술센터보고서" xfId="8923" xr:uid="{00000000-0005-0000-0000-0000BF220000}"/>
    <cellStyle name="_예정공정표" xfId="8924" xr:uid="{00000000-0005-0000-0000-0000C0220000}"/>
    <cellStyle name="_예정공정표및동원인원계획표" xfId="8925" xr:uid="{00000000-0005-0000-0000-0000C1220000}"/>
    <cellStyle name="_오마풍양단산" xfId="8926" xr:uid="{00000000-0005-0000-0000-0000C2220000}"/>
    <cellStyle name="_옥계세월교수량(수정)" xfId="8927" xr:uid="{00000000-0005-0000-0000-0000C3220000}"/>
    <cellStyle name="_옥련고총괄(100%)" xfId="8928" xr:uid="{00000000-0005-0000-0000-0000C4220000}"/>
    <cellStyle name="_옥성 대원소하천(금회)" xfId="8929" xr:uid="{00000000-0005-0000-0000-0000C5220000}"/>
    <cellStyle name="_옹벽수량집계" xfId="8930" xr:uid="{00000000-0005-0000-0000-0000C6220000}"/>
    <cellStyle name="_왕가봉정비공사" xfId="8931" xr:uid="{00000000-0005-0000-0000-0000C7220000}"/>
    <cellStyle name="_왕방초등ES완결분" xfId="8932" xr:uid="{00000000-0005-0000-0000-0000C8220000}"/>
    <cellStyle name="_용수교하부일반수량" xfId="8933" xr:uid="{00000000-0005-0000-0000-0000C9220000}"/>
    <cellStyle name="_용인영덕하수실행(0911)" xfId="8934" xr:uid="{00000000-0005-0000-0000-0000CA220000}"/>
    <cellStyle name="_용인영덕하수종말(토공,철콘)" xfId="8935" xr:uid="{00000000-0005-0000-0000-0000CB220000}"/>
    <cellStyle name="_용인흥덕2지구최종내역" xfId="8936" xr:uid="{00000000-0005-0000-0000-0000CC220000}"/>
    <cellStyle name="_용정2p3(아포)" xfId="8937" xr:uid="{00000000-0005-0000-0000-0000CD220000}"/>
    <cellStyle name="_용정2p3(아포)_08부대공" xfId="8938" xr:uid="{00000000-0005-0000-0000-0000CE220000}"/>
    <cellStyle name="_용정2p3(아포)_08부대공_02토공" xfId="8939" xr:uid="{00000000-0005-0000-0000-0000CF220000}"/>
    <cellStyle name="_용정2p3(아포)_08부대공_02토공_표지" xfId="8940" xr:uid="{00000000-0005-0000-0000-0000D0220000}"/>
    <cellStyle name="_용정2p3(아포)_08부대공_표지" xfId="8941" xr:uid="{00000000-0005-0000-0000-0000D1220000}"/>
    <cellStyle name="_용정2p3(아포)_7.부대공1" xfId="8942" xr:uid="{00000000-0005-0000-0000-0000D2220000}"/>
    <cellStyle name="_용정2p3(아포)_구조물공(A-LINE)" xfId="8943" xr:uid="{00000000-0005-0000-0000-0000D3220000}"/>
    <cellStyle name="_용정2p3(아포)_구조물공(A-LINE)_02토공" xfId="8944" xr:uid="{00000000-0005-0000-0000-0000D4220000}"/>
    <cellStyle name="_용정2p3(아포)_구조물공(A-LINE)_02토공_표지" xfId="8945" xr:uid="{00000000-0005-0000-0000-0000D5220000}"/>
    <cellStyle name="_용정2p3(아포)_구조물공(A-LINE)_7.부대공1" xfId="8946" xr:uid="{00000000-0005-0000-0000-0000D6220000}"/>
    <cellStyle name="_용정2p3(아포)_구조물공(A-LINE)_A-LINE" xfId="8947" xr:uid="{00000000-0005-0000-0000-0000D7220000}"/>
    <cellStyle name="_용정2p3(아포)_구조물공(A-LINE)_A-LINE_02토공" xfId="8948" xr:uid="{00000000-0005-0000-0000-0000D8220000}"/>
    <cellStyle name="_용정2p3(아포)_구조물공(A-LINE)_A-LINE_02토공_표지" xfId="8949" xr:uid="{00000000-0005-0000-0000-0000D9220000}"/>
    <cellStyle name="_용정2p3(아포)_구조물공(A-LINE)_A-LINE_7.부대공1" xfId="8950" xr:uid="{00000000-0005-0000-0000-0000DA220000}"/>
    <cellStyle name="_용정2p3(아포)_구조물공(A-LINE)_A-LINE_표지" xfId="8951" xr:uid="{00000000-0005-0000-0000-0000DB220000}"/>
    <cellStyle name="_용정2p3(아포)_구조물공(A-LINE)_B-LINE" xfId="8952" xr:uid="{00000000-0005-0000-0000-0000DC220000}"/>
    <cellStyle name="_용정2p3(아포)_구조물공(A-LINE)_B-LINE_02토공" xfId="8953" xr:uid="{00000000-0005-0000-0000-0000DD220000}"/>
    <cellStyle name="_용정2p3(아포)_구조물공(A-LINE)_B-LINE_02토공_표지" xfId="8954" xr:uid="{00000000-0005-0000-0000-0000DE220000}"/>
    <cellStyle name="_용정2p3(아포)_구조물공(A-LINE)_B-LINE_7.부대공1" xfId="8955" xr:uid="{00000000-0005-0000-0000-0000DF220000}"/>
    <cellStyle name="_용정2p3(아포)_구조물공(A-LINE)_B-LINE_표지" xfId="8956" xr:uid="{00000000-0005-0000-0000-0000E0220000}"/>
    <cellStyle name="_용정2p3(아포)_구조물공(A-LINE)_표지" xfId="8957" xr:uid="{00000000-0005-0000-0000-0000E1220000}"/>
    <cellStyle name="_용정2p3(아포)_구조물공(도수1)" xfId="8958" xr:uid="{00000000-0005-0000-0000-0000E2220000}"/>
    <cellStyle name="_용정2p3(아포)_구조물공(도수1)_02토공" xfId="8959" xr:uid="{00000000-0005-0000-0000-0000E3220000}"/>
    <cellStyle name="_용정2p3(아포)_구조물공(도수1)_02토공_표지" xfId="8960" xr:uid="{00000000-0005-0000-0000-0000E4220000}"/>
    <cellStyle name="_용정2p3(아포)_구조물공(도수1)_7.부대공1" xfId="8961" xr:uid="{00000000-0005-0000-0000-0000E5220000}"/>
    <cellStyle name="_용정2p3(아포)_구조물공(도수1)_구조물공(A-LINE)" xfId="8962" xr:uid="{00000000-0005-0000-0000-0000E6220000}"/>
    <cellStyle name="_용정2p3(아포)_구조물공(도수1)_구조물공(A-LINE)_02토공" xfId="8963" xr:uid="{00000000-0005-0000-0000-0000E7220000}"/>
    <cellStyle name="_용정2p3(아포)_구조물공(도수1)_구조물공(A-LINE)_02토공_표지" xfId="8964" xr:uid="{00000000-0005-0000-0000-0000E8220000}"/>
    <cellStyle name="_용정2p3(아포)_구조물공(도수1)_구조물공(A-LINE)_7.부대공1" xfId="8965" xr:uid="{00000000-0005-0000-0000-0000E9220000}"/>
    <cellStyle name="_용정2p3(아포)_구조물공(도수1)_구조물공(A-LINE)_A-LINE" xfId="8966" xr:uid="{00000000-0005-0000-0000-0000EA220000}"/>
    <cellStyle name="_용정2p3(아포)_구조물공(도수1)_구조물공(A-LINE)_A-LINE_02토공" xfId="8967" xr:uid="{00000000-0005-0000-0000-0000EB220000}"/>
    <cellStyle name="_용정2p3(아포)_구조물공(도수1)_구조물공(A-LINE)_A-LINE_02토공_표지" xfId="8968" xr:uid="{00000000-0005-0000-0000-0000EC220000}"/>
    <cellStyle name="_용정2p3(아포)_구조물공(도수1)_구조물공(A-LINE)_A-LINE_7.부대공1" xfId="8969" xr:uid="{00000000-0005-0000-0000-0000ED220000}"/>
    <cellStyle name="_용정2p3(아포)_구조물공(도수1)_구조물공(A-LINE)_A-LINE_표지" xfId="8970" xr:uid="{00000000-0005-0000-0000-0000EE220000}"/>
    <cellStyle name="_용정2p3(아포)_구조물공(도수1)_구조물공(A-LINE)_B-LINE" xfId="8971" xr:uid="{00000000-0005-0000-0000-0000EF220000}"/>
    <cellStyle name="_용정2p3(아포)_구조물공(도수1)_구조물공(A-LINE)_B-LINE_02토공" xfId="8972" xr:uid="{00000000-0005-0000-0000-0000F0220000}"/>
    <cellStyle name="_용정2p3(아포)_구조물공(도수1)_구조물공(A-LINE)_B-LINE_02토공_표지" xfId="8973" xr:uid="{00000000-0005-0000-0000-0000F1220000}"/>
    <cellStyle name="_용정2p3(아포)_구조물공(도수1)_구조물공(A-LINE)_B-LINE_7.부대공1" xfId="8974" xr:uid="{00000000-0005-0000-0000-0000F2220000}"/>
    <cellStyle name="_용정2p3(아포)_구조물공(도수1)_구조물공(A-LINE)_B-LINE_표지" xfId="8975" xr:uid="{00000000-0005-0000-0000-0000F3220000}"/>
    <cellStyle name="_용정2p3(아포)_구조물공(도수1)_구조물공(A-LINE)_표지" xfId="8976" xr:uid="{00000000-0005-0000-0000-0000F4220000}"/>
    <cellStyle name="_용정2p3(아포)_구조물공(도수1)_표지" xfId="8977" xr:uid="{00000000-0005-0000-0000-0000F5220000}"/>
    <cellStyle name="_용정2p3(아포)_토공" xfId="8978" xr:uid="{00000000-0005-0000-0000-0000F6220000}"/>
    <cellStyle name="_용정2p3(아포)_토공_02토공" xfId="8979" xr:uid="{00000000-0005-0000-0000-0000F7220000}"/>
    <cellStyle name="_용정2p3(아포)_토공_02토공_표지" xfId="8980" xr:uid="{00000000-0005-0000-0000-0000F8220000}"/>
    <cellStyle name="_용정2p3(아포)_토공_표지" xfId="8981" xr:uid="{00000000-0005-0000-0000-0000F9220000}"/>
    <cellStyle name="_용정2p3(아포)_표지" xfId="8982" xr:uid="{00000000-0005-0000-0000-0000FA220000}"/>
    <cellStyle name="_용정교_총괄 집계표" xfId="8983" xr:uid="{00000000-0005-0000-0000-0000FB220000}"/>
    <cellStyle name="_용정교_총괄 집계표_1.01_PRS_추진부" xfId="8984" xr:uid="{00000000-0005-0000-0000-0000FC220000}"/>
    <cellStyle name="_용정교_총괄 집계표_1.01_PRS_추진부_사유서(소형고압블럭포장)" xfId="8985" xr:uid="{00000000-0005-0000-0000-0000FD220000}"/>
    <cellStyle name="_용정교_총괄 집계표_북창원 마산간 추진기지 일반수량" xfId="8986" xr:uid="{00000000-0005-0000-0000-0000FE220000}"/>
    <cellStyle name="_용정교_총괄 집계표_북창원 마산간 추진기지 일반수량_사유서(소형고압블럭포장)" xfId="8987" xr:uid="{00000000-0005-0000-0000-0000FF220000}"/>
    <cellStyle name="_용정교_총괄 집계표_사유서(소형고압블럭포장)" xfId="8988" xr:uid="{00000000-0005-0000-0000-000000230000}"/>
    <cellStyle name="_용정교_총괄 집계표_표지" xfId="8989" xr:uid="{00000000-0005-0000-0000-000001230000}"/>
    <cellStyle name="_용정교_총괄 집계표_표지_1.01_PRS_추진부" xfId="8990" xr:uid="{00000000-0005-0000-0000-000002230000}"/>
    <cellStyle name="_용정교_총괄 집계표_표지_1.01_PRS_추진부_사유서(소형고압블럭포장)" xfId="8991" xr:uid="{00000000-0005-0000-0000-000003230000}"/>
    <cellStyle name="_용정교_총괄 집계표_표지_북창원 마산간 추진기지 일반수량" xfId="8992" xr:uid="{00000000-0005-0000-0000-000004230000}"/>
    <cellStyle name="_용정교_총괄 집계표_표지_북창원 마산간 추진기지 일반수량_사유서(소형고압블럭포장)" xfId="8993" xr:uid="{00000000-0005-0000-0000-000005230000}"/>
    <cellStyle name="_용정교_총괄 집계표_표지_사유서(소형고압블럭포장)" xfId="8994" xr:uid="{00000000-0005-0000-0000-000006230000}"/>
    <cellStyle name="_우" xfId="8995" xr:uid="{00000000-0005-0000-0000-000007230000}"/>
    <cellStyle name="_우_광주평동투찰" xfId="8996" xr:uid="{00000000-0005-0000-0000-000008230000}"/>
    <cellStyle name="_우_광주평동투찰_사유서(소형고압블럭포장)" xfId="8997" xr:uid="{00000000-0005-0000-0000-000009230000}"/>
    <cellStyle name="_우_광주평동투찰_삽교천개수공사(03.30)" xfId="8998" xr:uid="{00000000-0005-0000-0000-00000A230000}"/>
    <cellStyle name="_우_광주평동투찰_삽교천개수공사(03.30)_구일초(06.17)-부대" xfId="8999" xr:uid="{00000000-0005-0000-0000-00000B230000}"/>
    <cellStyle name="_우_광주평동투찰_삽교천개수공사(03.30)_구일초(06.17)-부대_사유서(소형고압블럭포장)" xfId="9000" xr:uid="{00000000-0005-0000-0000-00000C230000}"/>
    <cellStyle name="_우_광주평동투찰_삽교천개수공사(03.30)_남성지구(05.26)" xfId="9001" xr:uid="{00000000-0005-0000-0000-00000D230000}"/>
    <cellStyle name="_우_광주평동투찰_삽교천개수공사(03.30)_남성지구(05.26)_사유서(소형고압블럭포장)" xfId="9002" xr:uid="{00000000-0005-0000-0000-00000E230000}"/>
    <cellStyle name="_우_광주평동투찰_삽교천개수공사(03.30)_동산초(06.1)" xfId="9003" xr:uid="{00000000-0005-0000-0000-00000F230000}"/>
    <cellStyle name="_우_광주평동투찰_삽교천개수공사(03.30)_동산초(06.1)_사유서(소형고압블럭포장)" xfId="9004" xr:uid="{00000000-0005-0000-0000-000010230000}"/>
    <cellStyle name="_우_광주평동투찰_삽교천개수공사(03.30)_사유서(소형고압블럭포장)" xfId="9005" xr:uid="{00000000-0005-0000-0000-000011230000}"/>
    <cellStyle name="_우_광주평동투찰_삽교천개수공사(03.30)_삽교천개수공사(03.30)" xfId="9006" xr:uid="{00000000-0005-0000-0000-000012230000}"/>
    <cellStyle name="_우_광주평동투찰_삽교천개수공사(03.30)_삽교천개수공사(03.30)_사유서(소형고압블럭포장)" xfId="9007" xr:uid="{00000000-0005-0000-0000-000013230000}"/>
    <cellStyle name="_우_광주평동투찰_삽교천개수공사(03.30)_안산남부경찰서(06.16)-부대" xfId="9008" xr:uid="{00000000-0005-0000-0000-000014230000}"/>
    <cellStyle name="_우_광주평동투찰_삽교천개수공사(03.30)_안산남부경찰서(06.16)-부대_사유서(소형고압블럭포장)" xfId="9009" xr:uid="{00000000-0005-0000-0000-000015230000}"/>
    <cellStyle name="_우_광주평동투찰_삽교천개수공사(03.30)_제주제성교(05.27)" xfId="9010" xr:uid="{00000000-0005-0000-0000-000016230000}"/>
    <cellStyle name="_우_광주평동투찰_삽교천개수공사(03.30)_제주제성교(05.27)_사유서(소형고압블럭포장)" xfId="9011" xr:uid="{00000000-0005-0000-0000-000017230000}"/>
    <cellStyle name="_우_광주평동투찰_삽교천개수공사(03.30)_행목지구하천환경(05.25)" xfId="9012" xr:uid="{00000000-0005-0000-0000-000018230000}"/>
    <cellStyle name="_우_광주평동투찰_삽교천개수공사(03.30)_행목지구하천환경(05.25)_사유서(소형고압블럭포장)" xfId="9013" xr:uid="{00000000-0005-0000-0000-000019230000}"/>
    <cellStyle name="_우_광주평동품의1" xfId="9014" xr:uid="{00000000-0005-0000-0000-00001A230000}"/>
    <cellStyle name="_우_광주평동품의1_사유서(소형고압블럭포장)" xfId="9015" xr:uid="{00000000-0005-0000-0000-00001B230000}"/>
    <cellStyle name="_우_광주평동품의1_삽교천개수공사(03.30)" xfId="9016" xr:uid="{00000000-0005-0000-0000-00001C230000}"/>
    <cellStyle name="_우_광주평동품의1_삽교천개수공사(03.30)_구일초(06.17)-부대" xfId="9017" xr:uid="{00000000-0005-0000-0000-00001D230000}"/>
    <cellStyle name="_우_광주평동품의1_삽교천개수공사(03.30)_구일초(06.17)-부대_사유서(소형고압블럭포장)" xfId="9018" xr:uid="{00000000-0005-0000-0000-00001E230000}"/>
    <cellStyle name="_우_광주평동품의1_삽교천개수공사(03.30)_남성지구(05.26)" xfId="9019" xr:uid="{00000000-0005-0000-0000-00001F230000}"/>
    <cellStyle name="_우_광주평동품의1_삽교천개수공사(03.30)_남성지구(05.26)_사유서(소형고압블럭포장)" xfId="9020" xr:uid="{00000000-0005-0000-0000-000020230000}"/>
    <cellStyle name="_우_광주평동품의1_삽교천개수공사(03.30)_동산초(06.1)" xfId="9021" xr:uid="{00000000-0005-0000-0000-000021230000}"/>
    <cellStyle name="_우_광주평동품의1_삽교천개수공사(03.30)_동산초(06.1)_사유서(소형고압블럭포장)" xfId="9022" xr:uid="{00000000-0005-0000-0000-000022230000}"/>
    <cellStyle name="_우_광주평동품의1_삽교천개수공사(03.30)_사유서(소형고압블럭포장)" xfId="9023" xr:uid="{00000000-0005-0000-0000-000023230000}"/>
    <cellStyle name="_우_광주평동품의1_삽교천개수공사(03.30)_삽교천개수공사(03.30)" xfId="9024" xr:uid="{00000000-0005-0000-0000-000024230000}"/>
    <cellStyle name="_우_광주평동품의1_삽교천개수공사(03.30)_삽교천개수공사(03.30)_사유서(소형고압블럭포장)" xfId="9025" xr:uid="{00000000-0005-0000-0000-000025230000}"/>
    <cellStyle name="_우_광주평동품의1_삽교천개수공사(03.30)_안산남부경찰서(06.16)-부대" xfId="9026" xr:uid="{00000000-0005-0000-0000-000026230000}"/>
    <cellStyle name="_우_광주평동품의1_삽교천개수공사(03.30)_안산남부경찰서(06.16)-부대_사유서(소형고압블럭포장)" xfId="9027" xr:uid="{00000000-0005-0000-0000-000027230000}"/>
    <cellStyle name="_우_광주평동품의1_삽교천개수공사(03.30)_제주제성교(05.27)" xfId="9028" xr:uid="{00000000-0005-0000-0000-000028230000}"/>
    <cellStyle name="_우_광주평동품의1_삽교천개수공사(03.30)_제주제성교(05.27)_사유서(소형고압블럭포장)" xfId="9029" xr:uid="{00000000-0005-0000-0000-000029230000}"/>
    <cellStyle name="_우_광주평동품의1_삽교천개수공사(03.30)_행목지구하천환경(05.25)" xfId="9030" xr:uid="{00000000-0005-0000-0000-00002A230000}"/>
    <cellStyle name="_우_광주평동품의1_삽교천개수공사(03.30)_행목지구하천환경(05.25)_사유서(소형고압블럭포장)" xfId="9031" xr:uid="{00000000-0005-0000-0000-00002B230000}"/>
    <cellStyle name="_우_사유서(소형고압블럭포장)" xfId="9032" xr:uid="{00000000-0005-0000-0000-00002C230000}"/>
    <cellStyle name="_우_삽교천개수공사(03.30)" xfId="9033" xr:uid="{00000000-0005-0000-0000-00002D230000}"/>
    <cellStyle name="_우_삽교천개수공사(03.30)_구일초(06.17)-부대" xfId="9034" xr:uid="{00000000-0005-0000-0000-00002E230000}"/>
    <cellStyle name="_우_삽교천개수공사(03.30)_구일초(06.17)-부대_사유서(소형고압블럭포장)" xfId="9035" xr:uid="{00000000-0005-0000-0000-00002F230000}"/>
    <cellStyle name="_우_삽교천개수공사(03.30)_남성지구(05.26)" xfId="9036" xr:uid="{00000000-0005-0000-0000-000030230000}"/>
    <cellStyle name="_우_삽교천개수공사(03.30)_남성지구(05.26)_사유서(소형고압블럭포장)" xfId="9037" xr:uid="{00000000-0005-0000-0000-000031230000}"/>
    <cellStyle name="_우_삽교천개수공사(03.30)_동산초(06.1)" xfId="9038" xr:uid="{00000000-0005-0000-0000-000032230000}"/>
    <cellStyle name="_우_삽교천개수공사(03.30)_동산초(06.1)_사유서(소형고압블럭포장)" xfId="9039" xr:uid="{00000000-0005-0000-0000-000033230000}"/>
    <cellStyle name="_우_삽교천개수공사(03.30)_사유서(소형고압블럭포장)" xfId="9040" xr:uid="{00000000-0005-0000-0000-000034230000}"/>
    <cellStyle name="_우_삽교천개수공사(03.30)_삽교천개수공사(03.30)" xfId="9041" xr:uid="{00000000-0005-0000-0000-000035230000}"/>
    <cellStyle name="_우_삽교천개수공사(03.30)_삽교천개수공사(03.30)_사유서(소형고압블럭포장)" xfId="9042" xr:uid="{00000000-0005-0000-0000-000036230000}"/>
    <cellStyle name="_우_삽교천개수공사(03.30)_안산남부경찰서(06.16)-부대" xfId="9043" xr:uid="{00000000-0005-0000-0000-000037230000}"/>
    <cellStyle name="_우_삽교천개수공사(03.30)_안산남부경찰서(06.16)-부대_사유서(소형고압블럭포장)" xfId="9044" xr:uid="{00000000-0005-0000-0000-000038230000}"/>
    <cellStyle name="_우_삽교천개수공사(03.30)_제주제성교(05.27)" xfId="9045" xr:uid="{00000000-0005-0000-0000-000039230000}"/>
    <cellStyle name="_우_삽교천개수공사(03.30)_제주제성교(05.27)_사유서(소형고압블럭포장)" xfId="9046" xr:uid="{00000000-0005-0000-0000-00003A230000}"/>
    <cellStyle name="_우_삽교천개수공사(03.30)_행목지구하천환경(05.25)" xfId="9047" xr:uid="{00000000-0005-0000-0000-00003B230000}"/>
    <cellStyle name="_우_삽교천개수공사(03.30)_행목지구하천환경(05.25)_사유서(소형고압블럭포장)" xfId="9048" xr:uid="{00000000-0005-0000-0000-00003C230000}"/>
    <cellStyle name="_우_송학하수품의(설계넣고)" xfId="9049" xr:uid="{00000000-0005-0000-0000-00003D230000}"/>
    <cellStyle name="_우_송학하수품의(설계넣고)_사유서(소형고압블럭포장)" xfId="9050" xr:uid="{00000000-0005-0000-0000-00003E230000}"/>
    <cellStyle name="_우_송학하수품의(설계넣고)_삽교천개수공사(03.30)" xfId="9051" xr:uid="{00000000-0005-0000-0000-00003F230000}"/>
    <cellStyle name="_우_송학하수품의(설계넣고)_삽교천개수공사(03.30)_구일초(06.17)-부대" xfId="9052" xr:uid="{00000000-0005-0000-0000-000040230000}"/>
    <cellStyle name="_우_송학하수품의(설계넣고)_삽교천개수공사(03.30)_구일초(06.17)-부대_사유서(소형고압블럭포장)" xfId="9053" xr:uid="{00000000-0005-0000-0000-000041230000}"/>
    <cellStyle name="_우_송학하수품의(설계넣고)_삽교천개수공사(03.30)_남성지구(05.26)" xfId="9054" xr:uid="{00000000-0005-0000-0000-000042230000}"/>
    <cellStyle name="_우_송학하수품의(설계넣고)_삽교천개수공사(03.30)_남성지구(05.26)_사유서(소형고압블럭포장)" xfId="9055" xr:uid="{00000000-0005-0000-0000-000043230000}"/>
    <cellStyle name="_우_송학하수품의(설계넣고)_삽교천개수공사(03.30)_동산초(06.1)" xfId="9056" xr:uid="{00000000-0005-0000-0000-000044230000}"/>
    <cellStyle name="_우_송학하수품의(설계넣고)_삽교천개수공사(03.30)_동산초(06.1)_사유서(소형고압블럭포장)" xfId="9057" xr:uid="{00000000-0005-0000-0000-000045230000}"/>
    <cellStyle name="_우_송학하수품의(설계넣고)_삽교천개수공사(03.30)_사유서(소형고압블럭포장)" xfId="9058" xr:uid="{00000000-0005-0000-0000-000046230000}"/>
    <cellStyle name="_우_송학하수품의(설계넣고)_삽교천개수공사(03.30)_삽교천개수공사(03.30)" xfId="9059" xr:uid="{00000000-0005-0000-0000-000047230000}"/>
    <cellStyle name="_우_송학하수품의(설계넣고)_삽교천개수공사(03.30)_삽교천개수공사(03.30)_사유서(소형고압블럭포장)" xfId="9060" xr:uid="{00000000-0005-0000-0000-000048230000}"/>
    <cellStyle name="_우_송학하수품의(설계넣고)_삽교천개수공사(03.30)_안산남부경찰서(06.16)-부대" xfId="9061" xr:uid="{00000000-0005-0000-0000-000049230000}"/>
    <cellStyle name="_우_송학하수품의(설계넣고)_삽교천개수공사(03.30)_안산남부경찰서(06.16)-부대_사유서(소형고압블럭포장)" xfId="9062" xr:uid="{00000000-0005-0000-0000-00004A230000}"/>
    <cellStyle name="_우_송학하수품의(설계넣고)_삽교천개수공사(03.30)_제주제성교(05.27)" xfId="9063" xr:uid="{00000000-0005-0000-0000-00004B230000}"/>
    <cellStyle name="_우_송학하수품의(설계넣고)_삽교천개수공사(03.30)_제주제성교(05.27)_사유서(소형고압블럭포장)" xfId="9064" xr:uid="{00000000-0005-0000-0000-00004C230000}"/>
    <cellStyle name="_우_송학하수품의(설계넣고)_삽교천개수공사(03.30)_행목지구하천환경(05.25)" xfId="9065" xr:uid="{00000000-0005-0000-0000-00004D230000}"/>
    <cellStyle name="_우_송학하수품의(설계넣고)_삽교천개수공사(03.30)_행목지구하천환경(05.25)_사유서(소형고압블럭포장)" xfId="9066" xr:uid="{00000000-0005-0000-0000-00004E230000}"/>
    <cellStyle name="_우_우주센터투찰" xfId="9067" xr:uid="{00000000-0005-0000-0000-00004F230000}"/>
    <cellStyle name="_우_우주센터투찰_광주평동투찰" xfId="9068" xr:uid="{00000000-0005-0000-0000-000050230000}"/>
    <cellStyle name="_우_우주센터투찰_광주평동투찰_사유서(소형고압블럭포장)" xfId="9069" xr:uid="{00000000-0005-0000-0000-000051230000}"/>
    <cellStyle name="_우_우주센터투찰_광주평동투찰_삽교천개수공사(03.30)" xfId="9070" xr:uid="{00000000-0005-0000-0000-000052230000}"/>
    <cellStyle name="_우_우주센터투찰_광주평동투찰_삽교천개수공사(03.30)_구일초(06.17)-부대" xfId="9071" xr:uid="{00000000-0005-0000-0000-000053230000}"/>
    <cellStyle name="_우_우주센터투찰_광주평동투찰_삽교천개수공사(03.30)_구일초(06.17)-부대_사유서(소형고압블럭포장)" xfId="9072" xr:uid="{00000000-0005-0000-0000-000054230000}"/>
    <cellStyle name="_우_우주센터투찰_광주평동투찰_삽교천개수공사(03.30)_남성지구(05.26)" xfId="9073" xr:uid="{00000000-0005-0000-0000-000055230000}"/>
    <cellStyle name="_우_우주센터투찰_광주평동투찰_삽교천개수공사(03.30)_남성지구(05.26)_사유서(소형고압블럭포장)" xfId="9074" xr:uid="{00000000-0005-0000-0000-000056230000}"/>
    <cellStyle name="_우_우주센터투찰_광주평동투찰_삽교천개수공사(03.30)_동산초(06.1)" xfId="9075" xr:uid="{00000000-0005-0000-0000-000057230000}"/>
    <cellStyle name="_우_우주센터투찰_광주평동투찰_삽교천개수공사(03.30)_동산초(06.1)_사유서(소형고압블럭포장)" xfId="9076" xr:uid="{00000000-0005-0000-0000-000058230000}"/>
    <cellStyle name="_우_우주센터투찰_광주평동투찰_삽교천개수공사(03.30)_사유서(소형고압블럭포장)" xfId="9077" xr:uid="{00000000-0005-0000-0000-000059230000}"/>
    <cellStyle name="_우_우주센터투찰_광주평동투찰_삽교천개수공사(03.30)_삽교천개수공사(03.30)" xfId="9078" xr:uid="{00000000-0005-0000-0000-00005A230000}"/>
    <cellStyle name="_우_우주센터투찰_광주평동투찰_삽교천개수공사(03.30)_삽교천개수공사(03.30)_사유서(소형고압블럭포장)" xfId="9079" xr:uid="{00000000-0005-0000-0000-00005B230000}"/>
    <cellStyle name="_우_우주센터투찰_광주평동투찰_삽교천개수공사(03.30)_안산남부경찰서(06.16)-부대" xfId="9080" xr:uid="{00000000-0005-0000-0000-00005C230000}"/>
    <cellStyle name="_우_우주센터투찰_광주평동투찰_삽교천개수공사(03.30)_안산남부경찰서(06.16)-부대_사유서(소형고압블럭포장)" xfId="9081" xr:uid="{00000000-0005-0000-0000-00005D230000}"/>
    <cellStyle name="_우_우주센터투찰_광주평동투찰_삽교천개수공사(03.30)_제주제성교(05.27)" xfId="9082" xr:uid="{00000000-0005-0000-0000-00005E230000}"/>
    <cellStyle name="_우_우주센터투찰_광주평동투찰_삽교천개수공사(03.30)_제주제성교(05.27)_사유서(소형고압블럭포장)" xfId="9083" xr:uid="{00000000-0005-0000-0000-00005F230000}"/>
    <cellStyle name="_우_우주센터투찰_광주평동투찰_삽교천개수공사(03.30)_행목지구하천환경(05.25)" xfId="9084" xr:uid="{00000000-0005-0000-0000-000060230000}"/>
    <cellStyle name="_우_우주센터투찰_광주평동투찰_삽교천개수공사(03.30)_행목지구하천환경(05.25)_사유서(소형고압블럭포장)" xfId="9085" xr:uid="{00000000-0005-0000-0000-000061230000}"/>
    <cellStyle name="_우_우주센터투찰_광주평동품의1" xfId="9086" xr:uid="{00000000-0005-0000-0000-000062230000}"/>
    <cellStyle name="_우_우주센터투찰_광주평동품의1_사유서(소형고압블럭포장)" xfId="9087" xr:uid="{00000000-0005-0000-0000-000063230000}"/>
    <cellStyle name="_우_우주센터투찰_광주평동품의1_삽교천개수공사(03.30)" xfId="9088" xr:uid="{00000000-0005-0000-0000-000064230000}"/>
    <cellStyle name="_우_우주센터투찰_광주평동품의1_삽교천개수공사(03.30)_구일초(06.17)-부대" xfId="9089" xr:uid="{00000000-0005-0000-0000-000065230000}"/>
    <cellStyle name="_우_우주센터투찰_광주평동품의1_삽교천개수공사(03.30)_구일초(06.17)-부대_사유서(소형고압블럭포장)" xfId="9090" xr:uid="{00000000-0005-0000-0000-000066230000}"/>
    <cellStyle name="_우_우주센터투찰_광주평동품의1_삽교천개수공사(03.30)_남성지구(05.26)" xfId="9091" xr:uid="{00000000-0005-0000-0000-000067230000}"/>
    <cellStyle name="_우_우주센터투찰_광주평동품의1_삽교천개수공사(03.30)_남성지구(05.26)_사유서(소형고압블럭포장)" xfId="9092" xr:uid="{00000000-0005-0000-0000-000068230000}"/>
    <cellStyle name="_우_우주센터투찰_광주평동품의1_삽교천개수공사(03.30)_동산초(06.1)" xfId="9093" xr:uid="{00000000-0005-0000-0000-000069230000}"/>
    <cellStyle name="_우_우주센터투찰_광주평동품의1_삽교천개수공사(03.30)_동산초(06.1)_사유서(소형고압블럭포장)" xfId="9094" xr:uid="{00000000-0005-0000-0000-00006A230000}"/>
    <cellStyle name="_우_우주센터투찰_광주평동품의1_삽교천개수공사(03.30)_사유서(소형고압블럭포장)" xfId="9095" xr:uid="{00000000-0005-0000-0000-00006B230000}"/>
    <cellStyle name="_우_우주센터투찰_광주평동품의1_삽교천개수공사(03.30)_삽교천개수공사(03.30)" xfId="9096" xr:uid="{00000000-0005-0000-0000-00006C230000}"/>
    <cellStyle name="_우_우주센터투찰_광주평동품의1_삽교천개수공사(03.30)_삽교천개수공사(03.30)_사유서(소형고압블럭포장)" xfId="9097" xr:uid="{00000000-0005-0000-0000-00006D230000}"/>
    <cellStyle name="_우_우주센터투찰_광주평동품의1_삽교천개수공사(03.30)_안산남부경찰서(06.16)-부대" xfId="9098" xr:uid="{00000000-0005-0000-0000-00006E230000}"/>
    <cellStyle name="_우_우주센터투찰_광주평동품의1_삽교천개수공사(03.30)_안산남부경찰서(06.16)-부대_사유서(소형고압블럭포장)" xfId="9099" xr:uid="{00000000-0005-0000-0000-00006F230000}"/>
    <cellStyle name="_우_우주센터투찰_광주평동품의1_삽교천개수공사(03.30)_제주제성교(05.27)" xfId="9100" xr:uid="{00000000-0005-0000-0000-000070230000}"/>
    <cellStyle name="_우_우주센터투찰_광주평동품의1_삽교천개수공사(03.30)_제주제성교(05.27)_사유서(소형고압블럭포장)" xfId="9101" xr:uid="{00000000-0005-0000-0000-000071230000}"/>
    <cellStyle name="_우_우주센터투찰_광주평동품의1_삽교천개수공사(03.30)_행목지구하천환경(05.25)" xfId="9102" xr:uid="{00000000-0005-0000-0000-000072230000}"/>
    <cellStyle name="_우_우주센터투찰_광주평동품의1_삽교천개수공사(03.30)_행목지구하천환경(05.25)_사유서(소형고압블럭포장)" xfId="9103" xr:uid="{00000000-0005-0000-0000-000073230000}"/>
    <cellStyle name="_우_우주센터투찰_사유서(소형고압블럭포장)" xfId="9104" xr:uid="{00000000-0005-0000-0000-000074230000}"/>
    <cellStyle name="_우_우주센터투찰_삽교천개수공사(03.30)" xfId="9105" xr:uid="{00000000-0005-0000-0000-000075230000}"/>
    <cellStyle name="_우_우주센터투찰_삽교천개수공사(03.30)_구일초(06.17)-부대" xfId="9106" xr:uid="{00000000-0005-0000-0000-000076230000}"/>
    <cellStyle name="_우_우주센터투찰_삽교천개수공사(03.30)_구일초(06.17)-부대_사유서(소형고압블럭포장)" xfId="9107" xr:uid="{00000000-0005-0000-0000-000077230000}"/>
    <cellStyle name="_우_우주센터투찰_삽교천개수공사(03.30)_남성지구(05.26)" xfId="9108" xr:uid="{00000000-0005-0000-0000-000078230000}"/>
    <cellStyle name="_우_우주센터투찰_삽교천개수공사(03.30)_남성지구(05.26)_사유서(소형고압블럭포장)" xfId="9109" xr:uid="{00000000-0005-0000-0000-000079230000}"/>
    <cellStyle name="_우_우주센터투찰_삽교천개수공사(03.30)_동산초(06.1)" xfId="9110" xr:uid="{00000000-0005-0000-0000-00007A230000}"/>
    <cellStyle name="_우_우주센터투찰_삽교천개수공사(03.30)_동산초(06.1)_사유서(소형고압블럭포장)" xfId="9111" xr:uid="{00000000-0005-0000-0000-00007B230000}"/>
    <cellStyle name="_우_우주센터투찰_삽교천개수공사(03.30)_사유서(소형고압블럭포장)" xfId="9112" xr:uid="{00000000-0005-0000-0000-00007C230000}"/>
    <cellStyle name="_우_우주센터투찰_삽교천개수공사(03.30)_삽교천개수공사(03.30)" xfId="9113" xr:uid="{00000000-0005-0000-0000-00007D230000}"/>
    <cellStyle name="_우_우주센터투찰_삽교천개수공사(03.30)_삽교천개수공사(03.30)_사유서(소형고압블럭포장)" xfId="9114" xr:uid="{00000000-0005-0000-0000-00007E230000}"/>
    <cellStyle name="_우_우주센터투찰_삽교천개수공사(03.30)_안산남부경찰서(06.16)-부대" xfId="9115" xr:uid="{00000000-0005-0000-0000-00007F230000}"/>
    <cellStyle name="_우_우주센터투찰_삽교천개수공사(03.30)_안산남부경찰서(06.16)-부대_사유서(소형고압블럭포장)" xfId="9116" xr:uid="{00000000-0005-0000-0000-000080230000}"/>
    <cellStyle name="_우_우주센터투찰_삽교천개수공사(03.30)_제주제성교(05.27)" xfId="9117" xr:uid="{00000000-0005-0000-0000-000081230000}"/>
    <cellStyle name="_우_우주센터투찰_삽교천개수공사(03.30)_제주제성교(05.27)_사유서(소형고압블럭포장)" xfId="9118" xr:uid="{00000000-0005-0000-0000-000082230000}"/>
    <cellStyle name="_우_우주센터투찰_삽교천개수공사(03.30)_행목지구하천환경(05.25)" xfId="9119" xr:uid="{00000000-0005-0000-0000-000083230000}"/>
    <cellStyle name="_우_우주센터투찰_삽교천개수공사(03.30)_행목지구하천환경(05.25)_사유서(소형고압블럭포장)" xfId="9120" xr:uid="{00000000-0005-0000-0000-000084230000}"/>
    <cellStyle name="_우_우주센터투찰_송학하수품의(설계넣고)" xfId="9121" xr:uid="{00000000-0005-0000-0000-000085230000}"/>
    <cellStyle name="_우_우주센터투찰_송학하수품의(설계넣고)_사유서(소형고압블럭포장)" xfId="9122" xr:uid="{00000000-0005-0000-0000-000086230000}"/>
    <cellStyle name="_우_우주센터투찰_송학하수품의(설계넣고)_삽교천개수공사(03.30)" xfId="9123" xr:uid="{00000000-0005-0000-0000-000087230000}"/>
    <cellStyle name="_우_우주센터투찰_송학하수품의(설계넣고)_삽교천개수공사(03.30)_구일초(06.17)-부대" xfId="9124" xr:uid="{00000000-0005-0000-0000-000088230000}"/>
    <cellStyle name="_우_우주센터투찰_송학하수품의(설계넣고)_삽교천개수공사(03.30)_구일초(06.17)-부대_사유서(소형고압블럭포장)" xfId="9125" xr:uid="{00000000-0005-0000-0000-000089230000}"/>
    <cellStyle name="_우_우주센터투찰_송학하수품의(설계넣고)_삽교천개수공사(03.30)_남성지구(05.26)" xfId="9126" xr:uid="{00000000-0005-0000-0000-00008A230000}"/>
    <cellStyle name="_우_우주센터투찰_송학하수품의(설계넣고)_삽교천개수공사(03.30)_남성지구(05.26)_사유서(소형고압블럭포장)" xfId="9127" xr:uid="{00000000-0005-0000-0000-00008B230000}"/>
    <cellStyle name="_우_우주센터투찰_송학하수품의(설계넣고)_삽교천개수공사(03.30)_동산초(06.1)" xfId="9128" xr:uid="{00000000-0005-0000-0000-00008C230000}"/>
    <cellStyle name="_우_우주센터투찰_송학하수품의(설계넣고)_삽교천개수공사(03.30)_동산초(06.1)_사유서(소형고압블럭포장)" xfId="9129" xr:uid="{00000000-0005-0000-0000-00008D230000}"/>
    <cellStyle name="_우_우주센터투찰_송학하수품의(설계넣고)_삽교천개수공사(03.30)_사유서(소형고압블럭포장)" xfId="9130" xr:uid="{00000000-0005-0000-0000-00008E230000}"/>
    <cellStyle name="_우_우주센터투찰_송학하수품의(설계넣고)_삽교천개수공사(03.30)_삽교천개수공사(03.30)" xfId="9131" xr:uid="{00000000-0005-0000-0000-00008F230000}"/>
    <cellStyle name="_우_우주센터투찰_송학하수품의(설계넣고)_삽교천개수공사(03.30)_삽교천개수공사(03.30)_사유서(소형고압블럭포장)" xfId="9132" xr:uid="{00000000-0005-0000-0000-000090230000}"/>
    <cellStyle name="_우_우주센터투찰_송학하수품의(설계넣고)_삽교천개수공사(03.30)_안산남부경찰서(06.16)-부대" xfId="9133" xr:uid="{00000000-0005-0000-0000-000091230000}"/>
    <cellStyle name="_우_우주센터투찰_송학하수품의(설계넣고)_삽교천개수공사(03.30)_안산남부경찰서(06.16)-부대_사유서(소형고압블럭포장)" xfId="9134" xr:uid="{00000000-0005-0000-0000-000092230000}"/>
    <cellStyle name="_우_우주센터투찰_송학하수품의(설계넣고)_삽교천개수공사(03.30)_제주제성교(05.27)" xfId="9135" xr:uid="{00000000-0005-0000-0000-000093230000}"/>
    <cellStyle name="_우_우주센터투찰_송학하수품의(설계넣고)_삽교천개수공사(03.30)_제주제성교(05.27)_사유서(소형고압블럭포장)" xfId="9136" xr:uid="{00000000-0005-0000-0000-000094230000}"/>
    <cellStyle name="_우_우주센터투찰_송학하수품의(설계넣고)_삽교천개수공사(03.30)_행목지구하천환경(05.25)" xfId="9137" xr:uid="{00000000-0005-0000-0000-000095230000}"/>
    <cellStyle name="_우_우주센터투찰_송학하수품의(설계넣고)_삽교천개수공사(03.30)_행목지구하천환경(05.25)_사유서(소형고압블럭포장)" xfId="9138" xr:uid="{00000000-0005-0000-0000-000096230000}"/>
    <cellStyle name="_우주센" xfId="9139" xr:uid="{00000000-0005-0000-0000-000097230000}"/>
    <cellStyle name="_우주센_광주평동투찰" xfId="9140" xr:uid="{00000000-0005-0000-0000-000098230000}"/>
    <cellStyle name="_우주센_광주평동투찰_사유서(소형고압블럭포장)" xfId="9141" xr:uid="{00000000-0005-0000-0000-000099230000}"/>
    <cellStyle name="_우주센_광주평동투찰_삽교천개수공사(03.30)" xfId="9142" xr:uid="{00000000-0005-0000-0000-00009A230000}"/>
    <cellStyle name="_우주센_광주평동투찰_삽교천개수공사(03.30)_구일초(06.17)-부대" xfId="9143" xr:uid="{00000000-0005-0000-0000-00009B230000}"/>
    <cellStyle name="_우주센_광주평동투찰_삽교천개수공사(03.30)_구일초(06.17)-부대_사유서(소형고압블럭포장)" xfId="9144" xr:uid="{00000000-0005-0000-0000-00009C230000}"/>
    <cellStyle name="_우주센_광주평동투찰_삽교천개수공사(03.30)_남성지구(05.26)" xfId="9145" xr:uid="{00000000-0005-0000-0000-00009D230000}"/>
    <cellStyle name="_우주센_광주평동투찰_삽교천개수공사(03.30)_남성지구(05.26)_사유서(소형고압블럭포장)" xfId="9146" xr:uid="{00000000-0005-0000-0000-00009E230000}"/>
    <cellStyle name="_우주센_광주평동투찰_삽교천개수공사(03.30)_동산초(06.1)" xfId="9147" xr:uid="{00000000-0005-0000-0000-00009F230000}"/>
    <cellStyle name="_우주센_광주평동투찰_삽교천개수공사(03.30)_동산초(06.1)_사유서(소형고압블럭포장)" xfId="9148" xr:uid="{00000000-0005-0000-0000-0000A0230000}"/>
    <cellStyle name="_우주센_광주평동투찰_삽교천개수공사(03.30)_사유서(소형고압블럭포장)" xfId="9149" xr:uid="{00000000-0005-0000-0000-0000A1230000}"/>
    <cellStyle name="_우주센_광주평동투찰_삽교천개수공사(03.30)_삽교천개수공사(03.30)" xfId="9150" xr:uid="{00000000-0005-0000-0000-0000A2230000}"/>
    <cellStyle name="_우주센_광주평동투찰_삽교천개수공사(03.30)_삽교천개수공사(03.30)_사유서(소형고압블럭포장)" xfId="9151" xr:uid="{00000000-0005-0000-0000-0000A3230000}"/>
    <cellStyle name="_우주센_광주평동투찰_삽교천개수공사(03.30)_안산남부경찰서(06.16)-부대" xfId="9152" xr:uid="{00000000-0005-0000-0000-0000A4230000}"/>
    <cellStyle name="_우주센_광주평동투찰_삽교천개수공사(03.30)_안산남부경찰서(06.16)-부대_사유서(소형고압블럭포장)" xfId="9153" xr:uid="{00000000-0005-0000-0000-0000A5230000}"/>
    <cellStyle name="_우주센_광주평동투찰_삽교천개수공사(03.30)_제주제성교(05.27)" xfId="9154" xr:uid="{00000000-0005-0000-0000-0000A6230000}"/>
    <cellStyle name="_우주센_광주평동투찰_삽교천개수공사(03.30)_제주제성교(05.27)_사유서(소형고압블럭포장)" xfId="9155" xr:uid="{00000000-0005-0000-0000-0000A7230000}"/>
    <cellStyle name="_우주센_광주평동투찰_삽교천개수공사(03.30)_행목지구하천환경(05.25)" xfId="9156" xr:uid="{00000000-0005-0000-0000-0000A8230000}"/>
    <cellStyle name="_우주센_광주평동투찰_삽교천개수공사(03.30)_행목지구하천환경(05.25)_사유서(소형고압블럭포장)" xfId="9157" xr:uid="{00000000-0005-0000-0000-0000A9230000}"/>
    <cellStyle name="_우주센_광주평동품의1" xfId="9158" xr:uid="{00000000-0005-0000-0000-0000AA230000}"/>
    <cellStyle name="_우주센_광주평동품의1_사유서(소형고압블럭포장)" xfId="9159" xr:uid="{00000000-0005-0000-0000-0000AB230000}"/>
    <cellStyle name="_우주센_광주평동품의1_삽교천개수공사(03.30)" xfId="9160" xr:uid="{00000000-0005-0000-0000-0000AC230000}"/>
    <cellStyle name="_우주센_광주평동품의1_삽교천개수공사(03.30)_구일초(06.17)-부대" xfId="9161" xr:uid="{00000000-0005-0000-0000-0000AD230000}"/>
    <cellStyle name="_우주센_광주평동품의1_삽교천개수공사(03.30)_구일초(06.17)-부대_사유서(소형고압블럭포장)" xfId="9162" xr:uid="{00000000-0005-0000-0000-0000AE230000}"/>
    <cellStyle name="_우주센_광주평동품의1_삽교천개수공사(03.30)_남성지구(05.26)" xfId="9163" xr:uid="{00000000-0005-0000-0000-0000AF230000}"/>
    <cellStyle name="_우주센_광주평동품의1_삽교천개수공사(03.30)_남성지구(05.26)_사유서(소형고압블럭포장)" xfId="9164" xr:uid="{00000000-0005-0000-0000-0000B0230000}"/>
    <cellStyle name="_우주센_광주평동품의1_삽교천개수공사(03.30)_동산초(06.1)" xfId="9165" xr:uid="{00000000-0005-0000-0000-0000B1230000}"/>
    <cellStyle name="_우주센_광주평동품의1_삽교천개수공사(03.30)_동산초(06.1)_사유서(소형고압블럭포장)" xfId="9166" xr:uid="{00000000-0005-0000-0000-0000B2230000}"/>
    <cellStyle name="_우주센_광주평동품의1_삽교천개수공사(03.30)_사유서(소형고압블럭포장)" xfId="9167" xr:uid="{00000000-0005-0000-0000-0000B3230000}"/>
    <cellStyle name="_우주센_광주평동품의1_삽교천개수공사(03.30)_삽교천개수공사(03.30)" xfId="9168" xr:uid="{00000000-0005-0000-0000-0000B4230000}"/>
    <cellStyle name="_우주센_광주평동품의1_삽교천개수공사(03.30)_삽교천개수공사(03.30)_사유서(소형고압블럭포장)" xfId="9169" xr:uid="{00000000-0005-0000-0000-0000B5230000}"/>
    <cellStyle name="_우주센_광주평동품의1_삽교천개수공사(03.30)_안산남부경찰서(06.16)-부대" xfId="9170" xr:uid="{00000000-0005-0000-0000-0000B6230000}"/>
    <cellStyle name="_우주센_광주평동품의1_삽교천개수공사(03.30)_안산남부경찰서(06.16)-부대_사유서(소형고압블럭포장)" xfId="9171" xr:uid="{00000000-0005-0000-0000-0000B7230000}"/>
    <cellStyle name="_우주센_광주평동품의1_삽교천개수공사(03.30)_제주제성교(05.27)" xfId="9172" xr:uid="{00000000-0005-0000-0000-0000B8230000}"/>
    <cellStyle name="_우주센_광주평동품의1_삽교천개수공사(03.30)_제주제성교(05.27)_사유서(소형고압블럭포장)" xfId="9173" xr:uid="{00000000-0005-0000-0000-0000B9230000}"/>
    <cellStyle name="_우주센_광주평동품의1_삽교천개수공사(03.30)_행목지구하천환경(05.25)" xfId="9174" xr:uid="{00000000-0005-0000-0000-0000BA230000}"/>
    <cellStyle name="_우주센_광주평동품의1_삽교천개수공사(03.30)_행목지구하천환경(05.25)_사유서(소형고압블럭포장)" xfId="9175" xr:uid="{00000000-0005-0000-0000-0000BB230000}"/>
    <cellStyle name="_우주센_사유서(소형고압블럭포장)" xfId="9176" xr:uid="{00000000-0005-0000-0000-0000BC230000}"/>
    <cellStyle name="_우주센_삽교천개수공사(03.30)" xfId="9177" xr:uid="{00000000-0005-0000-0000-0000BD230000}"/>
    <cellStyle name="_우주센_삽교천개수공사(03.30)_구일초(06.17)-부대" xfId="9178" xr:uid="{00000000-0005-0000-0000-0000BE230000}"/>
    <cellStyle name="_우주센_삽교천개수공사(03.30)_구일초(06.17)-부대_사유서(소형고압블럭포장)" xfId="9179" xr:uid="{00000000-0005-0000-0000-0000BF230000}"/>
    <cellStyle name="_우주센_삽교천개수공사(03.30)_남성지구(05.26)" xfId="9180" xr:uid="{00000000-0005-0000-0000-0000C0230000}"/>
    <cellStyle name="_우주센_삽교천개수공사(03.30)_남성지구(05.26)_사유서(소형고압블럭포장)" xfId="9181" xr:uid="{00000000-0005-0000-0000-0000C1230000}"/>
    <cellStyle name="_우주센_삽교천개수공사(03.30)_동산초(06.1)" xfId="9182" xr:uid="{00000000-0005-0000-0000-0000C2230000}"/>
    <cellStyle name="_우주센_삽교천개수공사(03.30)_동산초(06.1)_사유서(소형고압블럭포장)" xfId="9183" xr:uid="{00000000-0005-0000-0000-0000C3230000}"/>
    <cellStyle name="_우주센_삽교천개수공사(03.30)_사유서(소형고압블럭포장)" xfId="9184" xr:uid="{00000000-0005-0000-0000-0000C4230000}"/>
    <cellStyle name="_우주센_삽교천개수공사(03.30)_삽교천개수공사(03.30)" xfId="9185" xr:uid="{00000000-0005-0000-0000-0000C5230000}"/>
    <cellStyle name="_우주센_삽교천개수공사(03.30)_삽교천개수공사(03.30)_사유서(소형고압블럭포장)" xfId="9186" xr:uid="{00000000-0005-0000-0000-0000C6230000}"/>
    <cellStyle name="_우주센_삽교천개수공사(03.30)_안산남부경찰서(06.16)-부대" xfId="9187" xr:uid="{00000000-0005-0000-0000-0000C7230000}"/>
    <cellStyle name="_우주센_삽교천개수공사(03.30)_안산남부경찰서(06.16)-부대_사유서(소형고압블럭포장)" xfId="9188" xr:uid="{00000000-0005-0000-0000-0000C8230000}"/>
    <cellStyle name="_우주센_삽교천개수공사(03.30)_제주제성교(05.27)" xfId="9189" xr:uid="{00000000-0005-0000-0000-0000C9230000}"/>
    <cellStyle name="_우주센_삽교천개수공사(03.30)_제주제성교(05.27)_사유서(소형고압블럭포장)" xfId="9190" xr:uid="{00000000-0005-0000-0000-0000CA230000}"/>
    <cellStyle name="_우주센_삽교천개수공사(03.30)_행목지구하천환경(05.25)" xfId="9191" xr:uid="{00000000-0005-0000-0000-0000CB230000}"/>
    <cellStyle name="_우주센_삽교천개수공사(03.30)_행목지구하천환경(05.25)_사유서(소형고압블럭포장)" xfId="9192" xr:uid="{00000000-0005-0000-0000-0000CC230000}"/>
    <cellStyle name="_우주센_송학하수품의(설계넣고)" xfId="9193" xr:uid="{00000000-0005-0000-0000-0000CD230000}"/>
    <cellStyle name="_우주센_송학하수품의(설계넣고)_사유서(소형고압블럭포장)" xfId="9194" xr:uid="{00000000-0005-0000-0000-0000CE230000}"/>
    <cellStyle name="_우주센_송학하수품의(설계넣고)_삽교천개수공사(03.30)" xfId="9195" xr:uid="{00000000-0005-0000-0000-0000CF230000}"/>
    <cellStyle name="_우주센_송학하수품의(설계넣고)_삽교천개수공사(03.30)_구일초(06.17)-부대" xfId="9196" xr:uid="{00000000-0005-0000-0000-0000D0230000}"/>
    <cellStyle name="_우주센_송학하수품의(설계넣고)_삽교천개수공사(03.30)_구일초(06.17)-부대_사유서(소형고압블럭포장)" xfId="9197" xr:uid="{00000000-0005-0000-0000-0000D1230000}"/>
    <cellStyle name="_우주센_송학하수품의(설계넣고)_삽교천개수공사(03.30)_남성지구(05.26)" xfId="9198" xr:uid="{00000000-0005-0000-0000-0000D2230000}"/>
    <cellStyle name="_우주센_송학하수품의(설계넣고)_삽교천개수공사(03.30)_남성지구(05.26)_사유서(소형고압블럭포장)" xfId="9199" xr:uid="{00000000-0005-0000-0000-0000D3230000}"/>
    <cellStyle name="_우주센_송학하수품의(설계넣고)_삽교천개수공사(03.30)_동산초(06.1)" xfId="9200" xr:uid="{00000000-0005-0000-0000-0000D4230000}"/>
    <cellStyle name="_우주센_송학하수품의(설계넣고)_삽교천개수공사(03.30)_동산초(06.1)_사유서(소형고압블럭포장)" xfId="9201" xr:uid="{00000000-0005-0000-0000-0000D5230000}"/>
    <cellStyle name="_우주센_송학하수품의(설계넣고)_삽교천개수공사(03.30)_사유서(소형고압블럭포장)" xfId="9202" xr:uid="{00000000-0005-0000-0000-0000D6230000}"/>
    <cellStyle name="_우주센_송학하수품의(설계넣고)_삽교천개수공사(03.30)_삽교천개수공사(03.30)" xfId="9203" xr:uid="{00000000-0005-0000-0000-0000D7230000}"/>
    <cellStyle name="_우주센_송학하수품의(설계넣고)_삽교천개수공사(03.30)_삽교천개수공사(03.30)_사유서(소형고압블럭포장)" xfId="9204" xr:uid="{00000000-0005-0000-0000-0000D8230000}"/>
    <cellStyle name="_우주센_송학하수품의(설계넣고)_삽교천개수공사(03.30)_안산남부경찰서(06.16)-부대" xfId="9205" xr:uid="{00000000-0005-0000-0000-0000D9230000}"/>
    <cellStyle name="_우주센_송학하수품의(설계넣고)_삽교천개수공사(03.30)_안산남부경찰서(06.16)-부대_사유서(소형고압블럭포장)" xfId="9206" xr:uid="{00000000-0005-0000-0000-0000DA230000}"/>
    <cellStyle name="_우주센_송학하수품의(설계넣고)_삽교천개수공사(03.30)_제주제성교(05.27)" xfId="9207" xr:uid="{00000000-0005-0000-0000-0000DB230000}"/>
    <cellStyle name="_우주센_송학하수품의(설계넣고)_삽교천개수공사(03.30)_제주제성교(05.27)_사유서(소형고압블럭포장)" xfId="9208" xr:uid="{00000000-0005-0000-0000-0000DC230000}"/>
    <cellStyle name="_우주센_송학하수품의(설계넣고)_삽교천개수공사(03.30)_행목지구하천환경(05.25)" xfId="9209" xr:uid="{00000000-0005-0000-0000-0000DD230000}"/>
    <cellStyle name="_우주센_송학하수품의(설계넣고)_삽교천개수공사(03.30)_행목지구하천환경(05.25)_사유서(소형고압블럭포장)" xfId="9210" xr:uid="{00000000-0005-0000-0000-0000DE230000}"/>
    <cellStyle name="_우주센_우주센터투찰" xfId="9211" xr:uid="{00000000-0005-0000-0000-0000DF230000}"/>
    <cellStyle name="_우주센_우주센터투찰_광주평동투찰" xfId="9212" xr:uid="{00000000-0005-0000-0000-0000E0230000}"/>
    <cellStyle name="_우주센_우주센터투찰_광주평동투찰_사유서(소형고압블럭포장)" xfId="9213" xr:uid="{00000000-0005-0000-0000-0000E1230000}"/>
    <cellStyle name="_우주센_우주센터투찰_광주평동투찰_삽교천개수공사(03.30)" xfId="9214" xr:uid="{00000000-0005-0000-0000-0000E2230000}"/>
    <cellStyle name="_우주센_우주센터투찰_광주평동투찰_삽교천개수공사(03.30)_구일초(06.17)-부대" xfId="9215" xr:uid="{00000000-0005-0000-0000-0000E3230000}"/>
    <cellStyle name="_우주센_우주센터투찰_광주평동투찰_삽교천개수공사(03.30)_구일초(06.17)-부대_사유서(소형고압블럭포장)" xfId="9216" xr:uid="{00000000-0005-0000-0000-0000E4230000}"/>
    <cellStyle name="_우주센_우주센터투찰_광주평동투찰_삽교천개수공사(03.30)_남성지구(05.26)" xfId="9217" xr:uid="{00000000-0005-0000-0000-0000E5230000}"/>
    <cellStyle name="_우주센_우주센터투찰_광주평동투찰_삽교천개수공사(03.30)_남성지구(05.26)_사유서(소형고압블럭포장)" xfId="9218" xr:uid="{00000000-0005-0000-0000-0000E6230000}"/>
    <cellStyle name="_우주센_우주센터투찰_광주평동투찰_삽교천개수공사(03.30)_동산초(06.1)" xfId="9219" xr:uid="{00000000-0005-0000-0000-0000E7230000}"/>
    <cellStyle name="_우주센_우주센터투찰_광주평동투찰_삽교천개수공사(03.30)_동산초(06.1)_사유서(소형고압블럭포장)" xfId="9220" xr:uid="{00000000-0005-0000-0000-0000E8230000}"/>
    <cellStyle name="_우주센_우주센터투찰_광주평동투찰_삽교천개수공사(03.30)_사유서(소형고압블럭포장)" xfId="9221" xr:uid="{00000000-0005-0000-0000-0000E9230000}"/>
    <cellStyle name="_우주센_우주센터투찰_광주평동투찰_삽교천개수공사(03.30)_삽교천개수공사(03.30)" xfId="9222" xr:uid="{00000000-0005-0000-0000-0000EA230000}"/>
    <cellStyle name="_우주센_우주센터투찰_광주평동투찰_삽교천개수공사(03.30)_삽교천개수공사(03.30)_사유서(소형고압블럭포장)" xfId="9223" xr:uid="{00000000-0005-0000-0000-0000EB230000}"/>
    <cellStyle name="_우주센_우주센터투찰_광주평동투찰_삽교천개수공사(03.30)_안산남부경찰서(06.16)-부대" xfId="9224" xr:uid="{00000000-0005-0000-0000-0000EC230000}"/>
    <cellStyle name="_우주센_우주센터투찰_광주평동투찰_삽교천개수공사(03.30)_안산남부경찰서(06.16)-부대_사유서(소형고압블럭포장)" xfId="9225" xr:uid="{00000000-0005-0000-0000-0000ED230000}"/>
    <cellStyle name="_우주센_우주센터투찰_광주평동투찰_삽교천개수공사(03.30)_제주제성교(05.27)" xfId="9226" xr:uid="{00000000-0005-0000-0000-0000EE230000}"/>
    <cellStyle name="_우주센_우주센터투찰_광주평동투찰_삽교천개수공사(03.30)_제주제성교(05.27)_사유서(소형고압블럭포장)" xfId="9227" xr:uid="{00000000-0005-0000-0000-0000EF230000}"/>
    <cellStyle name="_우주센_우주센터투찰_광주평동투찰_삽교천개수공사(03.30)_행목지구하천환경(05.25)" xfId="9228" xr:uid="{00000000-0005-0000-0000-0000F0230000}"/>
    <cellStyle name="_우주센_우주센터투찰_광주평동투찰_삽교천개수공사(03.30)_행목지구하천환경(05.25)_사유서(소형고압블럭포장)" xfId="9229" xr:uid="{00000000-0005-0000-0000-0000F1230000}"/>
    <cellStyle name="_우주센_우주센터투찰_광주평동품의1" xfId="9230" xr:uid="{00000000-0005-0000-0000-0000F2230000}"/>
    <cellStyle name="_우주센_우주센터투찰_광주평동품의1_사유서(소형고압블럭포장)" xfId="9231" xr:uid="{00000000-0005-0000-0000-0000F3230000}"/>
    <cellStyle name="_우주센_우주센터투찰_광주평동품의1_삽교천개수공사(03.30)" xfId="9232" xr:uid="{00000000-0005-0000-0000-0000F4230000}"/>
    <cellStyle name="_우주센_우주센터투찰_광주평동품의1_삽교천개수공사(03.30)_구일초(06.17)-부대" xfId="9233" xr:uid="{00000000-0005-0000-0000-0000F5230000}"/>
    <cellStyle name="_우주센_우주센터투찰_광주평동품의1_삽교천개수공사(03.30)_구일초(06.17)-부대_사유서(소형고압블럭포장)" xfId="9234" xr:uid="{00000000-0005-0000-0000-0000F6230000}"/>
    <cellStyle name="_우주센_우주센터투찰_광주평동품의1_삽교천개수공사(03.30)_남성지구(05.26)" xfId="9235" xr:uid="{00000000-0005-0000-0000-0000F7230000}"/>
    <cellStyle name="_우주센_우주센터투찰_광주평동품의1_삽교천개수공사(03.30)_남성지구(05.26)_사유서(소형고압블럭포장)" xfId="9236" xr:uid="{00000000-0005-0000-0000-0000F8230000}"/>
    <cellStyle name="_우주센_우주센터투찰_광주평동품의1_삽교천개수공사(03.30)_동산초(06.1)" xfId="9237" xr:uid="{00000000-0005-0000-0000-0000F9230000}"/>
    <cellStyle name="_우주센_우주센터투찰_광주평동품의1_삽교천개수공사(03.30)_동산초(06.1)_사유서(소형고압블럭포장)" xfId="9238" xr:uid="{00000000-0005-0000-0000-0000FA230000}"/>
    <cellStyle name="_우주센_우주센터투찰_광주평동품의1_삽교천개수공사(03.30)_사유서(소형고압블럭포장)" xfId="9239" xr:uid="{00000000-0005-0000-0000-0000FB230000}"/>
    <cellStyle name="_우주센_우주센터투찰_광주평동품의1_삽교천개수공사(03.30)_삽교천개수공사(03.30)" xfId="9240" xr:uid="{00000000-0005-0000-0000-0000FC230000}"/>
    <cellStyle name="_우주센_우주센터투찰_광주평동품의1_삽교천개수공사(03.30)_삽교천개수공사(03.30)_사유서(소형고압블럭포장)" xfId="9241" xr:uid="{00000000-0005-0000-0000-0000FD230000}"/>
    <cellStyle name="_우주센_우주센터투찰_광주평동품의1_삽교천개수공사(03.30)_안산남부경찰서(06.16)-부대" xfId="9242" xr:uid="{00000000-0005-0000-0000-0000FE230000}"/>
    <cellStyle name="_우주센_우주센터투찰_광주평동품의1_삽교천개수공사(03.30)_안산남부경찰서(06.16)-부대_사유서(소형고압블럭포장)" xfId="9243" xr:uid="{00000000-0005-0000-0000-0000FF230000}"/>
    <cellStyle name="_우주센_우주센터투찰_광주평동품의1_삽교천개수공사(03.30)_제주제성교(05.27)" xfId="9244" xr:uid="{00000000-0005-0000-0000-000000240000}"/>
    <cellStyle name="_우주센_우주센터투찰_광주평동품의1_삽교천개수공사(03.30)_제주제성교(05.27)_사유서(소형고압블럭포장)" xfId="9245" xr:uid="{00000000-0005-0000-0000-000001240000}"/>
    <cellStyle name="_우주센_우주센터투찰_광주평동품의1_삽교천개수공사(03.30)_행목지구하천환경(05.25)" xfId="9246" xr:uid="{00000000-0005-0000-0000-000002240000}"/>
    <cellStyle name="_우주센_우주센터투찰_광주평동품의1_삽교천개수공사(03.30)_행목지구하천환경(05.25)_사유서(소형고압블럭포장)" xfId="9247" xr:uid="{00000000-0005-0000-0000-000003240000}"/>
    <cellStyle name="_우주센_우주센터투찰_사유서(소형고압블럭포장)" xfId="9248" xr:uid="{00000000-0005-0000-0000-000004240000}"/>
    <cellStyle name="_우주센_우주센터투찰_삽교천개수공사(03.30)" xfId="9249" xr:uid="{00000000-0005-0000-0000-000005240000}"/>
    <cellStyle name="_우주센_우주센터투찰_삽교천개수공사(03.30)_구일초(06.17)-부대" xfId="9250" xr:uid="{00000000-0005-0000-0000-000006240000}"/>
    <cellStyle name="_우주센_우주센터투찰_삽교천개수공사(03.30)_구일초(06.17)-부대_사유서(소형고압블럭포장)" xfId="9251" xr:uid="{00000000-0005-0000-0000-000007240000}"/>
    <cellStyle name="_우주센_우주센터투찰_삽교천개수공사(03.30)_남성지구(05.26)" xfId="9252" xr:uid="{00000000-0005-0000-0000-000008240000}"/>
    <cellStyle name="_우주센_우주센터투찰_삽교천개수공사(03.30)_남성지구(05.26)_사유서(소형고압블럭포장)" xfId="9253" xr:uid="{00000000-0005-0000-0000-000009240000}"/>
    <cellStyle name="_우주센_우주센터투찰_삽교천개수공사(03.30)_동산초(06.1)" xfId="9254" xr:uid="{00000000-0005-0000-0000-00000A240000}"/>
    <cellStyle name="_우주센_우주센터투찰_삽교천개수공사(03.30)_동산초(06.1)_사유서(소형고압블럭포장)" xfId="9255" xr:uid="{00000000-0005-0000-0000-00000B240000}"/>
    <cellStyle name="_우주센_우주센터투찰_삽교천개수공사(03.30)_사유서(소형고압블럭포장)" xfId="9256" xr:uid="{00000000-0005-0000-0000-00000C240000}"/>
    <cellStyle name="_우주센_우주센터투찰_삽교천개수공사(03.30)_삽교천개수공사(03.30)" xfId="9257" xr:uid="{00000000-0005-0000-0000-00000D240000}"/>
    <cellStyle name="_우주센_우주센터투찰_삽교천개수공사(03.30)_삽교천개수공사(03.30)_사유서(소형고압블럭포장)" xfId="9258" xr:uid="{00000000-0005-0000-0000-00000E240000}"/>
    <cellStyle name="_우주센_우주센터투찰_삽교천개수공사(03.30)_안산남부경찰서(06.16)-부대" xfId="9259" xr:uid="{00000000-0005-0000-0000-00000F240000}"/>
    <cellStyle name="_우주센_우주센터투찰_삽교천개수공사(03.30)_안산남부경찰서(06.16)-부대_사유서(소형고압블럭포장)" xfId="9260" xr:uid="{00000000-0005-0000-0000-000010240000}"/>
    <cellStyle name="_우주센_우주센터투찰_삽교천개수공사(03.30)_제주제성교(05.27)" xfId="9261" xr:uid="{00000000-0005-0000-0000-000011240000}"/>
    <cellStyle name="_우주센_우주센터투찰_삽교천개수공사(03.30)_제주제성교(05.27)_사유서(소형고압블럭포장)" xfId="9262" xr:uid="{00000000-0005-0000-0000-000012240000}"/>
    <cellStyle name="_우주센_우주센터투찰_삽교천개수공사(03.30)_행목지구하천환경(05.25)" xfId="9263" xr:uid="{00000000-0005-0000-0000-000013240000}"/>
    <cellStyle name="_우주센_우주센터투찰_삽교천개수공사(03.30)_행목지구하천환경(05.25)_사유서(소형고압블럭포장)" xfId="9264" xr:uid="{00000000-0005-0000-0000-000014240000}"/>
    <cellStyle name="_우주센_우주센터투찰_송학하수품의(설계넣고)" xfId="9265" xr:uid="{00000000-0005-0000-0000-000015240000}"/>
    <cellStyle name="_우주센_우주센터투찰_송학하수품의(설계넣고)_사유서(소형고압블럭포장)" xfId="9266" xr:uid="{00000000-0005-0000-0000-000016240000}"/>
    <cellStyle name="_우주센_우주센터투찰_송학하수품의(설계넣고)_삽교천개수공사(03.30)" xfId="9267" xr:uid="{00000000-0005-0000-0000-000017240000}"/>
    <cellStyle name="_우주센_우주센터투찰_송학하수품의(설계넣고)_삽교천개수공사(03.30)_구일초(06.17)-부대" xfId="9268" xr:uid="{00000000-0005-0000-0000-000018240000}"/>
    <cellStyle name="_우주센_우주센터투찰_송학하수품의(설계넣고)_삽교천개수공사(03.30)_구일초(06.17)-부대_사유서(소형고압블럭포장)" xfId="9269" xr:uid="{00000000-0005-0000-0000-000019240000}"/>
    <cellStyle name="_우주센_우주센터투찰_송학하수품의(설계넣고)_삽교천개수공사(03.30)_남성지구(05.26)" xfId="9270" xr:uid="{00000000-0005-0000-0000-00001A240000}"/>
    <cellStyle name="_우주센_우주센터투찰_송학하수품의(설계넣고)_삽교천개수공사(03.30)_남성지구(05.26)_사유서(소형고압블럭포장)" xfId="9271" xr:uid="{00000000-0005-0000-0000-00001B240000}"/>
    <cellStyle name="_우주센_우주센터투찰_송학하수품의(설계넣고)_삽교천개수공사(03.30)_동산초(06.1)" xfId="9272" xr:uid="{00000000-0005-0000-0000-00001C240000}"/>
    <cellStyle name="_우주센_우주센터투찰_송학하수품의(설계넣고)_삽교천개수공사(03.30)_동산초(06.1)_사유서(소형고압블럭포장)" xfId="9273" xr:uid="{00000000-0005-0000-0000-00001D240000}"/>
    <cellStyle name="_우주센_우주센터투찰_송학하수품의(설계넣고)_삽교천개수공사(03.30)_사유서(소형고압블럭포장)" xfId="9274" xr:uid="{00000000-0005-0000-0000-00001E240000}"/>
    <cellStyle name="_우주센_우주센터투찰_송학하수품의(설계넣고)_삽교천개수공사(03.30)_삽교천개수공사(03.30)" xfId="9275" xr:uid="{00000000-0005-0000-0000-00001F240000}"/>
    <cellStyle name="_우주센_우주센터투찰_송학하수품의(설계넣고)_삽교천개수공사(03.30)_삽교천개수공사(03.30)_사유서(소형고압블럭포장)" xfId="9276" xr:uid="{00000000-0005-0000-0000-000020240000}"/>
    <cellStyle name="_우주센_우주센터투찰_송학하수품의(설계넣고)_삽교천개수공사(03.30)_안산남부경찰서(06.16)-부대" xfId="9277" xr:uid="{00000000-0005-0000-0000-000021240000}"/>
    <cellStyle name="_우주센_우주센터투찰_송학하수품의(설계넣고)_삽교천개수공사(03.30)_안산남부경찰서(06.16)-부대_사유서(소형고압블럭포장)" xfId="9278" xr:uid="{00000000-0005-0000-0000-000022240000}"/>
    <cellStyle name="_우주센_우주센터투찰_송학하수품의(설계넣고)_삽교천개수공사(03.30)_제주제성교(05.27)" xfId="9279" xr:uid="{00000000-0005-0000-0000-000023240000}"/>
    <cellStyle name="_우주센_우주센터투찰_송학하수품의(설계넣고)_삽교천개수공사(03.30)_제주제성교(05.27)_사유서(소형고압블럭포장)" xfId="9280" xr:uid="{00000000-0005-0000-0000-000024240000}"/>
    <cellStyle name="_우주센_우주센터투찰_송학하수품의(설계넣고)_삽교천개수공사(03.30)_행목지구하천환경(05.25)" xfId="9281" xr:uid="{00000000-0005-0000-0000-000025240000}"/>
    <cellStyle name="_우주센_우주센터투찰_송학하수품의(설계넣고)_삽교천개수공사(03.30)_행목지구하천환경(05.25)_사유서(소형고압블럭포장)" xfId="9282" xr:uid="{00000000-0005-0000-0000-000026240000}"/>
    <cellStyle name="_우주센터작업" xfId="9283" xr:uid="{00000000-0005-0000-0000-000027240000}"/>
    <cellStyle name="_우주센터작업_화성봉담1공구작업" xfId="9284" xr:uid="{00000000-0005-0000-0000-000028240000}"/>
    <cellStyle name="_우주센터작업_화성봉담1공구작업_화성봉담1공구작업" xfId="9285" xr:uid="{00000000-0005-0000-0000-000029240000}"/>
    <cellStyle name="_우측사면보호공법비교안" xfId="9286" xr:uid="{00000000-0005-0000-0000-00002A240000}"/>
    <cellStyle name="_운반거리표 (2)" xfId="9287" xr:uid="{00000000-0005-0000-0000-00002B240000}"/>
    <cellStyle name="_울산롯데호텔소방전기견적서" xfId="9288" xr:uid="{00000000-0005-0000-0000-00002C240000}"/>
    <cellStyle name="_울산점소방전기공사(발주)" xfId="9289" xr:uid="{00000000-0005-0000-0000-00002D240000}"/>
    <cellStyle name="_원가계산" xfId="9290" xr:uid="{00000000-0005-0000-0000-00002E240000}"/>
    <cellStyle name="_원가계산서" xfId="9291" xr:uid="{00000000-0005-0000-0000-00002F240000}"/>
    <cellStyle name="_원가분석(1217)" xfId="9292" xr:uid="{00000000-0005-0000-0000-000030240000}"/>
    <cellStyle name="_원가분석(아이0208)" xfId="9293" xr:uid="{00000000-0005-0000-0000-000031240000}"/>
    <cellStyle name="_원가율진행현황" xfId="9294" xr:uid="{00000000-0005-0000-0000-000032240000}"/>
    <cellStyle name="_원당IC공정표(04.10.28_1)" xfId="9295" xr:uid="{00000000-0005-0000-0000-000033240000}"/>
    <cellStyle name="_원당영업소추가편입용지조서" xfId="9296" xr:uid="{00000000-0005-0000-0000-000034240000}"/>
    <cellStyle name="_유첨3(서식)" xfId="9297" xr:uid="{00000000-0005-0000-0000-000035240000}"/>
    <cellStyle name="_유첨3(서식)_1" xfId="9298" xr:uid="{00000000-0005-0000-0000-000036240000}"/>
    <cellStyle name="_유치투찰" xfId="9299" xr:uid="{00000000-0005-0000-0000-000037240000}"/>
    <cellStyle name="_유치투찰_실행예산서_덕산하수(2년)_040223" xfId="9300" xr:uid="{00000000-0005-0000-0000-000038240000}"/>
    <cellStyle name="_유치투찰_실행예산서_덕산하수(2년)_040302" xfId="9301" xr:uid="{00000000-0005-0000-0000-000039240000}"/>
    <cellStyle name="_유치투찰_왜관-태평건설" xfId="9302" xr:uid="{00000000-0005-0000-0000-00003A240000}"/>
    <cellStyle name="_유치투찰_왜관-태평건설_실행예산서_덕산하수(2년)_040223" xfId="9303" xr:uid="{00000000-0005-0000-0000-00003B240000}"/>
    <cellStyle name="_유치투찰_왜관-태평건설_실행예산서_덕산하수(2년)_040302" xfId="9304" xr:uid="{00000000-0005-0000-0000-00003C240000}"/>
    <cellStyle name="_은평공원테니스장정비공사" xfId="9305" xr:uid="{00000000-0005-0000-0000-00003D240000}"/>
    <cellStyle name="_음성방향-p1" xfId="9306" xr:uid="{00000000-0005-0000-0000-00003E240000}"/>
    <cellStyle name="_응급ES" xfId="9307" xr:uid="{00000000-0005-0000-0000-00003F240000}"/>
    <cellStyle name="_응급RE" xfId="9308" xr:uid="{00000000-0005-0000-0000-000040240000}"/>
    <cellStyle name="_의정부 정산내역서" xfId="9309" xr:uid="{00000000-0005-0000-0000-000041240000}"/>
    <cellStyle name="_이범형용지매수추진일정" xfId="9310" xr:uid="{00000000-0005-0000-0000-000042240000}"/>
    <cellStyle name="_이양능주(2공구)bid전기" xfId="9311" xr:uid="{00000000-0005-0000-0000-000043240000}"/>
    <cellStyle name="_이양능주(2공구)bid전기_사유서(소형고압블럭포장)" xfId="9312" xr:uid="{00000000-0005-0000-0000-000044240000}"/>
    <cellStyle name="_이양능주(2공구)bid전기_삽교천개수공사(03.30)" xfId="9313" xr:uid="{00000000-0005-0000-0000-000045240000}"/>
    <cellStyle name="_이양능주(2공구)bid전기_삽교천개수공사(03.30)_구일초(06.17)-부대" xfId="9314" xr:uid="{00000000-0005-0000-0000-000046240000}"/>
    <cellStyle name="_이양능주(2공구)bid전기_삽교천개수공사(03.30)_구일초(06.17)-부대_사유서(소형고압블럭포장)" xfId="9315" xr:uid="{00000000-0005-0000-0000-000047240000}"/>
    <cellStyle name="_이양능주(2공구)bid전기_삽교천개수공사(03.30)_남성지구(05.26)" xfId="9316" xr:uid="{00000000-0005-0000-0000-000048240000}"/>
    <cellStyle name="_이양능주(2공구)bid전기_삽교천개수공사(03.30)_남성지구(05.26)_사유서(소형고압블럭포장)" xfId="9317" xr:uid="{00000000-0005-0000-0000-000049240000}"/>
    <cellStyle name="_이양능주(2공구)bid전기_삽교천개수공사(03.30)_동산초(06.1)" xfId="9318" xr:uid="{00000000-0005-0000-0000-00004A240000}"/>
    <cellStyle name="_이양능주(2공구)bid전기_삽교천개수공사(03.30)_동산초(06.1)_사유서(소형고압블럭포장)" xfId="9319" xr:uid="{00000000-0005-0000-0000-00004B240000}"/>
    <cellStyle name="_이양능주(2공구)bid전기_삽교천개수공사(03.30)_사유서(소형고압블럭포장)" xfId="9320" xr:uid="{00000000-0005-0000-0000-00004C240000}"/>
    <cellStyle name="_이양능주(2공구)bid전기_삽교천개수공사(03.30)_삽교천개수공사(03.30)" xfId="9321" xr:uid="{00000000-0005-0000-0000-00004D240000}"/>
    <cellStyle name="_이양능주(2공구)bid전기_삽교천개수공사(03.30)_삽교천개수공사(03.30)_사유서(소형고압블럭포장)" xfId="9322" xr:uid="{00000000-0005-0000-0000-00004E240000}"/>
    <cellStyle name="_이양능주(2공구)bid전기_삽교천개수공사(03.30)_안산남부경찰서(06.16)-부대" xfId="9323" xr:uid="{00000000-0005-0000-0000-00004F240000}"/>
    <cellStyle name="_이양능주(2공구)bid전기_삽교천개수공사(03.30)_안산남부경찰서(06.16)-부대_사유서(소형고압블럭포장)" xfId="9324" xr:uid="{00000000-0005-0000-0000-000050240000}"/>
    <cellStyle name="_이양능주(2공구)bid전기_삽교천개수공사(03.30)_제주제성교(05.27)" xfId="9325" xr:uid="{00000000-0005-0000-0000-000051240000}"/>
    <cellStyle name="_이양능주(2공구)bid전기_삽교천개수공사(03.30)_제주제성교(05.27)_사유서(소형고압블럭포장)" xfId="9326" xr:uid="{00000000-0005-0000-0000-000052240000}"/>
    <cellStyle name="_이양능주(2공구)bid전기_삽교천개수공사(03.30)_행목지구하천환경(05.25)" xfId="9327" xr:uid="{00000000-0005-0000-0000-000053240000}"/>
    <cellStyle name="_이양능주(2공구)bid전기_삽교천개수공사(03.30)_행목지구하천환경(05.25)_사유서(소형고압블럭포장)" xfId="9328" xr:uid="{00000000-0005-0000-0000-000054240000}"/>
    <cellStyle name="_이양능주1실행(현장송부)" xfId="9329" xr:uid="{00000000-0005-0000-0000-000055240000}"/>
    <cellStyle name="_인근현장k블럭시공사례" xfId="9330" xr:uid="{00000000-0005-0000-0000-000056240000}"/>
    <cellStyle name="_인원계획표 " xfId="9331" xr:uid="{00000000-0005-0000-0000-000057240000}"/>
    <cellStyle name="_인원계획표 _(05-03-07)골재운반" xfId="9332" xr:uid="{00000000-0005-0000-0000-000058240000}"/>
    <cellStyle name="_인원계획표 _●2 공통경비 산출근거" xfId="9333" xr:uid="{00000000-0005-0000-0000-000059240000}"/>
    <cellStyle name="_인원계획표 _02년설계변경내역" xfId="9334" xr:uid="{00000000-0005-0000-0000-00005A240000}"/>
    <cellStyle name="_인원계획표 _02년설계변경내역조정" xfId="9335" xr:uid="{00000000-0005-0000-0000-00005B240000}"/>
    <cellStyle name="_인원계획표 _1.토공" xfId="9336" xr:uid="{00000000-0005-0000-0000-00005C240000}"/>
    <cellStyle name="_인원계획표 _122" xfId="9337" xr:uid="{00000000-0005-0000-0000-00005D240000}"/>
    <cellStyle name="_인원계획표 _1-2토공(관로)" xfId="9338" xr:uid="{00000000-0005-0000-0000-00005E240000}"/>
    <cellStyle name="_인원계획표 _17공구" xfId="9339" xr:uid="{00000000-0005-0000-0000-00005F240000}"/>
    <cellStyle name="_인원계획표 _17공구_내역(총괄)" xfId="9340" xr:uid="{00000000-0005-0000-0000-000060240000}"/>
    <cellStyle name="_인원계획표 _17공구_토목공사" xfId="9341" xr:uid="{00000000-0005-0000-0000-000061240000}"/>
    <cellStyle name="_인원계획표 _1공구" xfId="9342" xr:uid="{00000000-0005-0000-0000-000062240000}"/>
    <cellStyle name="_인원계획표 _1공종 이분위진동제어발파(정밀)" xfId="9343" xr:uid="{00000000-0005-0000-0000-000063240000}"/>
    <cellStyle name="_인원계획표 _1공종 이분위진동제어발파(정밀)_1공종 발파암 소할" xfId="9344" xr:uid="{00000000-0005-0000-0000-000064240000}"/>
    <cellStyle name="_인원계획표 _1공종 이분위진동제어발파(정밀)_1공종 이분위진동제어발파(정밀)" xfId="9345" xr:uid="{00000000-0005-0000-0000-000065240000}"/>
    <cellStyle name="_인원계획표 _1차변경예정공정표" xfId="9346" xr:uid="{00000000-0005-0000-0000-000066240000}"/>
    <cellStyle name="_인원계획표 _1차변경예정공정표_2CCB8C33510102" xfId="9347" xr:uid="{00000000-0005-0000-0000-000067240000}"/>
    <cellStyle name="_인원계획표 _1차변경예정공정표_공사비비교표(생산) " xfId="9348" xr:uid="{00000000-0005-0000-0000-000068240000}"/>
    <cellStyle name="_인원계획표 _1차변경예정공정표_공사비비교표(생산) _1공종 이분위진동제어발파(정밀)" xfId="9349" xr:uid="{00000000-0005-0000-0000-000069240000}"/>
    <cellStyle name="_인원계획표 _1차변경예정공정표_공사비비교표(생산) _1공종 이분위진동제어발파(정밀)_1공종 발파암 소할" xfId="9350" xr:uid="{00000000-0005-0000-0000-00006A240000}"/>
    <cellStyle name="_인원계획표 _1차변경예정공정표_공사비비교표(생산) _1공종 이분위진동제어발파(정밀)_1공종 이분위진동제어발파(정밀)" xfId="9351" xr:uid="{00000000-0005-0000-0000-00006B240000}"/>
    <cellStyle name="_인원계획표 _1차변경예정공정표_공사비비교표(생산) _단산" xfId="9352" xr:uid="{00000000-0005-0000-0000-00006C240000}"/>
    <cellStyle name="_인원계획표 _1차변경예정공정표_공사비비교표(생산) _단산_1공종 발파암 소할" xfId="9353" xr:uid="{00000000-0005-0000-0000-00006D240000}"/>
    <cellStyle name="_인원계획표 _1차변경예정공정표_공사비비교표(생산) _단산_1공종 이분위진동제어발파(정밀)" xfId="9354" xr:uid="{00000000-0005-0000-0000-00006E240000}"/>
    <cellStyle name="_인원계획표 _1차변경예정공정표_도급내역서(1차변경)1210" xfId="9355" xr:uid="{00000000-0005-0000-0000-00006F240000}"/>
    <cellStyle name="_인원계획표 _1차변경예정공정표_도급내역서(1차변경)1210_2CCB8C33510102" xfId="9356" xr:uid="{00000000-0005-0000-0000-000070240000}"/>
    <cellStyle name="_인원계획표 _1차변경예정공정표_도급내역서(1차변경)1210_공사비비교표(생산) " xfId="9357" xr:uid="{00000000-0005-0000-0000-000071240000}"/>
    <cellStyle name="_인원계획표 _1차변경예정공정표_도급내역서(1차변경)1210_공사비비교표(생산) _1공종 이분위진동제어발파(정밀)" xfId="9358" xr:uid="{00000000-0005-0000-0000-000072240000}"/>
    <cellStyle name="_인원계획표 _1차변경예정공정표_도급내역서(1차변경)1210_공사비비교표(생산) _1공종 이분위진동제어발파(정밀)_1공종 발파암 소할" xfId="9359" xr:uid="{00000000-0005-0000-0000-000073240000}"/>
    <cellStyle name="_인원계획표 _1차변경예정공정표_도급내역서(1차변경)1210_공사비비교표(생산) _1공종 이분위진동제어발파(정밀)_1공종 이분위진동제어발파(정밀)" xfId="9360" xr:uid="{00000000-0005-0000-0000-000074240000}"/>
    <cellStyle name="_인원계획표 _1차변경예정공정표_도급내역서(1차변경)1210_공사비비교표(생산) _단산" xfId="9361" xr:uid="{00000000-0005-0000-0000-000075240000}"/>
    <cellStyle name="_인원계획표 _1차변경예정공정표_도급내역서(1차변경)1210_공사비비교표(생산) _단산_1공종 발파암 소할" xfId="9362" xr:uid="{00000000-0005-0000-0000-000076240000}"/>
    <cellStyle name="_인원계획표 _1차변경예정공정표_도급내역서(1차변경)1210_공사비비교표(생산) _단산_1공종 이분위진동제어발파(정밀)" xfId="9363" xr:uid="{00000000-0005-0000-0000-000077240000}"/>
    <cellStyle name="_인원계획표 _2CCB8C33510102" xfId="9364" xr:uid="{00000000-0005-0000-0000-000078240000}"/>
    <cellStyle name="_인원계획표 _2CCB8C33510102_1" xfId="9365" xr:uid="{00000000-0005-0000-0000-000079240000}"/>
    <cellStyle name="_인원계획표 _2CCB8C33510102_2CCB8C33510102" xfId="9366" xr:uid="{00000000-0005-0000-0000-00007A240000}"/>
    <cellStyle name="_인원계획표 _2CCB8C33510102_공사비비교표(생산) " xfId="9367" xr:uid="{00000000-0005-0000-0000-00007B240000}"/>
    <cellStyle name="_인원계획표 _2CCB8C33510102_공사비비교표(생산) _1공종 이분위진동제어발파(정밀)" xfId="9368" xr:uid="{00000000-0005-0000-0000-00007C240000}"/>
    <cellStyle name="_인원계획표 _2CCB8C33510102_공사비비교표(생산) _1공종 이분위진동제어발파(정밀)_1공종 발파암 소할" xfId="9369" xr:uid="{00000000-0005-0000-0000-00007D240000}"/>
    <cellStyle name="_인원계획표 _2CCB8C33510102_공사비비교표(생산) _1공종 이분위진동제어발파(정밀)_1공종 이분위진동제어발파(정밀)" xfId="9370" xr:uid="{00000000-0005-0000-0000-00007E240000}"/>
    <cellStyle name="_인원계획표 _2CCB8C33510102_공사비비교표(생산) _단산" xfId="9371" xr:uid="{00000000-0005-0000-0000-00007F240000}"/>
    <cellStyle name="_인원계획표 _2CCB8C33510102_공사비비교표(생산) _단산_1공종 발파암 소할" xfId="9372" xr:uid="{00000000-0005-0000-0000-000080240000}"/>
    <cellStyle name="_인원계획표 _2CCB8C33510102_공사비비교표(생산) _단산_1공종 이분위진동제어발파(정밀)" xfId="9373" xr:uid="{00000000-0005-0000-0000-000081240000}"/>
    <cellStyle name="_인원계획표 _2CCB8C33510102_도급내역서(1차변경)1210" xfId="9374" xr:uid="{00000000-0005-0000-0000-000082240000}"/>
    <cellStyle name="_인원계획표 _2CCB8C33510102_도급내역서(1차변경)1210_2CCB8C33510102" xfId="9375" xr:uid="{00000000-0005-0000-0000-000083240000}"/>
    <cellStyle name="_인원계획표 _2CCB8C33510102_도급내역서(1차변경)1210_공사비비교표(생산) " xfId="9376" xr:uid="{00000000-0005-0000-0000-000084240000}"/>
    <cellStyle name="_인원계획표 _2CCB8C33510102_도급내역서(1차변경)1210_공사비비교표(생산) _1공종 이분위진동제어발파(정밀)" xfId="9377" xr:uid="{00000000-0005-0000-0000-000085240000}"/>
    <cellStyle name="_인원계획표 _2CCB8C33510102_도급내역서(1차변경)1210_공사비비교표(생산) _1공종 이분위진동제어발파(정밀)_1공종 발파암 소할" xfId="9378" xr:uid="{00000000-0005-0000-0000-000086240000}"/>
    <cellStyle name="_인원계획표 _2CCB8C33510102_도급내역서(1차변경)1210_공사비비교표(생산) _1공종 이분위진동제어발파(정밀)_1공종 이분위진동제어발파(정밀)" xfId="9379" xr:uid="{00000000-0005-0000-0000-000087240000}"/>
    <cellStyle name="_인원계획표 _2CCB8C33510102_도급내역서(1차변경)1210_공사비비교표(생산) _단산" xfId="9380" xr:uid="{00000000-0005-0000-0000-000088240000}"/>
    <cellStyle name="_인원계획표 _2CCB8C33510102_도급내역서(1차변경)1210_공사비비교표(생산) _단산_1공종 발파암 소할" xfId="9381" xr:uid="{00000000-0005-0000-0000-000089240000}"/>
    <cellStyle name="_인원계획표 _2CCB8C33510102_도급내역서(1차변경)1210_공사비비교표(생산) _단산_1공종 이분위진동제어발파(정밀)" xfId="9382" xr:uid="{00000000-0005-0000-0000-00008A240000}"/>
    <cellStyle name="_인원계획표 _2CCB8C48800103" xfId="9383" xr:uid="{00000000-0005-0000-0000-00008B240000}"/>
    <cellStyle name="_인원계획표 _2CCB8C48800103_1차변경예정공정표" xfId="9384" xr:uid="{00000000-0005-0000-0000-00008C240000}"/>
    <cellStyle name="_인원계획표 _2CCB8C48800103_1차변경예정공정표_2CCB8C33510102" xfId="9385" xr:uid="{00000000-0005-0000-0000-00008D240000}"/>
    <cellStyle name="_인원계획표 _2CCB8C48800103_1차변경예정공정표_공사비비교표(생산) " xfId="9386" xr:uid="{00000000-0005-0000-0000-00008E240000}"/>
    <cellStyle name="_인원계획표 _2CCB8C48800103_1차변경예정공정표_공사비비교표(생산) _1공종 이분위진동제어발파(정밀)" xfId="9387" xr:uid="{00000000-0005-0000-0000-00008F240000}"/>
    <cellStyle name="_인원계획표 _2CCB8C48800103_1차변경예정공정표_공사비비교표(생산) _1공종 이분위진동제어발파(정밀)_1공종 발파암 소할" xfId="9388" xr:uid="{00000000-0005-0000-0000-000090240000}"/>
    <cellStyle name="_인원계획표 _2CCB8C48800103_1차변경예정공정표_공사비비교표(생산) _1공종 이분위진동제어발파(정밀)_1공종 이분위진동제어발파(정밀)" xfId="9389" xr:uid="{00000000-0005-0000-0000-000091240000}"/>
    <cellStyle name="_인원계획표 _2CCB8C48800103_1차변경예정공정표_공사비비교표(생산) _단산" xfId="9390" xr:uid="{00000000-0005-0000-0000-000092240000}"/>
    <cellStyle name="_인원계획표 _2CCB8C48800103_1차변경예정공정표_공사비비교표(생산) _단산_1공종 발파암 소할" xfId="9391" xr:uid="{00000000-0005-0000-0000-000093240000}"/>
    <cellStyle name="_인원계획표 _2CCB8C48800103_1차변경예정공정표_공사비비교표(생산) _단산_1공종 이분위진동제어발파(정밀)" xfId="9392" xr:uid="{00000000-0005-0000-0000-000094240000}"/>
    <cellStyle name="_인원계획표 _2CCB8C48800103_1차변경예정공정표_도급내역서(1차변경)1210" xfId="9393" xr:uid="{00000000-0005-0000-0000-000095240000}"/>
    <cellStyle name="_인원계획표 _2CCB8C48800103_1차변경예정공정표_도급내역서(1차변경)1210_2CCB8C33510102" xfId="9394" xr:uid="{00000000-0005-0000-0000-000096240000}"/>
    <cellStyle name="_인원계획표 _2CCB8C48800103_1차변경예정공정표_도급내역서(1차변경)1210_공사비비교표(생산) " xfId="9395" xr:uid="{00000000-0005-0000-0000-000097240000}"/>
    <cellStyle name="_인원계획표 _2CCB8C48800103_1차변경예정공정표_도급내역서(1차변경)1210_공사비비교표(생산) _1공종 이분위진동제어발파(정밀)" xfId="9396" xr:uid="{00000000-0005-0000-0000-000098240000}"/>
    <cellStyle name="_인원계획표 _2CCB8C48800103_1차변경예정공정표_도급내역서(1차변경)1210_공사비비교표(생산) _1공종 이분위진동제어발파(정밀)_1공종 발파암 소할" xfId="9397" xr:uid="{00000000-0005-0000-0000-000099240000}"/>
    <cellStyle name="_인원계획표 _2CCB8C48800103_1차변경예정공정표_도급내역서(1차변경)1210_공사비비교표(생산) _1공종 이분위진동제어발파(정밀)_1공종 이분위진동제어발파(정밀)" xfId="9398" xr:uid="{00000000-0005-0000-0000-00009A240000}"/>
    <cellStyle name="_인원계획표 _2CCB8C48800103_1차변경예정공정표_도급내역서(1차변경)1210_공사비비교표(생산) _단산" xfId="9399" xr:uid="{00000000-0005-0000-0000-00009B240000}"/>
    <cellStyle name="_인원계획표 _2CCB8C48800103_1차변경예정공정표_도급내역서(1차변경)1210_공사비비교표(생산) _단산_1공종 발파암 소할" xfId="9400" xr:uid="{00000000-0005-0000-0000-00009C240000}"/>
    <cellStyle name="_인원계획표 _2CCB8C48800103_1차변경예정공정표_도급내역서(1차변경)1210_공사비비교표(생산) _단산_1공종 이분위진동제어발파(정밀)" xfId="9401" xr:uid="{00000000-0005-0000-0000-00009D240000}"/>
    <cellStyle name="_인원계획표 _2CCB8C48800103_2CCB8C33510102" xfId="9402" xr:uid="{00000000-0005-0000-0000-00009E240000}"/>
    <cellStyle name="_인원계획표 _2CCB8C48800103_공사비비교표(생산) " xfId="9403" xr:uid="{00000000-0005-0000-0000-00009F240000}"/>
    <cellStyle name="_인원계획표 _2CCB8C48800103_공사비비교표(생산) _1공종 이분위진동제어발파(정밀)" xfId="9404" xr:uid="{00000000-0005-0000-0000-0000A0240000}"/>
    <cellStyle name="_인원계획표 _2CCB8C48800103_공사비비교표(생산) _1공종 이분위진동제어발파(정밀)_1공종 발파암 소할" xfId="9405" xr:uid="{00000000-0005-0000-0000-0000A1240000}"/>
    <cellStyle name="_인원계획표 _2CCB8C48800103_공사비비교표(생산) _1공종 이분위진동제어발파(정밀)_1공종 이분위진동제어발파(정밀)" xfId="9406" xr:uid="{00000000-0005-0000-0000-0000A2240000}"/>
    <cellStyle name="_인원계획표 _2CCB8C48800103_공사비비교표(생산) _단산" xfId="9407" xr:uid="{00000000-0005-0000-0000-0000A3240000}"/>
    <cellStyle name="_인원계획표 _2CCB8C48800103_공사비비교표(생산) _단산_1공종 발파암 소할" xfId="9408" xr:uid="{00000000-0005-0000-0000-0000A4240000}"/>
    <cellStyle name="_인원계획표 _2CCB8C48800103_공사비비교표(생산) _단산_1공종 이분위진동제어발파(정밀)" xfId="9409" xr:uid="{00000000-0005-0000-0000-0000A5240000}"/>
    <cellStyle name="_인원계획표 _2CCB8C48800103_도급내역서(1차변경)1210" xfId="9410" xr:uid="{00000000-0005-0000-0000-0000A6240000}"/>
    <cellStyle name="_인원계획표 _2CCB8C48800103_도급내역서(1차변경)1210_2CCB8C33510102" xfId="9411" xr:uid="{00000000-0005-0000-0000-0000A7240000}"/>
    <cellStyle name="_인원계획표 _2CCB8C48800103_도급내역서(1차변경)1210_공사비비교표(생산) " xfId="9412" xr:uid="{00000000-0005-0000-0000-0000A8240000}"/>
    <cellStyle name="_인원계획표 _2CCB8C48800103_도급내역서(1차변경)1210_공사비비교표(생산) _1공종 이분위진동제어발파(정밀)" xfId="9413" xr:uid="{00000000-0005-0000-0000-0000A9240000}"/>
    <cellStyle name="_인원계획표 _2CCB8C48800103_도급내역서(1차변경)1210_공사비비교표(생산) _1공종 이분위진동제어발파(정밀)_1공종 발파암 소할" xfId="9414" xr:uid="{00000000-0005-0000-0000-0000AA240000}"/>
    <cellStyle name="_인원계획표 _2CCB8C48800103_도급내역서(1차변경)1210_공사비비교표(생산) _1공종 이분위진동제어발파(정밀)_1공종 이분위진동제어발파(정밀)" xfId="9415" xr:uid="{00000000-0005-0000-0000-0000AB240000}"/>
    <cellStyle name="_인원계획표 _2CCB8C48800103_도급내역서(1차변경)1210_공사비비교표(생산) _단산" xfId="9416" xr:uid="{00000000-0005-0000-0000-0000AC240000}"/>
    <cellStyle name="_인원계획표 _2CCB8C48800103_도급내역서(1차변경)1210_공사비비교표(생산) _단산_1공종 발파암 소할" xfId="9417" xr:uid="{00000000-0005-0000-0000-0000AD240000}"/>
    <cellStyle name="_인원계획표 _2CCB8C48800103_도급내역서(1차변경)1210_공사비비교표(생산) _단산_1공종 이분위진동제어발파(정밀)" xfId="9418" xr:uid="{00000000-0005-0000-0000-0000AE240000}"/>
    <cellStyle name="_인원계획표 _2차분내역" xfId="9419" xr:uid="{00000000-0005-0000-0000-0000AF240000}"/>
    <cellStyle name="_인원계획표 _2차분내역_03년총소화예정" xfId="9420" xr:uid="{00000000-0005-0000-0000-0000B0240000}"/>
    <cellStyle name="_인원계획표 _2차분내역_2차분내역" xfId="9421" xr:uid="{00000000-0005-0000-0000-0000B1240000}"/>
    <cellStyle name="_인원계획표 _2차분내역_공정표(new)" xfId="9422" xr:uid="{00000000-0005-0000-0000-0000B2240000}"/>
    <cellStyle name="_인원계획표 _2차분내역_차수공정표" xfId="9423" xr:uid="{00000000-0005-0000-0000-0000B3240000}"/>
    <cellStyle name="_인원계획표 _3공종사유서(흙깍기 토사)" xfId="9424" xr:uid="{00000000-0005-0000-0000-0000B4240000}"/>
    <cellStyle name="_인원계획표 _4-1.부대공(공공하수처리시설)" xfId="9425" xr:uid="{00000000-0005-0000-0000-0000B5240000}"/>
    <cellStyle name="_인원계획표 _8공구(부산울산)실행" xfId="9426" xr:uid="{00000000-0005-0000-0000-0000B6240000}"/>
    <cellStyle name="_인원계획표 _8공구(부산울산)실행_(05-03-07)골재운반" xfId="9427" xr:uid="{00000000-0005-0000-0000-0000B7240000}"/>
    <cellStyle name="_인원계획표 _8공구(부산울산)실행_고양관광문화단지(직영부대공)" xfId="9428" xr:uid="{00000000-0005-0000-0000-0000B8240000}"/>
    <cellStyle name="_인원계획표 _8공구(부산울산)실행_덕산연계조절" xfId="9429" xr:uid="{00000000-0005-0000-0000-0000B9240000}"/>
    <cellStyle name="_인원계획표 _8공구(부산울산)실행_매출검토(2004.09)" xfId="9430" xr:uid="{00000000-0005-0000-0000-0000BA240000}"/>
    <cellStyle name="_인원계획표 _8공구(부산울산)실행_보고자료(200406)" xfId="9431" xr:uid="{00000000-0005-0000-0000-0000BB240000}"/>
    <cellStyle name="_인원계획표 _8공구(부산울산)실행_본사송부(20040608)" xfId="9432" xr:uid="{00000000-0005-0000-0000-0000BC240000}"/>
    <cellStyle name="_인원계획표 _8공구(부산울산)실행_부산8투찰" xfId="9433" xr:uid="{00000000-0005-0000-0000-0000BD240000}"/>
    <cellStyle name="_인원계획표 _8공구(부산울산)실행_부산8투찰_(05-03-07)골재운반" xfId="9434" xr:uid="{00000000-0005-0000-0000-0000BE240000}"/>
    <cellStyle name="_인원계획표 _8공구(부산울산)실행_부산8투찰_고양관광문화단지(직영부대공)" xfId="9435" xr:uid="{00000000-0005-0000-0000-0000BF240000}"/>
    <cellStyle name="_인원계획표 _8공구(부산울산)실행_부산8투찰_덕산연계조절" xfId="9436" xr:uid="{00000000-0005-0000-0000-0000C0240000}"/>
    <cellStyle name="_인원계획표 _8공구(부산울산)실행_부산8투찰_매출검토(2004.09)" xfId="9437" xr:uid="{00000000-0005-0000-0000-0000C1240000}"/>
    <cellStyle name="_인원계획표 _8공구(부산울산)실행_부산8투찰_보고자료(200406)" xfId="9438" xr:uid="{00000000-0005-0000-0000-0000C2240000}"/>
    <cellStyle name="_인원계획표 _8공구(부산울산)실행_부산8투찰_본사송부(20040608)" xfId="9439" xr:uid="{00000000-0005-0000-0000-0000C3240000}"/>
    <cellStyle name="_인원계획표 _8공구(부산울산)실행_부산8투찰_부산8투찰" xfId="9440" xr:uid="{00000000-0005-0000-0000-0000C4240000}"/>
    <cellStyle name="_인원계획표 _8공구(부산울산)실행_부산8투찰_부산8투찰_(05-03-07)골재운반" xfId="9441" xr:uid="{00000000-0005-0000-0000-0000C5240000}"/>
    <cellStyle name="_인원계획표 _8공구(부산울산)실행_부산8투찰_부산8투찰_고양관광문화단지(직영부대공)" xfId="9442" xr:uid="{00000000-0005-0000-0000-0000C6240000}"/>
    <cellStyle name="_인원계획표 _8공구(부산울산)실행_부산8투찰_부산8투찰_덕산연계조절" xfId="9443" xr:uid="{00000000-0005-0000-0000-0000C7240000}"/>
    <cellStyle name="_인원계획표 _8공구(부산울산)실행_부산8투찰_부산8투찰_매출검토(2004.09)" xfId="9444" xr:uid="{00000000-0005-0000-0000-0000C8240000}"/>
    <cellStyle name="_인원계획표 _8공구(부산울산)실행_부산8투찰_부산8투찰_보고자료(200406)" xfId="9445" xr:uid="{00000000-0005-0000-0000-0000C9240000}"/>
    <cellStyle name="_인원계획표 _8공구(부산울산)실행_부산8투찰_부산8투찰_본사송부(20040608)" xfId="9446" xr:uid="{00000000-0005-0000-0000-0000CA240000}"/>
    <cellStyle name="_인원계획표 _8공구(부산울산)실행_부산8투찰_부산8투찰_전체예정공정표(8월말까지)_1" xfId="9447" xr:uid="{00000000-0005-0000-0000-0000CB240000}"/>
    <cellStyle name="_인원계획표 _8공구(부산울산)실행_부산8투찰_부산8투찰_집계" xfId="9448" xr:uid="{00000000-0005-0000-0000-0000CC240000}"/>
    <cellStyle name="_인원계획표 _8공구(부산울산)실행_부산8투찰_전체예정공정표(8월말까지)_1" xfId="9449" xr:uid="{00000000-0005-0000-0000-0000CD240000}"/>
    <cellStyle name="_인원계획표 _8공구(부산울산)실행_부산8투찰_집계" xfId="9450" xr:uid="{00000000-0005-0000-0000-0000CE240000}"/>
    <cellStyle name="_인원계획표 _8공구(부산울산)실행_전체예정공정표(8월말까지)_1" xfId="9451" xr:uid="{00000000-0005-0000-0000-0000CF240000}"/>
    <cellStyle name="_인원계획표 _8공구(부산울산)실행_집계" xfId="9452" xr:uid="{00000000-0005-0000-0000-0000D0240000}"/>
    <cellStyle name="_인원계획표 _buip (2)" xfId="9453" xr:uid="{00000000-0005-0000-0000-0000D1240000}"/>
    <cellStyle name="_인원계획표 _buip (2)_1.토공" xfId="9454" xr:uid="{00000000-0005-0000-0000-0000D2240000}"/>
    <cellStyle name="_인원계획표 _buip (2)_1-2토공(관로)" xfId="9455" xr:uid="{00000000-0005-0000-0000-0000D3240000}"/>
    <cellStyle name="_인원계획표 _buip (2)_4-1.부대공(공공하수처리시설)" xfId="9456" xr:uid="{00000000-0005-0000-0000-0000D4240000}"/>
    <cellStyle name="_인원계획표 _con산출근거" xfId="9457" xr:uid="{00000000-0005-0000-0000-0000D5240000}"/>
    <cellStyle name="_인원계획표 _con산출근거_122" xfId="9458" xr:uid="{00000000-0005-0000-0000-0000D6240000}"/>
    <cellStyle name="_인원계획표 _con산출근거_경고철10-4" xfId="9459" xr:uid="{00000000-0005-0000-0000-0000D7240000}"/>
    <cellStyle name="_인원계획표 _con산출근거_경고철10-4_122" xfId="9460" xr:uid="{00000000-0005-0000-0000-0000D8240000}"/>
    <cellStyle name="_인원계획표 _con산출근거_경고철10-4_고속철도11-4" xfId="9461" xr:uid="{00000000-0005-0000-0000-0000D9240000}"/>
    <cellStyle name="_인원계획표 _con산출근거_경고철10-4_동읍우회도로적격(030909)" xfId="9462" xr:uid="{00000000-0005-0000-0000-0000DA240000}"/>
    <cellStyle name="_인원계획표 _con산출근거_고속철도11-4" xfId="9463" xr:uid="{00000000-0005-0000-0000-0000DB240000}"/>
    <cellStyle name="_인원계획표 _con산출근거_동읍우회도로적격(030909)" xfId="9464" xr:uid="{00000000-0005-0000-0000-0000DC240000}"/>
    <cellStyle name="_인원계획표 _ES내역" xfId="9465" xr:uid="{00000000-0005-0000-0000-0000DD240000}"/>
    <cellStyle name="_인원계획표 _ES내역서(정릉천)1217(최종)" xfId="9466" xr:uid="{00000000-0005-0000-0000-0000DE240000}"/>
    <cellStyle name="_인원계획표 _ES내역서(화성동탄지구)" xfId="9467" xr:uid="{00000000-0005-0000-0000-0000DF240000}"/>
    <cellStyle name="_인원계획표 _ES내역서(화성동탄지구)수정II" xfId="9468" xr:uid="{00000000-0005-0000-0000-0000E0240000}"/>
    <cellStyle name="_인원계획표 _hs 보령우회" xfId="9469" xr:uid="{00000000-0005-0000-0000-0000E1240000}"/>
    <cellStyle name="_인원계획표 _hs 보령우회_내역(총괄)" xfId="9470" xr:uid="{00000000-0005-0000-0000-0000E2240000}"/>
    <cellStyle name="_인원계획표 _hs 보령우회_토목공사" xfId="9471" xr:uid="{00000000-0005-0000-0000-0000E3240000}"/>
    <cellStyle name="_인원계획표 _hs 중앙선 8(선산토건)" xfId="9472" xr:uid="{00000000-0005-0000-0000-0000E4240000}"/>
    <cellStyle name="_인원계획표 _hs 중앙선 8(선산토건)_내역(총괄)" xfId="9473" xr:uid="{00000000-0005-0000-0000-0000E5240000}"/>
    <cellStyle name="_인원계획표 _hs 중앙선 8(선산토건)_토목공사" xfId="9474" xr:uid="{00000000-0005-0000-0000-0000E6240000}"/>
    <cellStyle name="_인원계획표 _H-S1-5.부대공" xfId="9475" xr:uid="{00000000-0005-0000-0000-0000E7240000}"/>
    <cellStyle name="_인원계획표 _H-S1-5.부대공_부대공(A-0 LINE)" xfId="9476" xr:uid="{00000000-0005-0000-0000-0000E8240000}"/>
    <cellStyle name="_인원계획표 _H-S1-5.부대공_부대공(A-1 LINE)" xfId="9477" xr:uid="{00000000-0005-0000-0000-0000E9240000}"/>
    <cellStyle name="_인원계획표 _H-S1-5.부대공_부대공(A-3 LINE)" xfId="9478" xr:uid="{00000000-0005-0000-0000-0000EA240000}"/>
    <cellStyle name="_인원계획표 _H-S1-5.부대공_부대공(B-0 LINE)" xfId="9479" xr:uid="{00000000-0005-0000-0000-0000EB240000}"/>
    <cellStyle name="_인원계획표 _H-S1-5.부대공_부대공(B-2 LINE)" xfId="9480" xr:uid="{00000000-0005-0000-0000-0000EC240000}"/>
    <cellStyle name="_인원계획표 _H-S1-5.부대공_부대공(C-0 LINE)" xfId="9481" xr:uid="{00000000-0005-0000-0000-0000ED240000}"/>
    <cellStyle name="_인원계획표 _H-S1-5.부대공_부대공(추부-LINE)" xfId="9482" xr:uid="{00000000-0005-0000-0000-0000EE240000}"/>
    <cellStyle name="_인원계획표 _ip (2)" xfId="9483" xr:uid="{00000000-0005-0000-0000-0000EF240000}"/>
    <cellStyle name="_인원계획표 _ip (2)_1.토공" xfId="9484" xr:uid="{00000000-0005-0000-0000-0000F0240000}"/>
    <cellStyle name="_인원계획표 _ip (2)_1-2토공(관로)" xfId="9485" xr:uid="{00000000-0005-0000-0000-0000F1240000}"/>
    <cellStyle name="_인원계획표 _ip (2)_4-1.부대공(공공하수처리시설)" xfId="9486" xr:uid="{00000000-0005-0000-0000-0000F2240000}"/>
    <cellStyle name="_인원계획표 _jipbun (2)" xfId="9487" xr:uid="{00000000-0005-0000-0000-0000F3240000}"/>
    <cellStyle name="_인원계획표 _jipbun (2)_1.토공" xfId="9488" xr:uid="{00000000-0005-0000-0000-0000F4240000}"/>
    <cellStyle name="_인원계획표 _jipbun (2)_1-2토공(관로)" xfId="9489" xr:uid="{00000000-0005-0000-0000-0000F5240000}"/>
    <cellStyle name="_인원계획표 _jipbun (2)_4-1.부대공(공공하수처리시설)" xfId="9490" xr:uid="{00000000-0005-0000-0000-0000F6240000}"/>
    <cellStyle name="_인원계획표 _K2_3공구" xfId="9491" xr:uid="{00000000-0005-0000-0000-0000F7240000}"/>
    <cellStyle name="_인원계획표 _kcc 광양항(선산토건)" xfId="9492" xr:uid="{00000000-0005-0000-0000-0000F8240000}"/>
    <cellStyle name="_인원계획표 _kcc 보령시(선산토건)" xfId="9493" xr:uid="{00000000-0005-0000-0000-0000F9240000}"/>
    <cellStyle name="_인원계획표 _kcc 안산2단계" xfId="9494" xr:uid="{00000000-0005-0000-0000-0000FA240000}"/>
    <cellStyle name="_인원계획표 _kcc 안산2단계_내역(총괄)" xfId="9495" xr:uid="{00000000-0005-0000-0000-0000FB240000}"/>
    <cellStyle name="_인원계획표 _kcc 안산2단계_토목공사" xfId="9496" xr:uid="{00000000-0005-0000-0000-0000FC240000}"/>
    <cellStyle name="_인원계획표 _kcc 합덕 신례원 1" xfId="9497" xr:uid="{00000000-0005-0000-0000-0000FD240000}"/>
    <cellStyle name="_인원계획표 _kcc 합덕 신례원 1_내역(총괄)" xfId="9498" xr:uid="{00000000-0005-0000-0000-0000FE240000}"/>
    <cellStyle name="_인원계획표 _kcc 합덕 신례원 1_토목공사" xfId="9499" xr:uid="{00000000-0005-0000-0000-0000FF240000}"/>
    <cellStyle name="_인원계획표 _kn 구룡포~대보간 1" xfId="9500" xr:uid="{00000000-0005-0000-0000-000000250000}"/>
    <cellStyle name="_인원계획표 _kn 구룡포~대보간 1_내역(총괄)" xfId="9501" xr:uid="{00000000-0005-0000-0000-000001250000}"/>
    <cellStyle name="_인원계획표 _kn 구룡포~대보간 1_토목공사" xfId="9502" xr:uid="{00000000-0005-0000-0000-000002250000}"/>
    <cellStyle name="_인원계획표 _K치(20020331)" xfId="9503" xr:uid="{00000000-0005-0000-0000-000003250000}"/>
    <cellStyle name="_인원계획표 _K치(20020331)_1공구" xfId="9504" xr:uid="{00000000-0005-0000-0000-000004250000}"/>
    <cellStyle name="_인원계획표 _K치(20020331)_ES내역" xfId="9505" xr:uid="{00000000-0005-0000-0000-000005250000}"/>
    <cellStyle name="_인원계획표 _K치(20020331)_K치(2002-8월)" xfId="9506" xr:uid="{00000000-0005-0000-0000-000006250000}"/>
    <cellStyle name="_인원계획표 _K치(20020331)_K치(2002-8월)_1공구" xfId="9507" xr:uid="{00000000-0005-0000-0000-000007250000}"/>
    <cellStyle name="_인원계획표 _K치(20020331)_K치(2002-8월)_ES내역" xfId="9508" xr:uid="{00000000-0005-0000-0000-000008250000}"/>
    <cellStyle name="_인원계획표 _K치(20020331)_K치(2002-8월)_고서담양(2공구)_04.07" xfId="9509" xr:uid="{00000000-0005-0000-0000-000009250000}"/>
    <cellStyle name="_인원계획표 _K치(20020331)_K치(2002-8월)_내역서( 부지임대료제외)" xfId="9510" xr:uid="{00000000-0005-0000-0000-00000A250000}"/>
    <cellStyle name="_인원계획표 _K치(20020331)_K치(2002-8월)_보고서(4공구)" xfId="9511" xr:uid="{00000000-0005-0000-0000-00000B250000}"/>
    <cellStyle name="_인원계획표 _K치(20020331)_K치(2002-8월)_보고서(7공구)" xfId="9512" xr:uid="{00000000-0005-0000-0000-00000C250000}"/>
    <cellStyle name="_인원계획표 _K치(20020331)_K치(2002-8월)_서천공주4공구조달청양식" xfId="9513" xr:uid="{00000000-0005-0000-0000-00000D250000}"/>
    <cellStyle name="_인원계획표 _K치(20020331)_고서담양(2공구)_04.07" xfId="9514" xr:uid="{00000000-0005-0000-0000-00000E250000}"/>
    <cellStyle name="_인원계획표 _K치(20020331)_내역서( 부지임대료제외)" xfId="9515" xr:uid="{00000000-0005-0000-0000-00000F250000}"/>
    <cellStyle name="_인원계획표 _K치(20020331)_보고서(4공구)" xfId="9516" xr:uid="{00000000-0005-0000-0000-000010250000}"/>
    <cellStyle name="_인원계획표 _K치(20020331)_보고서(7공구)" xfId="9517" xr:uid="{00000000-0005-0000-0000-000011250000}"/>
    <cellStyle name="_인원계획표 _K치(20020331)_서천공주4공구조달청양식" xfId="9518" xr:uid="{00000000-0005-0000-0000-000012250000}"/>
    <cellStyle name="_인원계획표 _k치(2003.4.7)" xfId="9519" xr:uid="{00000000-0005-0000-0000-000013250000}"/>
    <cellStyle name="_인원계획표 _NAE" xfId="9520" xr:uid="{00000000-0005-0000-0000-000014250000}"/>
    <cellStyle name="_인원계획표 _NAE_1.토공" xfId="9521" xr:uid="{00000000-0005-0000-0000-000015250000}"/>
    <cellStyle name="_인원계획표 _NAE_1-2토공(관로)" xfId="9522" xr:uid="{00000000-0005-0000-0000-000016250000}"/>
    <cellStyle name="_인원계획표 _NAE_4-1.부대공(공공하수처리시설)" xfId="9523" xr:uid="{00000000-0005-0000-0000-000017250000}"/>
    <cellStyle name="_인원계획표 _ss 굴포천" xfId="9524" xr:uid="{00000000-0005-0000-0000-000018250000}"/>
    <cellStyle name="_인원계획표 _ss 굴포천_내역(총괄)" xfId="9525" xr:uid="{00000000-0005-0000-0000-000019250000}"/>
    <cellStyle name="_인원계획표 _ss 굴포천_토목공사" xfId="9526" xr:uid="{00000000-0005-0000-0000-00001A250000}"/>
    <cellStyle name="_인원계획표 _간접비" xfId="9527" xr:uid="{00000000-0005-0000-0000-00001B250000}"/>
    <cellStyle name="_인원계획표 _간접비_1.토공" xfId="9528" xr:uid="{00000000-0005-0000-0000-00001C250000}"/>
    <cellStyle name="_인원계획표 _간접비_1-2토공(관로)" xfId="9529" xr:uid="{00000000-0005-0000-0000-00001D250000}"/>
    <cellStyle name="_인원계획표 _간접비_4-1.부대공(공공하수처리시설)" xfId="9530" xr:uid="{00000000-0005-0000-0000-00001E250000}"/>
    <cellStyle name="_인원계획표 _거제U-2(3차)" xfId="9531" xr:uid="{00000000-0005-0000-0000-00001F250000}"/>
    <cellStyle name="_인원계획표 _거제U-2(3차)_(05-03-07)골재운반" xfId="9532" xr:uid="{00000000-0005-0000-0000-000020250000}"/>
    <cellStyle name="_인원계획표 _거제U-2(3차)_122" xfId="9533" xr:uid="{00000000-0005-0000-0000-000021250000}"/>
    <cellStyle name="_인원계획표 _거제U-2(3차)_con산출근거" xfId="9534" xr:uid="{00000000-0005-0000-0000-000022250000}"/>
    <cellStyle name="_인원계획표 _거제U-2(3차)_con산출근거_122" xfId="9535" xr:uid="{00000000-0005-0000-0000-000023250000}"/>
    <cellStyle name="_인원계획표 _거제U-2(3차)_con산출근거_경고철10-4" xfId="9536" xr:uid="{00000000-0005-0000-0000-000024250000}"/>
    <cellStyle name="_인원계획표 _거제U-2(3차)_con산출근거_경고철10-4_122" xfId="9537" xr:uid="{00000000-0005-0000-0000-000025250000}"/>
    <cellStyle name="_인원계획표 _거제U-2(3차)_con산출근거_경고철10-4_고속철도11-4" xfId="9538" xr:uid="{00000000-0005-0000-0000-000026250000}"/>
    <cellStyle name="_인원계획표 _거제U-2(3차)_con산출근거_경고철10-4_동읍우회도로적격(030909)" xfId="9539" xr:uid="{00000000-0005-0000-0000-000027250000}"/>
    <cellStyle name="_인원계획표 _거제U-2(3차)_con산출근거_고속철도11-4" xfId="9540" xr:uid="{00000000-0005-0000-0000-000028250000}"/>
    <cellStyle name="_인원계획표 _거제U-2(3차)_con산출근거_동읍우회도로적격(030909)" xfId="9541" xr:uid="{00000000-0005-0000-0000-000029250000}"/>
    <cellStyle name="_인원계획표 _거제U-2(3차)_거제U-2(3차)" xfId="9542" xr:uid="{00000000-0005-0000-0000-00002A250000}"/>
    <cellStyle name="_인원계획표 _거제U-2(3차)_거제U-2(3차)_(05-03-07)골재운반" xfId="9543" xr:uid="{00000000-0005-0000-0000-00002B250000}"/>
    <cellStyle name="_인원계획표 _거제U-2(3차)_거제U-2(3차)_122" xfId="9544" xr:uid="{00000000-0005-0000-0000-00002C250000}"/>
    <cellStyle name="_인원계획표 _거제U-2(3차)_거제U-2(3차)_con산출근거" xfId="9545" xr:uid="{00000000-0005-0000-0000-00002D250000}"/>
    <cellStyle name="_인원계획표 _거제U-2(3차)_거제U-2(3차)_con산출근거_122" xfId="9546" xr:uid="{00000000-0005-0000-0000-00002E250000}"/>
    <cellStyle name="_인원계획표 _거제U-2(3차)_거제U-2(3차)_con산출근거_경고철10-4" xfId="9547" xr:uid="{00000000-0005-0000-0000-00002F250000}"/>
    <cellStyle name="_인원계획표 _거제U-2(3차)_거제U-2(3차)_con산출근거_경고철10-4_122" xfId="9548" xr:uid="{00000000-0005-0000-0000-000030250000}"/>
    <cellStyle name="_인원계획표 _거제U-2(3차)_거제U-2(3차)_con산출근거_경고철10-4_고속철도11-4" xfId="9549" xr:uid="{00000000-0005-0000-0000-000031250000}"/>
    <cellStyle name="_인원계획표 _거제U-2(3차)_거제U-2(3차)_con산출근거_경고철10-4_동읍우회도로적격(030909)" xfId="9550" xr:uid="{00000000-0005-0000-0000-000032250000}"/>
    <cellStyle name="_인원계획표 _거제U-2(3차)_거제U-2(3차)_con산출근거_고속철도11-4" xfId="9551" xr:uid="{00000000-0005-0000-0000-000033250000}"/>
    <cellStyle name="_인원계획표 _거제U-2(3차)_거제U-2(3차)_con산출근거_동읍우회도로적격(030909)" xfId="9552" xr:uid="{00000000-0005-0000-0000-000034250000}"/>
    <cellStyle name="_인원계획표 _거제U-2(3차)_거제U-2(3차)_경고철10-4" xfId="9553" xr:uid="{00000000-0005-0000-0000-000035250000}"/>
    <cellStyle name="_인원계획표 _거제U-2(3차)_거제U-2(3차)_경고철10-4_122" xfId="9554" xr:uid="{00000000-0005-0000-0000-000036250000}"/>
    <cellStyle name="_인원계획표 _거제U-2(3차)_거제U-2(3차)_경고철10-4_경고철10-4" xfId="9555" xr:uid="{00000000-0005-0000-0000-000037250000}"/>
    <cellStyle name="_인원계획표 _거제U-2(3차)_거제U-2(3차)_경고철10-4_경고철10-4_122" xfId="9556" xr:uid="{00000000-0005-0000-0000-000038250000}"/>
    <cellStyle name="_인원계획표 _거제U-2(3차)_거제U-2(3차)_경고철10-4_경고철10-4_고속철도11-4" xfId="9557" xr:uid="{00000000-0005-0000-0000-000039250000}"/>
    <cellStyle name="_인원계획표 _거제U-2(3차)_거제U-2(3차)_경고철10-4_경고철10-4_동읍우회도로적격(030909)" xfId="9558" xr:uid="{00000000-0005-0000-0000-00003A250000}"/>
    <cellStyle name="_인원계획표 _거제U-2(3차)_거제U-2(3차)_경고철10-4_고속철도11-4" xfId="9559" xr:uid="{00000000-0005-0000-0000-00003B250000}"/>
    <cellStyle name="_인원계획표 _거제U-2(3차)_거제U-2(3차)_경고철10-4_동읍우회도로적격(030909)" xfId="9560" xr:uid="{00000000-0005-0000-0000-00003C250000}"/>
    <cellStyle name="_인원계획표 _거제U-2(3차)_거제U-2(3차)_고속철도11-4" xfId="9561" xr:uid="{00000000-0005-0000-0000-00003D250000}"/>
    <cellStyle name="_인원계획표 _거제U-2(3차)_거제U-2(3차)_고양관광문화단지(직영부대공)" xfId="9562" xr:uid="{00000000-0005-0000-0000-00003E250000}"/>
    <cellStyle name="_인원계획표 _거제U-2(3차)_거제U-2(3차)_기준단가021018" xfId="9563" xr:uid="{00000000-0005-0000-0000-00003F250000}"/>
    <cellStyle name="_인원계획표 _거제U-2(3차)_거제U-2(3차)_기준단가021018_보성임성철도" xfId="9564" xr:uid="{00000000-0005-0000-0000-000040250000}"/>
    <cellStyle name="_인원계획표 _거제U-2(3차)_거제U-2(3차)_도로공사부문별단가" xfId="9565" xr:uid="{00000000-0005-0000-0000-000041250000}"/>
    <cellStyle name="_인원계획표 _거제U-2(3차)_거제U-2(3차)_도로공사부문별단가_기준단가021018" xfId="9566" xr:uid="{00000000-0005-0000-0000-000042250000}"/>
    <cellStyle name="_인원계획표 _거제U-2(3차)_거제U-2(3차)_도로공사부문별단가_기준단가021018_보성임성철도" xfId="9567" xr:uid="{00000000-0005-0000-0000-000043250000}"/>
    <cellStyle name="_인원계획표 _거제U-2(3차)_거제U-2(3차)_동읍우회도로적격(030909)" xfId="9568" xr:uid="{00000000-0005-0000-0000-000044250000}"/>
    <cellStyle name="_인원계획표 _거제U-2(3차)_거제U-2(3차)_서천공주실행예산" xfId="9569" xr:uid="{00000000-0005-0000-0000-000045250000}"/>
    <cellStyle name="_인원계획표 _거제U-2(3차)_거제U-2(3차)_서천공주실행예산_122" xfId="9570" xr:uid="{00000000-0005-0000-0000-000046250000}"/>
    <cellStyle name="_인원계획표 _거제U-2(3차)_거제U-2(3차)_서천공주실행예산_경고철10-4" xfId="9571" xr:uid="{00000000-0005-0000-0000-000047250000}"/>
    <cellStyle name="_인원계획표 _거제U-2(3차)_거제U-2(3차)_서천공주실행예산_경고철10-4_122" xfId="9572" xr:uid="{00000000-0005-0000-0000-000048250000}"/>
    <cellStyle name="_인원계획표 _거제U-2(3차)_거제U-2(3차)_서천공주실행예산_경고철10-4_고속철도11-4" xfId="9573" xr:uid="{00000000-0005-0000-0000-000049250000}"/>
    <cellStyle name="_인원계획표 _거제U-2(3차)_거제U-2(3차)_서천공주실행예산_경고철10-4_동읍우회도로적격(030909)" xfId="9574" xr:uid="{00000000-0005-0000-0000-00004A250000}"/>
    <cellStyle name="_인원계획표 _거제U-2(3차)_거제U-2(3차)_서천공주실행예산_고속철도11-4" xfId="9575" xr:uid="{00000000-0005-0000-0000-00004B250000}"/>
    <cellStyle name="_인원계획표 _거제U-2(3차)_거제U-2(3차)_서천공주실행예산_동읍우회도로적격(030909)" xfId="9576" xr:uid="{00000000-0005-0000-0000-00004C250000}"/>
    <cellStyle name="_인원계획표 _거제U-2(3차)_거제U-2(3차)_신석용상투찰" xfId="9577" xr:uid="{00000000-0005-0000-0000-00004D250000}"/>
    <cellStyle name="_인원계획표 _거제U-2(3차)_거제U-2(3차)_신석용상투찰_고양관광문화단지(직영부대공)" xfId="9578" xr:uid="{00000000-0005-0000-0000-00004E250000}"/>
    <cellStyle name="_인원계획표 _거제U-2(3차)_경고철10-4" xfId="9579" xr:uid="{00000000-0005-0000-0000-00004F250000}"/>
    <cellStyle name="_인원계획표 _거제U-2(3차)_경고철10-4_122" xfId="9580" xr:uid="{00000000-0005-0000-0000-000050250000}"/>
    <cellStyle name="_인원계획표 _거제U-2(3차)_경고철10-4_경고철10-4" xfId="9581" xr:uid="{00000000-0005-0000-0000-000051250000}"/>
    <cellStyle name="_인원계획표 _거제U-2(3차)_경고철10-4_경고철10-4_122" xfId="9582" xr:uid="{00000000-0005-0000-0000-000052250000}"/>
    <cellStyle name="_인원계획표 _거제U-2(3차)_경고철10-4_경고철10-4_고속철도11-4" xfId="9583" xr:uid="{00000000-0005-0000-0000-000053250000}"/>
    <cellStyle name="_인원계획표 _거제U-2(3차)_경고철10-4_경고철10-4_동읍우회도로적격(030909)" xfId="9584" xr:uid="{00000000-0005-0000-0000-000054250000}"/>
    <cellStyle name="_인원계획표 _거제U-2(3차)_경고철10-4_고속철도11-4" xfId="9585" xr:uid="{00000000-0005-0000-0000-000055250000}"/>
    <cellStyle name="_인원계획표 _거제U-2(3차)_경고철10-4_동읍우회도로적격(030909)" xfId="9586" xr:uid="{00000000-0005-0000-0000-000056250000}"/>
    <cellStyle name="_인원계획표 _거제U-2(3차)_고속철도11-4" xfId="9587" xr:uid="{00000000-0005-0000-0000-000057250000}"/>
    <cellStyle name="_인원계획표 _거제U-2(3차)_고양관광문화단지(직영부대공)" xfId="9588" xr:uid="{00000000-0005-0000-0000-000058250000}"/>
    <cellStyle name="_인원계획표 _거제U-2(3차)_기준단가021018" xfId="9589" xr:uid="{00000000-0005-0000-0000-000059250000}"/>
    <cellStyle name="_인원계획표 _거제U-2(3차)_기준단가021018_보성임성철도" xfId="9590" xr:uid="{00000000-0005-0000-0000-00005A250000}"/>
    <cellStyle name="_인원계획표 _거제U-2(3차)_도로공사부문별단가" xfId="9591" xr:uid="{00000000-0005-0000-0000-00005B250000}"/>
    <cellStyle name="_인원계획표 _거제U-2(3차)_도로공사부문별단가_기준단가021018" xfId="9592" xr:uid="{00000000-0005-0000-0000-00005C250000}"/>
    <cellStyle name="_인원계획표 _거제U-2(3차)_도로공사부문별단가_기준단가021018_보성임성철도" xfId="9593" xr:uid="{00000000-0005-0000-0000-00005D250000}"/>
    <cellStyle name="_인원계획표 _거제U-2(3차)_동읍우회도로적격(030909)" xfId="9594" xr:uid="{00000000-0005-0000-0000-00005E250000}"/>
    <cellStyle name="_인원계획표 _거제U-2(3차)_서천공주실행예산" xfId="9595" xr:uid="{00000000-0005-0000-0000-00005F250000}"/>
    <cellStyle name="_인원계획표 _거제U-2(3차)_서천공주실행예산_122" xfId="9596" xr:uid="{00000000-0005-0000-0000-000060250000}"/>
    <cellStyle name="_인원계획표 _거제U-2(3차)_서천공주실행예산_경고철10-4" xfId="9597" xr:uid="{00000000-0005-0000-0000-000061250000}"/>
    <cellStyle name="_인원계획표 _거제U-2(3차)_서천공주실행예산_경고철10-4_122" xfId="9598" xr:uid="{00000000-0005-0000-0000-000062250000}"/>
    <cellStyle name="_인원계획표 _거제U-2(3차)_서천공주실행예산_경고철10-4_고속철도11-4" xfId="9599" xr:uid="{00000000-0005-0000-0000-000063250000}"/>
    <cellStyle name="_인원계획표 _거제U-2(3차)_서천공주실행예산_경고철10-4_동읍우회도로적격(030909)" xfId="9600" xr:uid="{00000000-0005-0000-0000-000064250000}"/>
    <cellStyle name="_인원계획표 _거제U-2(3차)_서천공주실행예산_고속철도11-4" xfId="9601" xr:uid="{00000000-0005-0000-0000-000065250000}"/>
    <cellStyle name="_인원계획표 _거제U-2(3차)_서천공주실행예산_동읍우회도로적격(030909)" xfId="9602" xr:uid="{00000000-0005-0000-0000-000066250000}"/>
    <cellStyle name="_인원계획표 _거제U-2(3차)_신석용상투찰" xfId="9603" xr:uid="{00000000-0005-0000-0000-000067250000}"/>
    <cellStyle name="_인원계획표 _거제U-2(3차)_신석용상투찰_고양관광문화단지(직영부대공)" xfId="9604" xr:uid="{00000000-0005-0000-0000-000068250000}"/>
    <cellStyle name="_인원계획표 _검암2차사전공사(본사검토) " xfId="9605" xr:uid="{00000000-0005-0000-0000-000069250000}"/>
    <cellStyle name="_인원계획표 _검암2차사전공사(본사검토) _1공종 이분위진동제어발파(정밀)" xfId="9606" xr:uid="{00000000-0005-0000-0000-00006A250000}"/>
    <cellStyle name="_인원계획표 _검암2차사전공사(본사검토) _1공종 이분위진동제어발파(정밀)_1공종 발파암 소할" xfId="9607" xr:uid="{00000000-0005-0000-0000-00006B250000}"/>
    <cellStyle name="_인원계획표 _검암2차사전공사(본사검토) _1공종 이분위진동제어발파(정밀)_1공종 이분위진동제어발파(정밀)" xfId="9608" xr:uid="{00000000-0005-0000-0000-00006C250000}"/>
    <cellStyle name="_인원계획표 _검암2차사전공사(본사검토) _단산" xfId="9609" xr:uid="{00000000-0005-0000-0000-00006D250000}"/>
    <cellStyle name="_인원계획표 _검암2차사전공사(본사검토) _단산_1공종 발파암 소할" xfId="9610" xr:uid="{00000000-0005-0000-0000-00006E250000}"/>
    <cellStyle name="_인원계획표 _검암2차사전공사(본사검토) _단산_1공종 이분위진동제어발파(정밀)" xfId="9611" xr:uid="{00000000-0005-0000-0000-00006F250000}"/>
    <cellStyle name="_인원계획표 _경고철10-4" xfId="9612" xr:uid="{00000000-0005-0000-0000-000070250000}"/>
    <cellStyle name="_인원계획표 _경고철10-4_122" xfId="9613" xr:uid="{00000000-0005-0000-0000-000071250000}"/>
    <cellStyle name="_인원계획표 _경고철10-4_경고철10-4" xfId="9614" xr:uid="{00000000-0005-0000-0000-000072250000}"/>
    <cellStyle name="_인원계획표 _경고철10-4_경고철10-4_122" xfId="9615" xr:uid="{00000000-0005-0000-0000-000073250000}"/>
    <cellStyle name="_인원계획표 _경고철10-4_경고철10-4_고속철도11-4" xfId="9616" xr:uid="{00000000-0005-0000-0000-000074250000}"/>
    <cellStyle name="_인원계획표 _경고철10-4_경고철10-4_동읍우회도로적격(030909)" xfId="9617" xr:uid="{00000000-0005-0000-0000-000075250000}"/>
    <cellStyle name="_인원계획표 _경고철10-4_고속철도11-4" xfId="9618" xr:uid="{00000000-0005-0000-0000-000076250000}"/>
    <cellStyle name="_인원계획표 _경고철10-4_동읍우회도로적격(030909)" xfId="9619" xr:uid="{00000000-0005-0000-0000-000077250000}"/>
    <cellStyle name="_인원계획표 _고서담양(2공구)_04.07" xfId="9620" xr:uid="{00000000-0005-0000-0000-000078250000}"/>
    <cellStyle name="_인원계획표 _고속철도11-4" xfId="9621" xr:uid="{00000000-0005-0000-0000-000079250000}"/>
    <cellStyle name="_인원계획표 _고양관광문화단지(직영부대공)" xfId="9622" xr:uid="{00000000-0005-0000-0000-00007A250000}"/>
    <cellStyle name="_인원계획표 _골재야적량산출" xfId="9623" xr:uid="{00000000-0005-0000-0000-00007B250000}"/>
    <cellStyle name="_인원계획표 _공사비비교표(생산) " xfId="9624" xr:uid="{00000000-0005-0000-0000-00007C250000}"/>
    <cellStyle name="_인원계획표 _공사비비교표(생산) _1공종 이분위진동제어발파(정밀)" xfId="9625" xr:uid="{00000000-0005-0000-0000-00007D250000}"/>
    <cellStyle name="_인원계획표 _공사비비교표(생산) _1공종 이분위진동제어발파(정밀)_1공종 발파암 소할" xfId="9626" xr:uid="{00000000-0005-0000-0000-00007E250000}"/>
    <cellStyle name="_인원계획표 _공사비비교표(생산) _1공종 이분위진동제어발파(정밀)_1공종 이분위진동제어발파(정밀)" xfId="9627" xr:uid="{00000000-0005-0000-0000-00007F250000}"/>
    <cellStyle name="_인원계획표 _공사비비교표(생산) _단산" xfId="9628" xr:uid="{00000000-0005-0000-0000-000080250000}"/>
    <cellStyle name="_인원계획표 _공사비비교표(생산) _단산_1공종 발파암 소할" xfId="9629" xr:uid="{00000000-0005-0000-0000-000081250000}"/>
    <cellStyle name="_인원계획표 _공사비비교표(생산) _단산_1공종 이분위진동제어발파(정밀)" xfId="9630" xr:uid="{00000000-0005-0000-0000-000082250000}"/>
    <cellStyle name="_인원계획표 _공정표(new)" xfId="9631" xr:uid="{00000000-0005-0000-0000-000083250000}"/>
    <cellStyle name="_인원계획표 _공통가설(변경품의200303)" xfId="9632" xr:uid="{00000000-0005-0000-0000-000084250000}"/>
    <cellStyle name="_인원계획표 _공통가설기준안(건축)-2004323-200446" xfId="9633" xr:uid="{00000000-0005-0000-0000-000085250000}"/>
    <cellStyle name="_인원계획표 _광주평동투찰" xfId="9634" xr:uid="{00000000-0005-0000-0000-000086250000}"/>
    <cellStyle name="_인원계획표 _광주평동투찰_사유서(소형고압블럭포장)" xfId="9635" xr:uid="{00000000-0005-0000-0000-000087250000}"/>
    <cellStyle name="_인원계획표 _광주평동투찰_삽교천개수공사(03.30)" xfId="9636" xr:uid="{00000000-0005-0000-0000-000088250000}"/>
    <cellStyle name="_인원계획표 _광주평동투찰_삽교천개수공사(03.30)_구일초(06.17)-부대" xfId="9637" xr:uid="{00000000-0005-0000-0000-000089250000}"/>
    <cellStyle name="_인원계획표 _광주평동투찰_삽교천개수공사(03.30)_구일초(06.17)-부대_사유서(소형고압블럭포장)" xfId="9638" xr:uid="{00000000-0005-0000-0000-00008A250000}"/>
    <cellStyle name="_인원계획표 _광주평동투찰_삽교천개수공사(03.30)_남성지구(05.26)" xfId="9639" xr:uid="{00000000-0005-0000-0000-00008B250000}"/>
    <cellStyle name="_인원계획표 _광주평동투찰_삽교천개수공사(03.30)_남성지구(05.26)_사유서(소형고압블럭포장)" xfId="9640" xr:uid="{00000000-0005-0000-0000-00008C250000}"/>
    <cellStyle name="_인원계획표 _광주평동투찰_삽교천개수공사(03.30)_동산초(06.1)" xfId="9641" xr:uid="{00000000-0005-0000-0000-00008D250000}"/>
    <cellStyle name="_인원계획표 _광주평동투찰_삽교천개수공사(03.30)_동산초(06.1)_사유서(소형고압블럭포장)" xfId="9642" xr:uid="{00000000-0005-0000-0000-00008E250000}"/>
    <cellStyle name="_인원계획표 _광주평동투찰_삽교천개수공사(03.30)_사유서(소형고압블럭포장)" xfId="9643" xr:uid="{00000000-0005-0000-0000-00008F250000}"/>
    <cellStyle name="_인원계획표 _광주평동투찰_삽교천개수공사(03.30)_삽교천개수공사(03.30)" xfId="9644" xr:uid="{00000000-0005-0000-0000-000090250000}"/>
    <cellStyle name="_인원계획표 _광주평동투찰_삽교천개수공사(03.30)_삽교천개수공사(03.30)_사유서(소형고압블럭포장)" xfId="9645" xr:uid="{00000000-0005-0000-0000-000091250000}"/>
    <cellStyle name="_인원계획표 _광주평동투찰_삽교천개수공사(03.30)_안산남부경찰서(06.16)-부대" xfId="9646" xr:uid="{00000000-0005-0000-0000-000092250000}"/>
    <cellStyle name="_인원계획표 _광주평동투찰_삽교천개수공사(03.30)_안산남부경찰서(06.16)-부대_사유서(소형고압블럭포장)" xfId="9647" xr:uid="{00000000-0005-0000-0000-000093250000}"/>
    <cellStyle name="_인원계획표 _광주평동투찰_삽교천개수공사(03.30)_제주제성교(05.27)" xfId="9648" xr:uid="{00000000-0005-0000-0000-000094250000}"/>
    <cellStyle name="_인원계획표 _광주평동투찰_삽교천개수공사(03.30)_제주제성교(05.27)_사유서(소형고압블럭포장)" xfId="9649" xr:uid="{00000000-0005-0000-0000-000095250000}"/>
    <cellStyle name="_인원계획표 _광주평동투찰_삽교천개수공사(03.30)_행목지구하천환경(05.25)" xfId="9650" xr:uid="{00000000-0005-0000-0000-000096250000}"/>
    <cellStyle name="_인원계획표 _광주평동투찰_삽교천개수공사(03.30)_행목지구하천환경(05.25)_사유서(소형고압블럭포장)" xfId="9651" xr:uid="{00000000-0005-0000-0000-000097250000}"/>
    <cellStyle name="_인원계획표 _광주평동품의1" xfId="9652" xr:uid="{00000000-0005-0000-0000-000098250000}"/>
    <cellStyle name="_인원계획표 _광주평동품의1_사유서(소형고압블럭포장)" xfId="9653" xr:uid="{00000000-0005-0000-0000-000099250000}"/>
    <cellStyle name="_인원계획표 _광주평동품의1_삽교천개수공사(03.30)" xfId="9654" xr:uid="{00000000-0005-0000-0000-00009A250000}"/>
    <cellStyle name="_인원계획표 _광주평동품의1_삽교천개수공사(03.30)_구일초(06.17)-부대" xfId="9655" xr:uid="{00000000-0005-0000-0000-00009B250000}"/>
    <cellStyle name="_인원계획표 _광주평동품의1_삽교천개수공사(03.30)_구일초(06.17)-부대_사유서(소형고압블럭포장)" xfId="9656" xr:uid="{00000000-0005-0000-0000-00009C250000}"/>
    <cellStyle name="_인원계획표 _광주평동품의1_삽교천개수공사(03.30)_남성지구(05.26)" xfId="9657" xr:uid="{00000000-0005-0000-0000-00009D250000}"/>
    <cellStyle name="_인원계획표 _광주평동품의1_삽교천개수공사(03.30)_남성지구(05.26)_사유서(소형고압블럭포장)" xfId="9658" xr:uid="{00000000-0005-0000-0000-00009E250000}"/>
    <cellStyle name="_인원계획표 _광주평동품의1_삽교천개수공사(03.30)_동산초(06.1)" xfId="9659" xr:uid="{00000000-0005-0000-0000-00009F250000}"/>
    <cellStyle name="_인원계획표 _광주평동품의1_삽교천개수공사(03.30)_동산초(06.1)_사유서(소형고압블럭포장)" xfId="9660" xr:uid="{00000000-0005-0000-0000-0000A0250000}"/>
    <cellStyle name="_인원계획표 _광주평동품의1_삽교천개수공사(03.30)_사유서(소형고압블럭포장)" xfId="9661" xr:uid="{00000000-0005-0000-0000-0000A1250000}"/>
    <cellStyle name="_인원계획표 _광주평동품의1_삽교천개수공사(03.30)_삽교천개수공사(03.30)" xfId="9662" xr:uid="{00000000-0005-0000-0000-0000A2250000}"/>
    <cellStyle name="_인원계획표 _광주평동품의1_삽교천개수공사(03.30)_삽교천개수공사(03.30)_사유서(소형고압블럭포장)" xfId="9663" xr:uid="{00000000-0005-0000-0000-0000A3250000}"/>
    <cellStyle name="_인원계획표 _광주평동품의1_삽교천개수공사(03.30)_안산남부경찰서(06.16)-부대" xfId="9664" xr:uid="{00000000-0005-0000-0000-0000A4250000}"/>
    <cellStyle name="_인원계획표 _광주평동품의1_삽교천개수공사(03.30)_안산남부경찰서(06.16)-부대_사유서(소형고압블럭포장)" xfId="9665" xr:uid="{00000000-0005-0000-0000-0000A5250000}"/>
    <cellStyle name="_인원계획표 _광주평동품의1_삽교천개수공사(03.30)_제주제성교(05.27)" xfId="9666" xr:uid="{00000000-0005-0000-0000-0000A6250000}"/>
    <cellStyle name="_인원계획표 _광주평동품의1_삽교천개수공사(03.30)_제주제성교(05.27)_사유서(소형고압블럭포장)" xfId="9667" xr:uid="{00000000-0005-0000-0000-0000A7250000}"/>
    <cellStyle name="_인원계획표 _광주평동품의1_삽교천개수공사(03.30)_행목지구하천환경(05.25)" xfId="9668" xr:uid="{00000000-0005-0000-0000-0000A8250000}"/>
    <cellStyle name="_인원계획표 _광주평동품의1_삽교천개수공사(03.30)_행목지구하천환경(05.25)_사유서(소형고압블럭포장)" xfId="9669" xr:uid="{00000000-0005-0000-0000-0000A9250000}"/>
    <cellStyle name="_인원계획표 _금차분내역" xfId="9670" xr:uid="{00000000-0005-0000-0000-0000AA250000}"/>
    <cellStyle name="_인원계획표 _기준단가021018" xfId="9671" xr:uid="{00000000-0005-0000-0000-0000AB250000}"/>
    <cellStyle name="_인원계획표 _기준단가021018_보성임성철도" xfId="9672" xr:uid="{00000000-0005-0000-0000-0000AC250000}"/>
    <cellStyle name="_인원계획표 _낙찰이야" xfId="9673" xr:uid="{00000000-0005-0000-0000-0000AD250000}"/>
    <cellStyle name="_인원계획표 _낙찰이야_(05-03-07)골재운반" xfId="9674" xr:uid="{00000000-0005-0000-0000-0000AE250000}"/>
    <cellStyle name="_인원계획표 _낙찰이야_고양관광문화단지(직영부대공)" xfId="9675" xr:uid="{00000000-0005-0000-0000-0000AF250000}"/>
    <cellStyle name="_인원계획표 _낙찰이야_덕산연계조절" xfId="9676" xr:uid="{00000000-0005-0000-0000-0000B0250000}"/>
    <cellStyle name="_인원계획표 _낙찰이야_매출검토(2004.09)" xfId="9677" xr:uid="{00000000-0005-0000-0000-0000B1250000}"/>
    <cellStyle name="_인원계획표 _낙찰이야_보고자료(200406)" xfId="9678" xr:uid="{00000000-0005-0000-0000-0000B2250000}"/>
    <cellStyle name="_인원계획표 _낙찰이야_본사송부(20040608)" xfId="9679" xr:uid="{00000000-0005-0000-0000-0000B3250000}"/>
    <cellStyle name="_인원계획표 _낙찰이야_전체예정공정표(8월말까지)_1" xfId="9680" xr:uid="{00000000-0005-0000-0000-0000B4250000}"/>
    <cellStyle name="_인원계획표 _낙찰이야_집계" xfId="9681" xr:uid="{00000000-0005-0000-0000-0000B5250000}"/>
    <cellStyle name="_인원계획표 _남면동면" xfId="9682" xr:uid="{00000000-0005-0000-0000-0000B6250000}"/>
    <cellStyle name="_인원계획표 _남면동면_1.토공" xfId="9683" xr:uid="{00000000-0005-0000-0000-0000B7250000}"/>
    <cellStyle name="_인원계획표 _남면동면_1-2토공(관로)" xfId="9684" xr:uid="{00000000-0005-0000-0000-0000B8250000}"/>
    <cellStyle name="_인원계획표 _남면동면_4-1.부대공(공공하수처리시설)" xfId="9685" xr:uid="{00000000-0005-0000-0000-0000B9250000}"/>
    <cellStyle name="_인원계획표 _내역(총괄)" xfId="9686" xr:uid="{00000000-0005-0000-0000-0000BA250000}"/>
    <cellStyle name="_인원계획표 _내역서( 부지임대료제외)" xfId="9687" xr:uid="{00000000-0005-0000-0000-0000BB250000}"/>
    <cellStyle name="_인원계획표 _단산" xfId="9688" xr:uid="{00000000-0005-0000-0000-0000BC250000}"/>
    <cellStyle name="_인원계획표 _단산_1공종 발파암 소할" xfId="9689" xr:uid="{00000000-0005-0000-0000-0000BD250000}"/>
    <cellStyle name="_인원계획표 _단산_1공종 이분위진동제어발파(정밀)" xfId="9690" xr:uid="{00000000-0005-0000-0000-0000BE250000}"/>
    <cellStyle name="_인원계획표 _대호" xfId="9691" xr:uid="{00000000-0005-0000-0000-0000BF250000}"/>
    <cellStyle name="_인원계획표 _덕산연계조절" xfId="9692" xr:uid="{00000000-0005-0000-0000-0000C0250000}"/>
    <cellStyle name="_인원계획표 _도급변경내역서(교량난간)" xfId="9693" xr:uid="{00000000-0005-0000-0000-0000C1250000}"/>
    <cellStyle name="_인원계획표 _도로공사부문별단가" xfId="9694" xr:uid="{00000000-0005-0000-0000-0000C2250000}"/>
    <cellStyle name="_인원계획표 _도로공사부문별단가_기준단가021018" xfId="9695" xr:uid="{00000000-0005-0000-0000-0000C3250000}"/>
    <cellStyle name="_인원계획표 _도로공사부문별단가_기준단가021018_보성임성철도" xfId="9696" xr:uid="{00000000-0005-0000-0000-0000C4250000}"/>
    <cellStyle name="_인원계획표 _동읍우회도로적격(030909)" xfId="9697" xr:uid="{00000000-0005-0000-0000-0000C5250000}"/>
    <cellStyle name="_인원계획표 _매출검토(2004.09)" xfId="9698" xr:uid="{00000000-0005-0000-0000-0000C6250000}"/>
    <cellStyle name="_인원계획표 _물량내역(김천)" xfId="9699" xr:uid="{00000000-0005-0000-0000-0000C7250000}"/>
    <cellStyle name="_인원계획표 _보고서(4공구)" xfId="9700" xr:uid="{00000000-0005-0000-0000-0000C8250000}"/>
    <cellStyle name="_인원계획표 _보고서(7공구)" xfId="9701" xr:uid="{00000000-0005-0000-0000-0000C9250000}"/>
    <cellStyle name="_인원계획표 _보고자료(200406)" xfId="9702" xr:uid="{00000000-0005-0000-0000-0000CA250000}"/>
    <cellStyle name="_인원계획표 _본사송부(20040608)" xfId="9703" xr:uid="{00000000-0005-0000-0000-0000CB250000}"/>
    <cellStyle name="_인원계획표 _본오오목천" xfId="9704" xr:uid="{00000000-0005-0000-0000-0000CC250000}"/>
    <cellStyle name="_인원계획표 _본오오목천_1.토공" xfId="9705" xr:uid="{00000000-0005-0000-0000-0000CD250000}"/>
    <cellStyle name="_인원계획표 _본오오목천_1-2토공(관로)" xfId="9706" xr:uid="{00000000-0005-0000-0000-0000CE250000}"/>
    <cellStyle name="_인원계획표 _본오오목천_4-1.부대공(공공하수처리시설)" xfId="9707" xr:uid="{00000000-0005-0000-0000-0000CF250000}"/>
    <cellStyle name="_인원계획표 _부산4공구투찰" xfId="9708" xr:uid="{00000000-0005-0000-0000-0000D0250000}"/>
    <cellStyle name="_인원계획표 _부산4공구투찰_(05-03-07)골재운반" xfId="9709" xr:uid="{00000000-0005-0000-0000-0000D1250000}"/>
    <cellStyle name="_인원계획표 _부산4공구투찰_고양관광문화단지(직영부대공)" xfId="9710" xr:uid="{00000000-0005-0000-0000-0000D2250000}"/>
    <cellStyle name="_인원계획표 _부산4공구투찰_덕산연계조절" xfId="9711" xr:uid="{00000000-0005-0000-0000-0000D3250000}"/>
    <cellStyle name="_인원계획표 _부산4공구투찰_매출검토(2004.09)" xfId="9712" xr:uid="{00000000-0005-0000-0000-0000D4250000}"/>
    <cellStyle name="_인원계획표 _부산4공구투찰_보고자료(200406)" xfId="9713" xr:uid="{00000000-0005-0000-0000-0000D5250000}"/>
    <cellStyle name="_인원계획표 _부산4공구투찰_본사송부(20040608)" xfId="9714" xr:uid="{00000000-0005-0000-0000-0000D6250000}"/>
    <cellStyle name="_인원계획표 _부산4공구투찰_전체예정공정표(8월말까지)_1" xfId="9715" xr:uid="{00000000-0005-0000-0000-0000D7250000}"/>
    <cellStyle name="_인원계획표 _부산4공구투찰_집계" xfId="9716" xr:uid="{00000000-0005-0000-0000-0000D8250000}"/>
    <cellStyle name="_인원계획표 _부산8투찰" xfId="9717" xr:uid="{00000000-0005-0000-0000-0000D9250000}"/>
    <cellStyle name="_인원계획표 _부산8투찰_(05-03-07)골재운반" xfId="9718" xr:uid="{00000000-0005-0000-0000-0000DA250000}"/>
    <cellStyle name="_인원계획표 _부산8투찰_고양관광문화단지(직영부대공)" xfId="9719" xr:uid="{00000000-0005-0000-0000-0000DB250000}"/>
    <cellStyle name="_인원계획표 _부산8투찰_덕산연계조절" xfId="9720" xr:uid="{00000000-0005-0000-0000-0000DC250000}"/>
    <cellStyle name="_인원계획표 _부산8투찰_매출검토(2004.09)" xfId="9721" xr:uid="{00000000-0005-0000-0000-0000DD250000}"/>
    <cellStyle name="_인원계획표 _부산8투찰_보고자료(200406)" xfId="9722" xr:uid="{00000000-0005-0000-0000-0000DE250000}"/>
    <cellStyle name="_인원계획표 _부산8투찰_본사송부(20040608)" xfId="9723" xr:uid="{00000000-0005-0000-0000-0000DF250000}"/>
    <cellStyle name="_인원계획표 _부산8투찰_전체예정공정표(8월말까지)_1" xfId="9724" xr:uid="{00000000-0005-0000-0000-0000E0250000}"/>
    <cellStyle name="_인원계획표 _부산8투찰_집계" xfId="9725" xr:uid="{00000000-0005-0000-0000-0000E1250000}"/>
    <cellStyle name="_인원계획표 _부산-울산" xfId="9726" xr:uid="{00000000-0005-0000-0000-0000E2250000}"/>
    <cellStyle name="_인원계획표 _부산-울산_(05-03-07)골재운반" xfId="9727" xr:uid="{00000000-0005-0000-0000-0000E3250000}"/>
    <cellStyle name="_인원계획표 _부산-울산_고양관광문화단지(직영부대공)" xfId="9728" xr:uid="{00000000-0005-0000-0000-0000E4250000}"/>
    <cellStyle name="_인원계획표 _불티교" xfId="9729" xr:uid="{00000000-0005-0000-0000-0000E5250000}"/>
    <cellStyle name="_인원계획표 _불티교_1.토공" xfId="9730" xr:uid="{00000000-0005-0000-0000-0000E6250000}"/>
    <cellStyle name="_인원계획표 _불티교_1-2토공(관로)" xfId="9731" xr:uid="{00000000-0005-0000-0000-0000E7250000}"/>
    <cellStyle name="_인원계획표 _불티교_4-1.부대공(공공하수처리시설)" xfId="9732" xr:uid="{00000000-0005-0000-0000-0000E8250000}"/>
    <cellStyle name="_인원계획표 _불티교-1" xfId="9733" xr:uid="{00000000-0005-0000-0000-0000E9250000}"/>
    <cellStyle name="_인원계획표 _불티교-1_1.토공" xfId="9734" xr:uid="{00000000-0005-0000-0000-0000EA250000}"/>
    <cellStyle name="_인원계획표 _불티교-1_1-2토공(관로)" xfId="9735" xr:uid="{00000000-0005-0000-0000-0000EB250000}"/>
    <cellStyle name="_인원계획표 _불티교-1_4-1.부대공(공공하수처리시설)" xfId="9736" xr:uid="{00000000-0005-0000-0000-0000EC250000}"/>
    <cellStyle name="_인원계획표 _사유서 (2공종,토사운반 L=25.9km 백호)" xfId="9737" xr:uid="{00000000-0005-0000-0000-0000ED250000}"/>
    <cellStyle name="_인원계획표 _사유서(16공종,터널굴착)" xfId="9738" xr:uid="{00000000-0005-0000-0000-0000EE250000}"/>
    <cellStyle name="_인원계획표 _사유서(16공종,토사운반 L=15km)" xfId="9739" xr:uid="{00000000-0005-0000-0000-0000EF250000}"/>
    <cellStyle name="_인원계획표 _사유서(20공종,터널굴착)" xfId="9740" xr:uid="{00000000-0005-0000-0000-0000F0250000}"/>
    <cellStyle name="_인원계획표 _사유서(23공종,동상방지층재)" xfId="9741" xr:uid="{00000000-0005-0000-0000-0000F1250000}"/>
    <cellStyle name="_인원계획표 _사유서(2공종,덤프운반 토사, L=1.008KM)" xfId="9742" xr:uid="{00000000-0005-0000-0000-0000F2250000}"/>
    <cellStyle name="_인원계획표 _사유서(5공종,유용토 운반 토사 L=306.1,50%)" xfId="9743" xr:uid="{00000000-0005-0000-0000-0000F3250000}"/>
    <cellStyle name="_인원계획표 _사유서(소형고압블럭포장)" xfId="9744" xr:uid="{00000000-0005-0000-0000-0000F4250000}"/>
    <cellStyle name="_인원계획표 _사전공사(토목본사검토) " xfId="9745" xr:uid="{00000000-0005-0000-0000-0000F5250000}"/>
    <cellStyle name="_인원계획표 _사전공사(토목본사검토) _1공종 이분위진동제어발파(정밀)" xfId="9746" xr:uid="{00000000-0005-0000-0000-0000F6250000}"/>
    <cellStyle name="_인원계획표 _사전공사(토목본사검토) _1공종 이분위진동제어발파(정밀)_1공종 발파암 소할" xfId="9747" xr:uid="{00000000-0005-0000-0000-0000F7250000}"/>
    <cellStyle name="_인원계획표 _사전공사(토목본사검토) _1공종 이분위진동제어발파(정밀)_1공종 이분위진동제어발파(정밀)" xfId="9748" xr:uid="{00000000-0005-0000-0000-0000F8250000}"/>
    <cellStyle name="_인원계획표 _사전공사(토목본사검토) _단산" xfId="9749" xr:uid="{00000000-0005-0000-0000-0000F9250000}"/>
    <cellStyle name="_인원계획표 _사전공사(토목본사검토) _단산_1공종 발파암 소할" xfId="9750" xr:uid="{00000000-0005-0000-0000-0000FA250000}"/>
    <cellStyle name="_인원계획표 _사전공사(토목본사검토) _단산_1공종 이분위진동제어발파(정밀)" xfId="9751" xr:uid="{00000000-0005-0000-0000-0000FB250000}"/>
    <cellStyle name="_인원계획표 _삽교천개수공사(03.30)" xfId="9752" xr:uid="{00000000-0005-0000-0000-0000FC250000}"/>
    <cellStyle name="_인원계획표 _삽교천개수공사(03.30)_구일초(06.17)-부대" xfId="9753" xr:uid="{00000000-0005-0000-0000-0000FD250000}"/>
    <cellStyle name="_인원계획표 _삽교천개수공사(03.30)_구일초(06.17)-부대_사유서(소형고압블럭포장)" xfId="9754" xr:uid="{00000000-0005-0000-0000-0000FE250000}"/>
    <cellStyle name="_인원계획표 _삽교천개수공사(03.30)_남성지구(05.26)" xfId="9755" xr:uid="{00000000-0005-0000-0000-0000FF250000}"/>
    <cellStyle name="_인원계획표 _삽교천개수공사(03.30)_남성지구(05.26)_사유서(소형고압블럭포장)" xfId="9756" xr:uid="{00000000-0005-0000-0000-000000260000}"/>
    <cellStyle name="_인원계획표 _삽교천개수공사(03.30)_동산초(06.1)" xfId="9757" xr:uid="{00000000-0005-0000-0000-000001260000}"/>
    <cellStyle name="_인원계획표 _삽교천개수공사(03.30)_동산초(06.1)_사유서(소형고압블럭포장)" xfId="9758" xr:uid="{00000000-0005-0000-0000-000002260000}"/>
    <cellStyle name="_인원계획표 _삽교천개수공사(03.30)_사유서(소형고압블럭포장)" xfId="9759" xr:uid="{00000000-0005-0000-0000-000003260000}"/>
    <cellStyle name="_인원계획표 _삽교천개수공사(03.30)_삽교천개수공사(03.30)" xfId="9760" xr:uid="{00000000-0005-0000-0000-000004260000}"/>
    <cellStyle name="_인원계획표 _삽교천개수공사(03.30)_삽교천개수공사(03.30)_사유서(소형고압블럭포장)" xfId="9761" xr:uid="{00000000-0005-0000-0000-000005260000}"/>
    <cellStyle name="_인원계획표 _삽교천개수공사(03.30)_안산남부경찰서(06.16)-부대" xfId="9762" xr:uid="{00000000-0005-0000-0000-000006260000}"/>
    <cellStyle name="_인원계획표 _삽교천개수공사(03.30)_안산남부경찰서(06.16)-부대_사유서(소형고압블럭포장)" xfId="9763" xr:uid="{00000000-0005-0000-0000-000007260000}"/>
    <cellStyle name="_인원계획표 _삽교천개수공사(03.30)_제주제성교(05.27)" xfId="9764" xr:uid="{00000000-0005-0000-0000-000008260000}"/>
    <cellStyle name="_인원계획표 _삽교천개수공사(03.30)_제주제성교(05.27)_사유서(소형고압블럭포장)" xfId="9765" xr:uid="{00000000-0005-0000-0000-000009260000}"/>
    <cellStyle name="_인원계획표 _삽교천개수공사(03.30)_행목지구하천환경(05.25)" xfId="9766" xr:uid="{00000000-0005-0000-0000-00000A260000}"/>
    <cellStyle name="_인원계획표 _삽교천개수공사(03.30)_행목지구하천환경(05.25)_사유서(소형고압블럭포장)" xfId="9767" xr:uid="{00000000-0005-0000-0000-00000B260000}"/>
    <cellStyle name="_인원계획표 _서천공주4공구조달청양식" xfId="9768" xr:uid="{00000000-0005-0000-0000-00000C260000}"/>
    <cellStyle name="_인원계획표 _서천공주실행예산" xfId="9769" xr:uid="{00000000-0005-0000-0000-00000D260000}"/>
    <cellStyle name="_인원계획표 _서천공주실행예산_122" xfId="9770" xr:uid="{00000000-0005-0000-0000-00000E260000}"/>
    <cellStyle name="_인원계획표 _서천공주실행예산_경고철10-4" xfId="9771" xr:uid="{00000000-0005-0000-0000-00000F260000}"/>
    <cellStyle name="_인원계획표 _서천공주실행예산_경고철10-4_122" xfId="9772" xr:uid="{00000000-0005-0000-0000-000010260000}"/>
    <cellStyle name="_인원계획표 _서천공주실행예산_경고철10-4_고속철도11-4" xfId="9773" xr:uid="{00000000-0005-0000-0000-000011260000}"/>
    <cellStyle name="_인원계획표 _서천공주실행예산_경고철10-4_동읍우회도로적격(030909)" xfId="9774" xr:uid="{00000000-0005-0000-0000-000012260000}"/>
    <cellStyle name="_인원계획표 _서천공주실행예산_고속철도11-4" xfId="9775" xr:uid="{00000000-0005-0000-0000-000013260000}"/>
    <cellStyle name="_인원계획표 _서천공주실행예산_동읍우회도로적격(030909)" xfId="9776" xr:uid="{00000000-0005-0000-0000-000014260000}"/>
    <cellStyle name="_인원계획표 _설계변경내역서(2차)" xfId="9777" xr:uid="{00000000-0005-0000-0000-000015260000}"/>
    <cellStyle name="_인원계획표 _설계예산서" xfId="9778" xr:uid="{00000000-0005-0000-0000-000016260000}"/>
    <cellStyle name="_인원계획표 _설계예산서_(05-03-07)골재운반" xfId="9779" xr:uid="{00000000-0005-0000-0000-000017260000}"/>
    <cellStyle name="_인원계획표 _설계예산서_고양관광문화단지(직영부대공)" xfId="9780" xr:uid="{00000000-0005-0000-0000-000018260000}"/>
    <cellStyle name="_인원계획표 _송학하수품의(설계넣고)" xfId="9781" xr:uid="{00000000-0005-0000-0000-000019260000}"/>
    <cellStyle name="_인원계획표 _송학하수품의(설계넣고)_사유서(소형고압블럭포장)" xfId="9782" xr:uid="{00000000-0005-0000-0000-00001A260000}"/>
    <cellStyle name="_인원계획표 _송학하수품의(설계넣고)_삽교천개수공사(03.30)" xfId="9783" xr:uid="{00000000-0005-0000-0000-00001B260000}"/>
    <cellStyle name="_인원계획표 _송학하수품의(설계넣고)_삽교천개수공사(03.30)_구일초(06.17)-부대" xfId="9784" xr:uid="{00000000-0005-0000-0000-00001C260000}"/>
    <cellStyle name="_인원계획표 _송학하수품의(설계넣고)_삽교천개수공사(03.30)_구일초(06.17)-부대_사유서(소형고압블럭포장)" xfId="9785" xr:uid="{00000000-0005-0000-0000-00001D260000}"/>
    <cellStyle name="_인원계획표 _송학하수품의(설계넣고)_삽교천개수공사(03.30)_남성지구(05.26)" xfId="9786" xr:uid="{00000000-0005-0000-0000-00001E260000}"/>
    <cellStyle name="_인원계획표 _송학하수품의(설계넣고)_삽교천개수공사(03.30)_남성지구(05.26)_사유서(소형고압블럭포장)" xfId="9787" xr:uid="{00000000-0005-0000-0000-00001F260000}"/>
    <cellStyle name="_인원계획표 _송학하수품의(설계넣고)_삽교천개수공사(03.30)_동산초(06.1)" xfId="9788" xr:uid="{00000000-0005-0000-0000-000020260000}"/>
    <cellStyle name="_인원계획표 _송학하수품의(설계넣고)_삽교천개수공사(03.30)_동산초(06.1)_사유서(소형고압블럭포장)" xfId="9789" xr:uid="{00000000-0005-0000-0000-000021260000}"/>
    <cellStyle name="_인원계획표 _송학하수품의(설계넣고)_삽교천개수공사(03.30)_사유서(소형고압블럭포장)" xfId="9790" xr:uid="{00000000-0005-0000-0000-000022260000}"/>
    <cellStyle name="_인원계획표 _송학하수품의(설계넣고)_삽교천개수공사(03.30)_삽교천개수공사(03.30)" xfId="9791" xr:uid="{00000000-0005-0000-0000-000023260000}"/>
    <cellStyle name="_인원계획표 _송학하수품의(설계넣고)_삽교천개수공사(03.30)_삽교천개수공사(03.30)_사유서(소형고압블럭포장)" xfId="9792" xr:uid="{00000000-0005-0000-0000-000024260000}"/>
    <cellStyle name="_인원계획표 _송학하수품의(설계넣고)_삽교천개수공사(03.30)_안산남부경찰서(06.16)-부대" xfId="9793" xr:uid="{00000000-0005-0000-0000-000025260000}"/>
    <cellStyle name="_인원계획표 _송학하수품의(설계넣고)_삽교천개수공사(03.30)_안산남부경찰서(06.16)-부대_사유서(소형고압블럭포장)" xfId="9794" xr:uid="{00000000-0005-0000-0000-000026260000}"/>
    <cellStyle name="_인원계획표 _송학하수품의(설계넣고)_삽교천개수공사(03.30)_제주제성교(05.27)" xfId="9795" xr:uid="{00000000-0005-0000-0000-000027260000}"/>
    <cellStyle name="_인원계획표 _송학하수품의(설계넣고)_삽교천개수공사(03.30)_제주제성교(05.27)_사유서(소형고압블럭포장)" xfId="9796" xr:uid="{00000000-0005-0000-0000-000028260000}"/>
    <cellStyle name="_인원계획표 _송학하수품의(설계넣고)_삽교천개수공사(03.30)_행목지구하천환경(05.25)" xfId="9797" xr:uid="{00000000-0005-0000-0000-000029260000}"/>
    <cellStyle name="_인원계획표 _송학하수품의(설계넣고)_삽교천개수공사(03.30)_행목지구하천환경(05.25)_사유서(소형고압블럭포장)" xfId="9798" xr:uid="{00000000-0005-0000-0000-00002A260000}"/>
    <cellStyle name="_인원계획표 _수목" xfId="9799" xr:uid="{00000000-0005-0000-0000-00002B260000}"/>
    <cellStyle name="_인원계획표 _수목_공통가설(변경품의200303)" xfId="9800" xr:uid="{00000000-0005-0000-0000-00002C260000}"/>
    <cellStyle name="_인원계획표 _수목_공통가설기준안(건축)-2004323-200446" xfId="9801" xr:uid="{00000000-0005-0000-0000-00002D260000}"/>
    <cellStyle name="_인원계획표 _수목_프로그램의뢰(최종)" xfId="9802" xr:uid="{00000000-0005-0000-0000-00002E260000}"/>
    <cellStyle name="_인원계획표 _수정분(현장송부)" xfId="9803" xr:uid="{00000000-0005-0000-0000-00002F260000}"/>
    <cellStyle name="_인원계획표 _시공계획서" xfId="9804" xr:uid="{00000000-0005-0000-0000-000030260000}"/>
    <cellStyle name="_인원계획표 _시공계획서_(05-03-07)골재운반" xfId="9805" xr:uid="{00000000-0005-0000-0000-000031260000}"/>
    <cellStyle name="_인원계획표 _시공계획서_고양관광문화단지(직영부대공)" xfId="9806" xr:uid="{00000000-0005-0000-0000-000032260000}"/>
    <cellStyle name="_인원계획표 _신석용상투찰" xfId="9807" xr:uid="{00000000-0005-0000-0000-000033260000}"/>
    <cellStyle name="_인원계획표 _신석용상투찰_고양관광문화단지(직영부대공)" xfId="9808" xr:uid="{00000000-0005-0000-0000-000034260000}"/>
    <cellStyle name="_인원계획표 _실행작성0126" xfId="9809" xr:uid="{00000000-0005-0000-0000-000035260000}"/>
    <cellStyle name="_인원계획표 _실행작성0126_(05-03-07)골재운반" xfId="9810" xr:uid="{00000000-0005-0000-0000-000036260000}"/>
    <cellStyle name="_인원계획표 _실행작성0126_고양관광문화단지(직영부대공)" xfId="9811" xr:uid="{00000000-0005-0000-0000-000037260000}"/>
    <cellStyle name="_인원계획표 _실행작성1214" xfId="9812" xr:uid="{00000000-0005-0000-0000-000038260000}"/>
    <cellStyle name="_인원계획표 _실행작성1214_(05-03-07)골재운반" xfId="9813" xr:uid="{00000000-0005-0000-0000-000039260000}"/>
    <cellStyle name="_인원계획표 _실행작성1214_고양관광문화단지(직영부대공)" xfId="9814" xr:uid="{00000000-0005-0000-0000-00003A260000}"/>
    <cellStyle name="_인원계획표 _싯계교" xfId="9815" xr:uid="{00000000-0005-0000-0000-00003B260000}"/>
    <cellStyle name="_인원계획표 _싯계교_1.토공" xfId="9816" xr:uid="{00000000-0005-0000-0000-00003C260000}"/>
    <cellStyle name="_인원계획표 _싯계교_1-2토공(관로)" xfId="9817" xr:uid="{00000000-0005-0000-0000-00003D260000}"/>
    <cellStyle name="_인원계획표 _싯계교_4-1.부대공(공공하수처리시설)" xfId="9818" xr:uid="{00000000-0005-0000-0000-00003E260000}"/>
    <cellStyle name="_인원계획표 _안동투찰" xfId="9819" xr:uid="{00000000-0005-0000-0000-00003F260000}"/>
    <cellStyle name="_인원계획표 _안동투찰_내역(총괄)" xfId="9820" xr:uid="{00000000-0005-0000-0000-000040260000}"/>
    <cellStyle name="_인원계획표 _안동투찰_토목공사" xfId="9821" xr:uid="{00000000-0005-0000-0000-000041260000}"/>
    <cellStyle name="_인원계획표 _안산시민공원" xfId="9822" xr:uid="{00000000-0005-0000-0000-000042260000}"/>
    <cellStyle name="_인원계획표 _앗싸부산낙찰" xfId="9823" xr:uid="{00000000-0005-0000-0000-000043260000}"/>
    <cellStyle name="_인원계획표 _앗싸부산낙찰_덕산연계조절" xfId="9824" xr:uid="{00000000-0005-0000-0000-000044260000}"/>
    <cellStyle name="_인원계획표 _앗싸부산낙찰_매출검토(2004.09)" xfId="9825" xr:uid="{00000000-0005-0000-0000-000045260000}"/>
    <cellStyle name="_인원계획표 _앗싸부산낙찰_보고자료(200406)" xfId="9826" xr:uid="{00000000-0005-0000-0000-000046260000}"/>
    <cellStyle name="_인원계획표 _앗싸부산낙찰_본사송부(20040608)" xfId="9827" xr:uid="{00000000-0005-0000-0000-000047260000}"/>
    <cellStyle name="_인원계획표 _앗싸부산낙찰_전체예정공정표(8월말까지)_1" xfId="9828" xr:uid="{00000000-0005-0000-0000-000048260000}"/>
    <cellStyle name="_인원계획표 _앗싸부산낙찰_집계" xfId="9829" xr:uid="{00000000-0005-0000-0000-000049260000}"/>
    <cellStyle name="_인원계획표 _옥포3공구1017" xfId="9830" xr:uid="{00000000-0005-0000-0000-00004A260000}"/>
    <cellStyle name="_인원계획표 _옥포3공구1017_(05-03-07)골재운반" xfId="9831" xr:uid="{00000000-0005-0000-0000-00004B260000}"/>
    <cellStyle name="_인원계획표 _옥포3공구1017_고양관광문화단지(직영부대공)" xfId="9832" xr:uid="{00000000-0005-0000-0000-00004C260000}"/>
    <cellStyle name="_인원계획표 _옥포3공구1017_덕산연계조절" xfId="9833" xr:uid="{00000000-0005-0000-0000-00004D260000}"/>
    <cellStyle name="_인원계획표 _옥포3공구1017_매출검토(2004.09)" xfId="9834" xr:uid="{00000000-0005-0000-0000-00004E260000}"/>
    <cellStyle name="_인원계획표 _옥포3공구1017_보고자료(200406)" xfId="9835" xr:uid="{00000000-0005-0000-0000-00004F260000}"/>
    <cellStyle name="_인원계획표 _옥포3공구1017_본사송부(20040608)" xfId="9836" xr:uid="{00000000-0005-0000-0000-000050260000}"/>
    <cellStyle name="_인원계획표 _옥포3공구1017_전체예정공정표(8월말까지)_1" xfId="9837" xr:uid="{00000000-0005-0000-0000-000051260000}"/>
    <cellStyle name="_인원계획표 _옥포3공구1017_집계" xfId="9838" xr:uid="{00000000-0005-0000-0000-000052260000}"/>
    <cellStyle name="_인원계획표 _옹벽공사삭제_용인택지도급내역서(5차_변경)변경내역서" xfId="9839" xr:uid="{00000000-0005-0000-0000-000053260000}"/>
    <cellStyle name="_인원계획표 _은행(서울)" xfId="9840" xr:uid="{00000000-0005-0000-0000-000054260000}"/>
    <cellStyle name="_인원계획표 _은행(서울)_02년설계변경내역" xfId="9841" xr:uid="{00000000-0005-0000-0000-000055260000}"/>
    <cellStyle name="_인원계획표 _은행(서울)_02년설계변경내역조정" xfId="9842" xr:uid="{00000000-0005-0000-0000-000056260000}"/>
    <cellStyle name="_인원계획표 _은행(서울)_03년총소화예정" xfId="9843" xr:uid="{00000000-0005-0000-0000-000057260000}"/>
    <cellStyle name="_인원계획표 _은행(서울)_2차분내역" xfId="9844" xr:uid="{00000000-0005-0000-0000-000058260000}"/>
    <cellStyle name="_인원계획표 _은행(서울)_공정표(new)" xfId="9845" xr:uid="{00000000-0005-0000-0000-000059260000}"/>
    <cellStyle name="_인원계획표 _은행(서울)_금차분내역" xfId="9846" xr:uid="{00000000-0005-0000-0000-00005A260000}"/>
    <cellStyle name="_인원계획표 _은행(서울)_은행(서울)(착공계)" xfId="9847" xr:uid="{00000000-0005-0000-0000-00005B260000}"/>
    <cellStyle name="_인원계획표 _은행(서울)_은행(서울)(착공계)_02년설계변경내역" xfId="9848" xr:uid="{00000000-0005-0000-0000-00005C260000}"/>
    <cellStyle name="_인원계획표 _은행(서울)_은행(서울)(착공계)_02년설계변경내역조정" xfId="9849" xr:uid="{00000000-0005-0000-0000-00005D260000}"/>
    <cellStyle name="_인원계획표 _은행(서울)_은행(서울)(착공계)_2차분내역" xfId="9850" xr:uid="{00000000-0005-0000-0000-00005E260000}"/>
    <cellStyle name="_인원계획표 _은행(서울)_은행(서울)(착공계)_2차분내역_03년총소화예정" xfId="9851" xr:uid="{00000000-0005-0000-0000-00005F260000}"/>
    <cellStyle name="_인원계획표 _은행(서울)_은행(서울)(착공계)_2차분내역_2차분내역" xfId="9852" xr:uid="{00000000-0005-0000-0000-000060260000}"/>
    <cellStyle name="_인원계획표 _은행(서울)_은행(서울)(착공계)_2차분내역_공정표(new)" xfId="9853" xr:uid="{00000000-0005-0000-0000-000061260000}"/>
    <cellStyle name="_인원계획표 _은행(서울)_은행(서울)(착공계)_2차분내역_차수공정표" xfId="9854" xr:uid="{00000000-0005-0000-0000-000062260000}"/>
    <cellStyle name="_인원계획표 _은행(서울)_은행(서울)(착공계)_공정표(new)" xfId="9855" xr:uid="{00000000-0005-0000-0000-000063260000}"/>
    <cellStyle name="_인원계획표 _은행(서울)_은행(서울)(착공계)_금차분내역" xfId="9856" xr:uid="{00000000-0005-0000-0000-000064260000}"/>
    <cellStyle name="_인원계획표 _은행(서울)_은행(서울)(착공계)_차수공정표" xfId="9857" xr:uid="{00000000-0005-0000-0000-000065260000}"/>
    <cellStyle name="_인원계획표 _은행(서울)_차수공정표" xfId="9858" xr:uid="{00000000-0005-0000-0000-000066260000}"/>
    <cellStyle name="_인원계획표 _입찰내역서" xfId="9859" xr:uid="{00000000-0005-0000-0000-000067260000}"/>
    <cellStyle name="_인원계획표 _입찰내역서_1차변경예정공정표" xfId="9860" xr:uid="{00000000-0005-0000-0000-000068260000}"/>
    <cellStyle name="_인원계획표 _입찰내역서_1차변경예정공정표_2CCB8C33510102" xfId="9861" xr:uid="{00000000-0005-0000-0000-000069260000}"/>
    <cellStyle name="_인원계획표 _입찰내역서_1차변경예정공정표_공사비비교표(생산) " xfId="9862" xr:uid="{00000000-0005-0000-0000-00006A260000}"/>
    <cellStyle name="_인원계획표 _입찰내역서_1차변경예정공정표_공사비비교표(생산) _1공종 이분위진동제어발파(정밀)" xfId="9863" xr:uid="{00000000-0005-0000-0000-00006B260000}"/>
    <cellStyle name="_인원계획표 _입찰내역서_1차변경예정공정표_공사비비교표(생산) _1공종 이분위진동제어발파(정밀)_1공종 발파암 소할" xfId="9864" xr:uid="{00000000-0005-0000-0000-00006C260000}"/>
    <cellStyle name="_인원계획표 _입찰내역서_1차변경예정공정표_공사비비교표(생산) _1공종 이분위진동제어발파(정밀)_1공종 이분위진동제어발파(정밀)" xfId="9865" xr:uid="{00000000-0005-0000-0000-00006D260000}"/>
    <cellStyle name="_인원계획표 _입찰내역서_1차변경예정공정표_공사비비교표(생산) _단산" xfId="9866" xr:uid="{00000000-0005-0000-0000-00006E260000}"/>
    <cellStyle name="_인원계획표 _입찰내역서_1차변경예정공정표_공사비비교표(생산) _단산_1공종 발파암 소할" xfId="9867" xr:uid="{00000000-0005-0000-0000-00006F260000}"/>
    <cellStyle name="_인원계획표 _입찰내역서_1차변경예정공정표_공사비비교표(생산) _단산_1공종 이분위진동제어발파(정밀)" xfId="9868" xr:uid="{00000000-0005-0000-0000-000070260000}"/>
    <cellStyle name="_인원계획표 _입찰내역서_1차변경예정공정표_도급내역서(1차변경)1210" xfId="9869" xr:uid="{00000000-0005-0000-0000-000071260000}"/>
    <cellStyle name="_인원계획표 _입찰내역서_1차변경예정공정표_도급내역서(1차변경)1210_2CCB8C33510102" xfId="9870" xr:uid="{00000000-0005-0000-0000-000072260000}"/>
    <cellStyle name="_인원계획표 _입찰내역서_1차변경예정공정표_도급내역서(1차변경)1210_공사비비교표(생산) " xfId="9871" xr:uid="{00000000-0005-0000-0000-000073260000}"/>
    <cellStyle name="_인원계획표 _입찰내역서_1차변경예정공정표_도급내역서(1차변경)1210_공사비비교표(생산) _1공종 이분위진동제어발파(정밀)" xfId="9872" xr:uid="{00000000-0005-0000-0000-000074260000}"/>
    <cellStyle name="_인원계획표 _입찰내역서_1차변경예정공정표_도급내역서(1차변경)1210_공사비비교표(생산) _1공종 이분위진동제어발파(정밀)_1공종 발파암 소할" xfId="9873" xr:uid="{00000000-0005-0000-0000-000075260000}"/>
    <cellStyle name="_인원계획표 _입찰내역서_1차변경예정공정표_도급내역서(1차변경)1210_공사비비교표(생산) _1공종 이분위진동제어발파(정밀)_1공종 이분위진동제어발파(정밀)" xfId="9874" xr:uid="{00000000-0005-0000-0000-000076260000}"/>
    <cellStyle name="_인원계획표 _입찰내역서_1차변경예정공정표_도급내역서(1차변경)1210_공사비비교표(생산) _단산" xfId="9875" xr:uid="{00000000-0005-0000-0000-000077260000}"/>
    <cellStyle name="_인원계획표 _입찰내역서_1차변경예정공정표_도급내역서(1차변경)1210_공사비비교표(생산) _단산_1공종 발파암 소할" xfId="9876" xr:uid="{00000000-0005-0000-0000-000078260000}"/>
    <cellStyle name="_인원계획표 _입찰내역서_1차변경예정공정표_도급내역서(1차변경)1210_공사비비교표(생산) _단산_1공종 이분위진동제어발파(정밀)" xfId="9877" xr:uid="{00000000-0005-0000-0000-000079260000}"/>
    <cellStyle name="_인원계획표 _입찰내역서_2CCB8C33510102" xfId="9878" xr:uid="{00000000-0005-0000-0000-00007A260000}"/>
    <cellStyle name="_인원계획표 _입찰내역서_2CCB8C33510102_1" xfId="9879" xr:uid="{00000000-0005-0000-0000-00007B260000}"/>
    <cellStyle name="_인원계획표 _입찰내역서_2CCB8C33510102_2CCB8C33510102" xfId="9880" xr:uid="{00000000-0005-0000-0000-00007C260000}"/>
    <cellStyle name="_인원계획표 _입찰내역서_2CCB8C33510102_공사비비교표(생산) " xfId="9881" xr:uid="{00000000-0005-0000-0000-00007D260000}"/>
    <cellStyle name="_인원계획표 _입찰내역서_2CCB8C33510102_공사비비교표(생산) _1공종 이분위진동제어발파(정밀)" xfId="9882" xr:uid="{00000000-0005-0000-0000-00007E260000}"/>
    <cellStyle name="_인원계획표 _입찰내역서_2CCB8C33510102_공사비비교표(생산) _1공종 이분위진동제어발파(정밀)_1공종 발파암 소할" xfId="9883" xr:uid="{00000000-0005-0000-0000-00007F260000}"/>
    <cellStyle name="_인원계획표 _입찰내역서_2CCB8C33510102_공사비비교표(생산) _1공종 이분위진동제어발파(정밀)_1공종 이분위진동제어발파(정밀)" xfId="9884" xr:uid="{00000000-0005-0000-0000-000080260000}"/>
    <cellStyle name="_인원계획표 _입찰내역서_2CCB8C33510102_공사비비교표(생산) _단산" xfId="9885" xr:uid="{00000000-0005-0000-0000-000081260000}"/>
    <cellStyle name="_인원계획표 _입찰내역서_2CCB8C33510102_공사비비교표(생산) _단산_1공종 발파암 소할" xfId="9886" xr:uid="{00000000-0005-0000-0000-000082260000}"/>
    <cellStyle name="_인원계획표 _입찰내역서_2CCB8C33510102_공사비비교표(생산) _단산_1공종 이분위진동제어발파(정밀)" xfId="9887" xr:uid="{00000000-0005-0000-0000-000083260000}"/>
    <cellStyle name="_인원계획표 _입찰내역서_2CCB8C33510102_도급내역서(1차변경)1210" xfId="9888" xr:uid="{00000000-0005-0000-0000-000084260000}"/>
    <cellStyle name="_인원계획표 _입찰내역서_2CCB8C33510102_도급내역서(1차변경)1210_2CCB8C33510102" xfId="9889" xr:uid="{00000000-0005-0000-0000-000085260000}"/>
    <cellStyle name="_인원계획표 _입찰내역서_2CCB8C33510102_도급내역서(1차변경)1210_공사비비교표(생산) " xfId="9890" xr:uid="{00000000-0005-0000-0000-000086260000}"/>
    <cellStyle name="_인원계획표 _입찰내역서_2CCB8C33510102_도급내역서(1차변경)1210_공사비비교표(생산) _1공종 이분위진동제어발파(정밀)" xfId="9891" xr:uid="{00000000-0005-0000-0000-000087260000}"/>
    <cellStyle name="_인원계획표 _입찰내역서_2CCB8C33510102_도급내역서(1차변경)1210_공사비비교표(생산) _1공종 이분위진동제어발파(정밀)_1공종 발파암 소할" xfId="9892" xr:uid="{00000000-0005-0000-0000-000088260000}"/>
    <cellStyle name="_인원계획표 _입찰내역서_2CCB8C33510102_도급내역서(1차변경)1210_공사비비교표(생산) _1공종 이분위진동제어발파(정밀)_1공종 이분위진동제어발파(정밀)" xfId="9893" xr:uid="{00000000-0005-0000-0000-000089260000}"/>
    <cellStyle name="_인원계획표 _입찰내역서_2CCB8C33510102_도급내역서(1차변경)1210_공사비비교표(생산) _단산" xfId="9894" xr:uid="{00000000-0005-0000-0000-00008A260000}"/>
    <cellStyle name="_인원계획표 _입찰내역서_2CCB8C33510102_도급내역서(1차변경)1210_공사비비교표(생산) _단산_1공종 발파암 소할" xfId="9895" xr:uid="{00000000-0005-0000-0000-00008B260000}"/>
    <cellStyle name="_인원계획표 _입찰내역서_2CCB8C33510102_도급내역서(1차변경)1210_공사비비교표(생산) _단산_1공종 이분위진동제어발파(정밀)" xfId="9896" xr:uid="{00000000-0005-0000-0000-00008C260000}"/>
    <cellStyle name="_인원계획표 _입찰내역서_2CCB8C48800103" xfId="9897" xr:uid="{00000000-0005-0000-0000-00008D260000}"/>
    <cellStyle name="_인원계획표 _입찰내역서_2CCB8C48800103_1차변경예정공정표" xfId="9898" xr:uid="{00000000-0005-0000-0000-00008E260000}"/>
    <cellStyle name="_인원계획표 _입찰내역서_2CCB8C48800103_1차변경예정공정표_2CCB8C33510102" xfId="9899" xr:uid="{00000000-0005-0000-0000-00008F260000}"/>
    <cellStyle name="_인원계획표 _입찰내역서_2CCB8C48800103_1차변경예정공정표_공사비비교표(생산) " xfId="9900" xr:uid="{00000000-0005-0000-0000-000090260000}"/>
    <cellStyle name="_인원계획표 _입찰내역서_2CCB8C48800103_1차변경예정공정표_공사비비교표(생산) _1공종 이분위진동제어발파(정밀)" xfId="9901" xr:uid="{00000000-0005-0000-0000-000091260000}"/>
    <cellStyle name="_인원계획표 _입찰내역서_2CCB8C48800103_1차변경예정공정표_공사비비교표(생산) _1공종 이분위진동제어발파(정밀)_1공종 발파암 소할" xfId="9902" xr:uid="{00000000-0005-0000-0000-000092260000}"/>
    <cellStyle name="_인원계획표 _입찰내역서_2CCB8C48800103_1차변경예정공정표_공사비비교표(생산) _1공종 이분위진동제어발파(정밀)_1공종 이분위진동제어발파(정밀)" xfId="9903" xr:uid="{00000000-0005-0000-0000-000093260000}"/>
    <cellStyle name="_인원계획표 _입찰내역서_2CCB8C48800103_1차변경예정공정표_공사비비교표(생산) _단산" xfId="9904" xr:uid="{00000000-0005-0000-0000-000094260000}"/>
    <cellStyle name="_인원계획표 _입찰내역서_2CCB8C48800103_1차변경예정공정표_공사비비교표(생산) _단산_1공종 발파암 소할" xfId="9905" xr:uid="{00000000-0005-0000-0000-000095260000}"/>
    <cellStyle name="_인원계획표 _입찰내역서_2CCB8C48800103_1차변경예정공정표_공사비비교표(생산) _단산_1공종 이분위진동제어발파(정밀)" xfId="9906" xr:uid="{00000000-0005-0000-0000-000096260000}"/>
    <cellStyle name="_인원계획표 _입찰내역서_2CCB8C48800103_1차변경예정공정표_도급내역서(1차변경)1210" xfId="9907" xr:uid="{00000000-0005-0000-0000-000097260000}"/>
    <cellStyle name="_인원계획표 _입찰내역서_2CCB8C48800103_1차변경예정공정표_도급내역서(1차변경)1210_2CCB8C33510102" xfId="9908" xr:uid="{00000000-0005-0000-0000-000098260000}"/>
    <cellStyle name="_인원계획표 _입찰내역서_2CCB8C48800103_1차변경예정공정표_도급내역서(1차변경)1210_공사비비교표(생산) " xfId="9909" xr:uid="{00000000-0005-0000-0000-000099260000}"/>
    <cellStyle name="_인원계획표 _입찰내역서_2CCB8C48800103_1차변경예정공정표_도급내역서(1차변경)1210_공사비비교표(생산) _1공종 이분위진동제어발파(정밀)" xfId="9910" xr:uid="{00000000-0005-0000-0000-00009A260000}"/>
    <cellStyle name="_인원계획표 _입찰내역서_2CCB8C48800103_1차변경예정공정표_도급내역서(1차변경)1210_공사비비교표(생산) _1공종 이분위진동제어발파(정밀)_1공종 발파암 소할" xfId="9911" xr:uid="{00000000-0005-0000-0000-00009B260000}"/>
    <cellStyle name="_인원계획표 _입찰내역서_2CCB8C48800103_1차변경예정공정표_도급내역서(1차변경)1210_공사비비교표(생산) _1공종 이분위진동제어발파(정밀)_1공종 이분위진동제어발파(정밀)" xfId="9912" xr:uid="{00000000-0005-0000-0000-00009C260000}"/>
    <cellStyle name="_인원계획표 _입찰내역서_2CCB8C48800103_1차변경예정공정표_도급내역서(1차변경)1210_공사비비교표(생산) _단산" xfId="9913" xr:uid="{00000000-0005-0000-0000-00009D260000}"/>
    <cellStyle name="_인원계획표 _입찰내역서_2CCB8C48800103_1차변경예정공정표_도급내역서(1차변경)1210_공사비비교표(생산) _단산_1공종 발파암 소할" xfId="9914" xr:uid="{00000000-0005-0000-0000-00009E260000}"/>
    <cellStyle name="_인원계획표 _입찰내역서_2CCB8C48800103_1차변경예정공정표_도급내역서(1차변경)1210_공사비비교표(생산) _단산_1공종 이분위진동제어발파(정밀)" xfId="9915" xr:uid="{00000000-0005-0000-0000-00009F260000}"/>
    <cellStyle name="_인원계획표 _입찰내역서_2CCB8C48800103_2CCB8C33510102" xfId="9916" xr:uid="{00000000-0005-0000-0000-0000A0260000}"/>
    <cellStyle name="_인원계획표 _입찰내역서_2CCB8C48800103_공사비비교표(생산) " xfId="9917" xr:uid="{00000000-0005-0000-0000-0000A1260000}"/>
    <cellStyle name="_인원계획표 _입찰내역서_2CCB8C48800103_공사비비교표(생산) _1공종 이분위진동제어발파(정밀)" xfId="9918" xr:uid="{00000000-0005-0000-0000-0000A2260000}"/>
    <cellStyle name="_인원계획표 _입찰내역서_2CCB8C48800103_공사비비교표(생산) _1공종 이분위진동제어발파(정밀)_1공종 발파암 소할" xfId="9919" xr:uid="{00000000-0005-0000-0000-0000A3260000}"/>
    <cellStyle name="_인원계획표 _입찰내역서_2CCB8C48800103_공사비비교표(생산) _1공종 이분위진동제어발파(정밀)_1공종 이분위진동제어발파(정밀)" xfId="9920" xr:uid="{00000000-0005-0000-0000-0000A4260000}"/>
    <cellStyle name="_인원계획표 _입찰내역서_2CCB8C48800103_공사비비교표(생산) _단산" xfId="9921" xr:uid="{00000000-0005-0000-0000-0000A5260000}"/>
    <cellStyle name="_인원계획표 _입찰내역서_2CCB8C48800103_공사비비교표(생산) _단산_1공종 발파암 소할" xfId="9922" xr:uid="{00000000-0005-0000-0000-0000A6260000}"/>
    <cellStyle name="_인원계획표 _입찰내역서_2CCB8C48800103_공사비비교표(생산) _단산_1공종 이분위진동제어발파(정밀)" xfId="9923" xr:uid="{00000000-0005-0000-0000-0000A7260000}"/>
    <cellStyle name="_인원계획표 _입찰내역서_2CCB8C48800103_도급내역서(1차변경)1210" xfId="9924" xr:uid="{00000000-0005-0000-0000-0000A8260000}"/>
    <cellStyle name="_인원계획표 _입찰내역서_2CCB8C48800103_도급내역서(1차변경)1210_2CCB8C33510102" xfId="9925" xr:uid="{00000000-0005-0000-0000-0000A9260000}"/>
    <cellStyle name="_인원계획표 _입찰내역서_2CCB8C48800103_도급내역서(1차변경)1210_공사비비교표(생산) " xfId="9926" xr:uid="{00000000-0005-0000-0000-0000AA260000}"/>
    <cellStyle name="_인원계획표 _입찰내역서_2CCB8C48800103_도급내역서(1차변경)1210_공사비비교표(생산) _1공종 이분위진동제어발파(정밀)" xfId="9927" xr:uid="{00000000-0005-0000-0000-0000AB260000}"/>
    <cellStyle name="_인원계획표 _입찰내역서_2CCB8C48800103_도급내역서(1차변경)1210_공사비비교표(생산) _1공종 이분위진동제어발파(정밀)_1공종 발파암 소할" xfId="9928" xr:uid="{00000000-0005-0000-0000-0000AC260000}"/>
    <cellStyle name="_인원계획표 _입찰내역서_2CCB8C48800103_도급내역서(1차변경)1210_공사비비교표(생산) _1공종 이분위진동제어발파(정밀)_1공종 이분위진동제어발파(정밀)" xfId="9929" xr:uid="{00000000-0005-0000-0000-0000AD260000}"/>
    <cellStyle name="_인원계획표 _입찰내역서_2CCB8C48800103_도급내역서(1차변경)1210_공사비비교표(생산) _단산" xfId="9930" xr:uid="{00000000-0005-0000-0000-0000AE260000}"/>
    <cellStyle name="_인원계획표 _입찰내역서_2CCB8C48800103_도급내역서(1차변경)1210_공사비비교표(생산) _단산_1공종 발파암 소할" xfId="9931" xr:uid="{00000000-0005-0000-0000-0000AF260000}"/>
    <cellStyle name="_인원계획표 _입찰내역서_2CCB8C48800103_도급내역서(1차변경)1210_공사비비교표(생산) _단산_1공종 이분위진동제어발파(정밀)" xfId="9932" xr:uid="{00000000-0005-0000-0000-0000B0260000}"/>
    <cellStyle name="_인원계획표 _입찰내역서_공사비비교표(생산) " xfId="9933" xr:uid="{00000000-0005-0000-0000-0000B1260000}"/>
    <cellStyle name="_인원계획표 _입찰내역서_공사비비교표(생산) _1공종 이분위진동제어발파(정밀)" xfId="9934" xr:uid="{00000000-0005-0000-0000-0000B2260000}"/>
    <cellStyle name="_인원계획표 _입찰내역서_공사비비교표(생산) _1공종 이분위진동제어발파(정밀)_1공종 발파암 소할" xfId="9935" xr:uid="{00000000-0005-0000-0000-0000B3260000}"/>
    <cellStyle name="_인원계획표 _입찰내역서_공사비비교표(생산) _1공종 이분위진동제어발파(정밀)_1공종 이분위진동제어발파(정밀)" xfId="9936" xr:uid="{00000000-0005-0000-0000-0000B4260000}"/>
    <cellStyle name="_인원계획표 _입찰내역서_공사비비교표(생산) _단산" xfId="9937" xr:uid="{00000000-0005-0000-0000-0000B5260000}"/>
    <cellStyle name="_인원계획표 _입찰내역서_공사비비교표(생산) _단산_1공종 발파암 소할" xfId="9938" xr:uid="{00000000-0005-0000-0000-0000B6260000}"/>
    <cellStyle name="_인원계획표 _입찰내역서_공사비비교표(생산) _단산_1공종 이분위진동제어발파(정밀)" xfId="9939" xr:uid="{00000000-0005-0000-0000-0000B7260000}"/>
    <cellStyle name="_인원계획표 _장성공원수량산출서(2)" xfId="9940" xr:uid="{00000000-0005-0000-0000-0000B8260000}"/>
    <cellStyle name="_인원계획표 _장성공원수량산출서(2)_H-S1-5.부대공" xfId="9941" xr:uid="{00000000-0005-0000-0000-0000B9260000}"/>
    <cellStyle name="_인원계획표 _장성공원수량산출서(2)_H-S1-5.부대공_부대공(A-0 LINE)" xfId="9942" xr:uid="{00000000-0005-0000-0000-0000BA260000}"/>
    <cellStyle name="_인원계획표 _장성공원수량산출서(2)_H-S1-5.부대공_부대공(A-1 LINE)" xfId="9943" xr:uid="{00000000-0005-0000-0000-0000BB260000}"/>
    <cellStyle name="_인원계획표 _장성공원수량산출서(2)_H-S1-5.부대공_부대공(A-3 LINE)" xfId="9944" xr:uid="{00000000-0005-0000-0000-0000BC260000}"/>
    <cellStyle name="_인원계획표 _장성공원수량산출서(2)_H-S1-5.부대공_부대공(B-0 LINE)" xfId="9945" xr:uid="{00000000-0005-0000-0000-0000BD260000}"/>
    <cellStyle name="_인원계획표 _장성공원수량산출서(2)_H-S1-5.부대공_부대공(B-2 LINE)" xfId="9946" xr:uid="{00000000-0005-0000-0000-0000BE260000}"/>
    <cellStyle name="_인원계획표 _장성공원수량산출서(2)_H-S1-5.부대공_부대공(C-0 LINE)" xfId="9947" xr:uid="{00000000-0005-0000-0000-0000BF260000}"/>
    <cellStyle name="_인원계획표 _장성공원수량산출서(2)_H-S1-5.부대공_부대공(추부-LINE)" xfId="9948" xr:uid="{00000000-0005-0000-0000-0000C0260000}"/>
    <cellStyle name="_인원계획표 _장성공원수량산출서(2)_복사본 장성공원수량산출서(공원정비공)" xfId="9949" xr:uid="{00000000-0005-0000-0000-0000C1260000}"/>
    <cellStyle name="_인원계획표 _장성공원수량산출서(2)_복사본 장성공원수량산출서(공원정비공)_H-S1-5.부대공" xfId="9950" xr:uid="{00000000-0005-0000-0000-0000C2260000}"/>
    <cellStyle name="_인원계획표 _장성공원수량산출서(2)_복사본 장성공원수량산출서(공원정비공)_H-S1-5.부대공_부대공(A-0 LINE)" xfId="9951" xr:uid="{00000000-0005-0000-0000-0000C3260000}"/>
    <cellStyle name="_인원계획표 _장성공원수량산출서(2)_복사본 장성공원수량산출서(공원정비공)_H-S1-5.부대공_부대공(A-1 LINE)" xfId="9952" xr:uid="{00000000-0005-0000-0000-0000C4260000}"/>
    <cellStyle name="_인원계획표 _장성공원수량산출서(2)_복사본 장성공원수량산출서(공원정비공)_H-S1-5.부대공_부대공(A-3 LINE)" xfId="9953" xr:uid="{00000000-0005-0000-0000-0000C5260000}"/>
    <cellStyle name="_인원계획표 _장성공원수량산출서(2)_복사본 장성공원수량산출서(공원정비공)_H-S1-5.부대공_부대공(B-0 LINE)" xfId="9954" xr:uid="{00000000-0005-0000-0000-0000C6260000}"/>
    <cellStyle name="_인원계획표 _장성공원수량산출서(2)_복사본 장성공원수량산출서(공원정비공)_H-S1-5.부대공_부대공(B-2 LINE)" xfId="9955" xr:uid="{00000000-0005-0000-0000-0000C7260000}"/>
    <cellStyle name="_인원계획표 _장성공원수량산출서(2)_복사본 장성공원수량산출서(공원정비공)_H-S1-5.부대공_부대공(C-0 LINE)" xfId="9956" xr:uid="{00000000-0005-0000-0000-0000C8260000}"/>
    <cellStyle name="_인원계획표 _장성공원수량산출서(2)_복사본 장성공원수량산출서(공원정비공)_H-S1-5.부대공_부대공(추부-LINE)" xfId="9957" xr:uid="{00000000-0005-0000-0000-0000C9260000}"/>
    <cellStyle name="_인원계획표 _장성공원수량산출서(2)_장성공원수량산출서(공원정비공)" xfId="9958" xr:uid="{00000000-0005-0000-0000-0000CA260000}"/>
    <cellStyle name="_인원계획표 _장성공원수량산출서(2)_장성공원수량산출서(공원정비공)_H-S1-5.부대공" xfId="9959" xr:uid="{00000000-0005-0000-0000-0000CB260000}"/>
    <cellStyle name="_인원계획표 _장성공원수량산출서(2)_장성공원수량산출서(공원정비공)_H-S1-5.부대공_부대공(A-0 LINE)" xfId="9960" xr:uid="{00000000-0005-0000-0000-0000CC260000}"/>
    <cellStyle name="_인원계획표 _장성공원수량산출서(2)_장성공원수량산출서(공원정비공)_H-S1-5.부대공_부대공(A-1 LINE)" xfId="9961" xr:uid="{00000000-0005-0000-0000-0000CD260000}"/>
    <cellStyle name="_인원계획표 _장성공원수량산출서(2)_장성공원수량산출서(공원정비공)_H-S1-5.부대공_부대공(A-3 LINE)" xfId="9962" xr:uid="{00000000-0005-0000-0000-0000CE260000}"/>
    <cellStyle name="_인원계획표 _장성공원수량산출서(2)_장성공원수량산출서(공원정비공)_H-S1-5.부대공_부대공(B-0 LINE)" xfId="9963" xr:uid="{00000000-0005-0000-0000-0000CF260000}"/>
    <cellStyle name="_인원계획표 _장성공원수량산출서(2)_장성공원수량산출서(공원정비공)_H-S1-5.부대공_부대공(B-2 LINE)" xfId="9964" xr:uid="{00000000-0005-0000-0000-0000D0260000}"/>
    <cellStyle name="_인원계획표 _장성공원수량산출서(2)_장성공원수량산출서(공원정비공)_H-S1-5.부대공_부대공(C-0 LINE)" xfId="9965" xr:uid="{00000000-0005-0000-0000-0000D1260000}"/>
    <cellStyle name="_인원계획표 _장성공원수량산출서(2)_장성공원수량산출서(공원정비공)_H-S1-5.부대공_부대공(추부-LINE)" xfId="9966" xr:uid="{00000000-0005-0000-0000-0000D2260000}"/>
    <cellStyle name="_인원계획표 _적격 " xfId="9967" xr:uid="{00000000-0005-0000-0000-0000D3260000}"/>
    <cellStyle name="_인원계획표 _적격 _1.토공" xfId="9968" xr:uid="{00000000-0005-0000-0000-0000D4260000}"/>
    <cellStyle name="_인원계획표 _적격 _1-2토공(관로)" xfId="9969" xr:uid="{00000000-0005-0000-0000-0000D5260000}"/>
    <cellStyle name="_인원계획표 _적격 _17공구" xfId="9970" xr:uid="{00000000-0005-0000-0000-0000D6260000}"/>
    <cellStyle name="_인원계획표 _적격 _17공구_내역(총괄)" xfId="9971" xr:uid="{00000000-0005-0000-0000-0000D7260000}"/>
    <cellStyle name="_인원계획표 _적격 _17공구_토목공사" xfId="9972" xr:uid="{00000000-0005-0000-0000-0000D8260000}"/>
    <cellStyle name="_인원계획표 _적격 _1공구" xfId="9973" xr:uid="{00000000-0005-0000-0000-0000D9260000}"/>
    <cellStyle name="_인원계획표 _적격 _1공종 이분위진동제어발파(정밀)" xfId="9974" xr:uid="{00000000-0005-0000-0000-0000DA260000}"/>
    <cellStyle name="_인원계획표 _적격 _1공종 이분위진동제어발파(정밀)_1공종 발파암 소할" xfId="9975" xr:uid="{00000000-0005-0000-0000-0000DB260000}"/>
    <cellStyle name="_인원계획표 _적격 _1공종 이분위진동제어발파(정밀)_1공종 이분위진동제어발파(정밀)" xfId="9976" xr:uid="{00000000-0005-0000-0000-0000DC260000}"/>
    <cellStyle name="_인원계획표 _적격 _1차변경예정공정표" xfId="9977" xr:uid="{00000000-0005-0000-0000-0000DD260000}"/>
    <cellStyle name="_인원계획표 _적격 _1차변경예정공정표_2CCB8C33510102" xfId="9978" xr:uid="{00000000-0005-0000-0000-0000DE260000}"/>
    <cellStyle name="_인원계획표 _적격 _1차변경예정공정표_공사비비교표(생산) " xfId="9979" xr:uid="{00000000-0005-0000-0000-0000DF260000}"/>
    <cellStyle name="_인원계획표 _적격 _1차변경예정공정표_공사비비교표(생산) _1공종 이분위진동제어발파(정밀)" xfId="9980" xr:uid="{00000000-0005-0000-0000-0000E0260000}"/>
    <cellStyle name="_인원계획표 _적격 _1차변경예정공정표_공사비비교표(생산) _1공종 이분위진동제어발파(정밀)_1공종 발파암 소할" xfId="9981" xr:uid="{00000000-0005-0000-0000-0000E1260000}"/>
    <cellStyle name="_인원계획표 _적격 _1차변경예정공정표_공사비비교표(생산) _1공종 이분위진동제어발파(정밀)_1공종 이분위진동제어발파(정밀)" xfId="9982" xr:uid="{00000000-0005-0000-0000-0000E2260000}"/>
    <cellStyle name="_인원계획표 _적격 _1차변경예정공정표_공사비비교표(생산) _단산" xfId="9983" xr:uid="{00000000-0005-0000-0000-0000E3260000}"/>
    <cellStyle name="_인원계획표 _적격 _1차변경예정공정표_공사비비교표(생산) _단산_1공종 발파암 소할" xfId="9984" xr:uid="{00000000-0005-0000-0000-0000E4260000}"/>
    <cellStyle name="_인원계획표 _적격 _1차변경예정공정표_공사비비교표(생산) _단산_1공종 이분위진동제어발파(정밀)" xfId="9985" xr:uid="{00000000-0005-0000-0000-0000E5260000}"/>
    <cellStyle name="_인원계획표 _적격 _1차변경예정공정표_도급내역서(1차변경)1210" xfId="9986" xr:uid="{00000000-0005-0000-0000-0000E6260000}"/>
    <cellStyle name="_인원계획표 _적격 _1차변경예정공정표_도급내역서(1차변경)1210_2CCB8C33510102" xfId="9987" xr:uid="{00000000-0005-0000-0000-0000E7260000}"/>
    <cellStyle name="_인원계획표 _적격 _1차변경예정공정표_도급내역서(1차변경)1210_공사비비교표(생산) " xfId="9988" xr:uid="{00000000-0005-0000-0000-0000E8260000}"/>
    <cellStyle name="_인원계획표 _적격 _1차변경예정공정표_도급내역서(1차변경)1210_공사비비교표(생산) _1공종 이분위진동제어발파(정밀)" xfId="9989" xr:uid="{00000000-0005-0000-0000-0000E9260000}"/>
    <cellStyle name="_인원계획표 _적격 _1차변경예정공정표_도급내역서(1차변경)1210_공사비비교표(생산) _1공종 이분위진동제어발파(정밀)_1공종 발파암 소할" xfId="9990" xr:uid="{00000000-0005-0000-0000-0000EA260000}"/>
    <cellStyle name="_인원계획표 _적격 _1차변경예정공정표_도급내역서(1차변경)1210_공사비비교표(생산) _1공종 이분위진동제어발파(정밀)_1공종 이분위진동제어발파(정밀)" xfId="9991" xr:uid="{00000000-0005-0000-0000-0000EB260000}"/>
    <cellStyle name="_인원계획표 _적격 _1차변경예정공정표_도급내역서(1차변경)1210_공사비비교표(생산) _단산" xfId="9992" xr:uid="{00000000-0005-0000-0000-0000EC260000}"/>
    <cellStyle name="_인원계획표 _적격 _1차변경예정공정표_도급내역서(1차변경)1210_공사비비교표(생산) _단산_1공종 발파암 소할" xfId="9993" xr:uid="{00000000-0005-0000-0000-0000ED260000}"/>
    <cellStyle name="_인원계획표 _적격 _1차변경예정공정표_도급내역서(1차변경)1210_공사비비교표(생산) _단산_1공종 이분위진동제어발파(정밀)" xfId="9994" xr:uid="{00000000-0005-0000-0000-0000EE260000}"/>
    <cellStyle name="_인원계획표 _적격 _2CCB8C33510102" xfId="9995" xr:uid="{00000000-0005-0000-0000-0000EF260000}"/>
    <cellStyle name="_인원계획표 _적격 _2CCB8C33510102_1" xfId="9996" xr:uid="{00000000-0005-0000-0000-0000F0260000}"/>
    <cellStyle name="_인원계획표 _적격 _2CCB8C33510102_2CCB8C33510102" xfId="9997" xr:uid="{00000000-0005-0000-0000-0000F1260000}"/>
    <cellStyle name="_인원계획표 _적격 _2CCB8C33510102_공사비비교표(생산) " xfId="9998" xr:uid="{00000000-0005-0000-0000-0000F2260000}"/>
    <cellStyle name="_인원계획표 _적격 _2CCB8C33510102_공사비비교표(생산) _1공종 이분위진동제어발파(정밀)" xfId="9999" xr:uid="{00000000-0005-0000-0000-0000F3260000}"/>
    <cellStyle name="_인원계획표 _적격 _2CCB8C33510102_공사비비교표(생산) _1공종 이분위진동제어발파(정밀)_1공종 발파암 소할" xfId="10000" xr:uid="{00000000-0005-0000-0000-0000F4260000}"/>
    <cellStyle name="_인원계획표 _적격 _2CCB8C33510102_공사비비교표(생산) _1공종 이분위진동제어발파(정밀)_1공종 이분위진동제어발파(정밀)" xfId="10001" xr:uid="{00000000-0005-0000-0000-0000F5260000}"/>
    <cellStyle name="_인원계획표 _적격 _2CCB8C33510102_공사비비교표(생산) _단산" xfId="10002" xr:uid="{00000000-0005-0000-0000-0000F6260000}"/>
    <cellStyle name="_인원계획표 _적격 _2CCB8C33510102_공사비비교표(생산) _단산_1공종 발파암 소할" xfId="10003" xr:uid="{00000000-0005-0000-0000-0000F7260000}"/>
    <cellStyle name="_인원계획표 _적격 _2CCB8C33510102_공사비비교표(생산) _단산_1공종 이분위진동제어발파(정밀)" xfId="10004" xr:uid="{00000000-0005-0000-0000-0000F8260000}"/>
    <cellStyle name="_인원계획표 _적격 _2CCB8C33510102_도급내역서(1차변경)1210" xfId="10005" xr:uid="{00000000-0005-0000-0000-0000F9260000}"/>
    <cellStyle name="_인원계획표 _적격 _2CCB8C33510102_도급내역서(1차변경)1210_2CCB8C33510102" xfId="10006" xr:uid="{00000000-0005-0000-0000-0000FA260000}"/>
    <cellStyle name="_인원계획표 _적격 _2CCB8C33510102_도급내역서(1차변경)1210_공사비비교표(생산) " xfId="10007" xr:uid="{00000000-0005-0000-0000-0000FB260000}"/>
    <cellStyle name="_인원계획표 _적격 _2CCB8C33510102_도급내역서(1차변경)1210_공사비비교표(생산) _1공종 이분위진동제어발파(정밀)" xfId="10008" xr:uid="{00000000-0005-0000-0000-0000FC260000}"/>
    <cellStyle name="_인원계획표 _적격 _2CCB8C33510102_도급내역서(1차변경)1210_공사비비교표(생산) _1공종 이분위진동제어발파(정밀)_1공종 발파암 소할" xfId="10009" xr:uid="{00000000-0005-0000-0000-0000FD260000}"/>
    <cellStyle name="_인원계획표 _적격 _2CCB8C33510102_도급내역서(1차변경)1210_공사비비교표(생산) _1공종 이분위진동제어발파(정밀)_1공종 이분위진동제어발파(정밀)" xfId="10010" xr:uid="{00000000-0005-0000-0000-0000FE260000}"/>
    <cellStyle name="_인원계획표 _적격 _2CCB8C33510102_도급내역서(1차변경)1210_공사비비교표(생산) _단산" xfId="10011" xr:uid="{00000000-0005-0000-0000-0000FF260000}"/>
    <cellStyle name="_인원계획표 _적격 _2CCB8C33510102_도급내역서(1차변경)1210_공사비비교표(생산) _단산_1공종 발파암 소할" xfId="10012" xr:uid="{00000000-0005-0000-0000-000000270000}"/>
    <cellStyle name="_인원계획표 _적격 _2CCB8C33510102_도급내역서(1차변경)1210_공사비비교표(생산) _단산_1공종 이분위진동제어발파(정밀)" xfId="10013" xr:uid="{00000000-0005-0000-0000-000001270000}"/>
    <cellStyle name="_인원계획표 _적격 _2CCB8C48800103" xfId="10014" xr:uid="{00000000-0005-0000-0000-000002270000}"/>
    <cellStyle name="_인원계획표 _적격 _2CCB8C48800103_1차변경예정공정표" xfId="10015" xr:uid="{00000000-0005-0000-0000-000003270000}"/>
    <cellStyle name="_인원계획표 _적격 _2CCB8C48800103_1차변경예정공정표_2CCB8C33510102" xfId="10016" xr:uid="{00000000-0005-0000-0000-000004270000}"/>
    <cellStyle name="_인원계획표 _적격 _2CCB8C48800103_1차변경예정공정표_공사비비교표(생산) " xfId="10017" xr:uid="{00000000-0005-0000-0000-000005270000}"/>
    <cellStyle name="_인원계획표 _적격 _2CCB8C48800103_1차변경예정공정표_공사비비교표(생산) _1공종 이분위진동제어발파(정밀)" xfId="10018" xr:uid="{00000000-0005-0000-0000-000006270000}"/>
    <cellStyle name="_인원계획표 _적격 _2CCB8C48800103_1차변경예정공정표_공사비비교표(생산) _1공종 이분위진동제어발파(정밀)_1공종 발파암 소할" xfId="10019" xr:uid="{00000000-0005-0000-0000-000007270000}"/>
    <cellStyle name="_인원계획표 _적격 _2CCB8C48800103_1차변경예정공정표_공사비비교표(생산) _1공종 이분위진동제어발파(정밀)_1공종 이분위진동제어발파(정밀)" xfId="10020" xr:uid="{00000000-0005-0000-0000-000008270000}"/>
    <cellStyle name="_인원계획표 _적격 _2CCB8C48800103_1차변경예정공정표_공사비비교표(생산) _단산" xfId="10021" xr:uid="{00000000-0005-0000-0000-000009270000}"/>
    <cellStyle name="_인원계획표 _적격 _2CCB8C48800103_1차변경예정공정표_공사비비교표(생산) _단산_1공종 발파암 소할" xfId="10022" xr:uid="{00000000-0005-0000-0000-00000A270000}"/>
    <cellStyle name="_인원계획표 _적격 _2CCB8C48800103_1차변경예정공정표_공사비비교표(생산) _단산_1공종 이분위진동제어발파(정밀)" xfId="10023" xr:uid="{00000000-0005-0000-0000-00000B270000}"/>
    <cellStyle name="_인원계획표 _적격 _2CCB8C48800103_1차변경예정공정표_도급내역서(1차변경)1210" xfId="10024" xr:uid="{00000000-0005-0000-0000-00000C270000}"/>
    <cellStyle name="_인원계획표 _적격 _2CCB8C48800103_1차변경예정공정표_도급내역서(1차변경)1210_2CCB8C33510102" xfId="10025" xr:uid="{00000000-0005-0000-0000-00000D270000}"/>
    <cellStyle name="_인원계획표 _적격 _2CCB8C48800103_1차변경예정공정표_도급내역서(1차변경)1210_공사비비교표(생산) " xfId="10026" xr:uid="{00000000-0005-0000-0000-00000E270000}"/>
    <cellStyle name="_인원계획표 _적격 _2CCB8C48800103_1차변경예정공정표_도급내역서(1차변경)1210_공사비비교표(생산) _1공종 이분위진동제어발파(정밀)" xfId="10027" xr:uid="{00000000-0005-0000-0000-00000F270000}"/>
    <cellStyle name="_인원계획표 _적격 _2CCB8C48800103_1차변경예정공정표_도급내역서(1차변경)1210_공사비비교표(생산) _1공종 이분위진동제어발파(정밀)_1공종 발파암 소할" xfId="10028" xr:uid="{00000000-0005-0000-0000-000010270000}"/>
    <cellStyle name="_인원계획표 _적격 _2CCB8C48800103_1차변경예정공정표_도급내역서(1차변경)1210_공사비비교표(생산) _1공종 이분위진동제어발파(정밀)_1공종 이분위진동제어발파(정밀)" xfId="10029" xr:uid="{00000000-0005-0000-0000-000011270000}"/>
    <cellStyle name="_인원계획표 _적격 _2CCB8C48800103_1차변경예정공정표_도급내역서(1차변경)1210_공사비비교표(생산) _단산" xfId="10030" xr:uid="{00000000-0005-0000-0000-000012270000}"/>
    <cellStyle name="_인원계획표 _적격 _2CCB8C48800103_1차변경예정공정표_도급내역서(1차변경)1210_공사비비교표(생산) _단산_1공종 발파암 소할" xfId="10031" xr:uid="{00000000-0005-0000-0000-000013270000}"/>
    <cellStyle name="_인원계획표 _적격 _2CCB8C48800103_1차변경예정공정표_도급내역서(1차변경)1210_공사비비교표(생산) _단산_1공종 이분위진동제어발파(정밀)" xfId="10032" xr:uid="{00000000-0005-0000-0000-000014270000}"/>
    <cellStyle name="_인원계획표 _적격 _2CCB8C48800103_2CCB8C33510102" xfId="10033" xr:uid="{00000000-0005-0000-0000-000015270000}"/>
    <cellStyle name="_인원계획표 _적격 _2CCB8C48800103_공사비비교표(생산) " xfId="10034" xr:uid="{00000000-0005-0000-0000-000016270000}"/>
    <cellStyle name="_인원계획표 _적격 _2CCB8C48800103_공사비비교표(생산) _1공종 이분위진동제어발파(정밀)" xfId="10035" xr:uid="{00000000-0005-0000-0000-000017270000}"/>
    <cellStyle name="_인원계획표 _적격 _2CCB8C48800103_공사비비교표(생산) _1공종 이분위진동제어발파(정밀)_1공종 발파암 소할" xfId="10036" xr:uid="{00000000-0005-0000-0000-000018270000}"/>
    <cellStyle name="_인원계획표 _적격 _2CCB8C48800103_공사비비교표(생산) _1공종 이분위진동제어발파(정밀)_1공종 이분위진동제어발파(정밀)" xfId="10037" xr:uid="{00000000-0005-0000-0000-000019270000}"/>
    <cellStyle name="_인원계획표 _적격 _2CCB8C48800103_공사비비교표(생산) _단산" xfId="10038" xr:uid="{00000000-0005-0000-0000-00001A270000}"/>
    <cellStyle name="_인원계획표 _적격 _2CCB8C48800103_공사비비교표(생산) _단산_1공종 발파암 소할" xfId="10039" xr:uid="{00000000-0005-0000-0000-00001B270000}"/>
    <cellStyle name="_인원계획표 _적격 _2CCB8C48800103_공사비비교표(생산) _단산_1공종 이분위진동제어발파(정밀)" xfId="10040" xr:uid="{00000000-0005-0000-0000-00001C270000}"/>
    <cellStyle name="_인원계획표 _적격 _2CCB8C48800103_도급내역서(1차변경)1210" xfId="10041" xr:uid="{00000000-0005-0000-0000-00001D270000}"/>
    <cellStyle name="_인원계획표 _적격 _2CCB8C48800103_도급내역서(1차변경)1210_2CCB8C33510102" xfId="10042" xr:uid="{00000000-0005-0000-0000-00001E270000}"/>
    <cellStyle name="_인원계획표 _적격 _2CCB8C48800103_도급내역서(1차변경)1210_공사비비교표(생산) " xfId="10043" xr:uid="{00000000-0005-0000-0000-00001F270000}"/>
    <cellStyle name="_인원계획표 _적격 _2CCB8C48800103_도급내역서(1차변경)1210_공사비비교표(생산) _1공종 이분위진동제어발파(정밀)" xfId="10044" xr:uid="{00000000-0005-0000-0000-000020270000}"/>
    <cellStyle name="_인원계획표 _적격 _2CCB8C48800103_도급내역서(1차변경)1210_공사비비교표(생산) _1공종 이분위진동제어발파(정밀)_1공종 발파암 소할" xfId="10045" xr:uid="{00000000-0005-0000-0000-000021270000}"/>
    <cellStyle name="_인원계획표 _적격 _2CCB8C48800103_도급내역서(1차변경)1210_공사비비교표(생산) _1공종 이분위진동제어발파(정밀)_1공종 이분위진동제어발파(정밀)" xfId="10046" xr:uid="{00000000-0005-0000-0000-000022270000}"/>
    <cellStyle name="_인원계획표 _적격 _2CCB8C48800103_도급내역서(1차변경)1210_공사비비교표(생산) _단산" xfId="10047" xr:uid="{00000000-0005-0000-0000-000023270000}"/>
    <cellStyle name="_인원계획표 _적격 _2CCB8C48800103_도급내역서(1차변경)1210_공사비비교표(생산) _단산_1공종 발파암 소할" xfId="10048" xr:uid="{00000000-0005-0000-0000-000024270000}"/>
    <cellStyle name="_인원계획표 _적격 _2CCB8C48800103_도급내역서(1차변경)1210_공사비비교표(생산) _단산_1공종 이분위진동제어발파(정밀)" xfId="10049" xr:uid="{00000000-0005-0000-0000-000025270000}"/>
    <cellStyle name="_인원계획표 _적격 _3공종사유서(흙깍기 토사)" xfId="10050" xr:uid="{00000000-0005-0000-0000-000026270000}"/>
    <cellStyle name="_인원계획표 _적격 _4-1.부대공(공공하수처리시설)" xfId="10051" xr:uid="{00000000-0005-0000-0000-000027270000}"/>
    <cellStyle name="_인원계획표 _적격 _buip (2)" xfId="10052" xr:uid="{00000000-0005-0000-0000-000028270000}"/>
    <cellStyle name="_인원계획표 _적격 _buip (2)_1.토공" xfId="10053" xr:uid="{00000000-0005-0000-0000-000029270000}"/>
    <cellStyle name="_인원계획표 _적격 _buip (2)_1-2토공(관로)" xfId="10054" xr:uid="{00000000-0005-0000-0000-00002A270000}"/>
    <cellStyle name="_인원계획표 _적격 _buip (2)_4-1.부대공(공공하수처리시설)" xfId="10055" xr:uid="{00000000-0005-0000-0000-00002B270000}"/>
    <cellStyle name="_인원계획표 _적격 _ES내역" xfId="10056" xr:uid="{00000000-0005-0000-0000-00002C270000}"/>
    <cellStyle name="_인원계획표 _적격 _ES내역서(정릉천)1217(최종)" xfId="10057" xr:uid="{00000000-0005-0000-0000-00002D270000}"/>
    <cellStyle name="_인원계획표 _적격 _ES내역서(화성동탄지구)" xfId="10058" xr:uid="{00000000-0005-0000-0000-00002E270000}"/>
    <cellStyle name="_인원계획표 _적격 _ES내역서(화성동탄지구)수정II" xfId="10059" xr:uid="{00000000-0005-0000-0000-00002F270000}"/>
    <cellStyle name="_인원계획표 _적격 _hs 보령우회" xfId="10060" xr:uid="{00000000-0005-0000-0000-000030270000}"/>
    <cellStyle name="_인원계획표 _적격 _hs 보령우회_내역(총괄)" xfId="10061" xr:uid="{00000000-0005-0000-0000-000031270000}"/>
    <cellStyle name="_인원계획표 _적격 _hs 보령우회_토목공사" xfId="10062" xr:uid="{00000000-0005-0000-0000-000032270000}"/>
    <cellStyle name="_인원계획표 _적격 _hs 중앙선 8(선산토건)" xfId="10063" xr:uid="{00000000-0005-0000-0000-000033270000}"/>
    <cellStyle name="_인원계획표 _적격 _hs 중앙선 8(선산토건)_내역(총괄)" xfId="10064" xr:uid="{00000000-0005-0000-0000-000034270000}"/>
    <cellStyle name="_인원계획표 _적격 _hs 중앙선 8(선산토건)_토목공사" xfId="10065" xr:uid="{00000000-0005-0000-0000-000035270000}"/>
    <cellStyle name="_인원계획표 _적격 _ip (2)" xfId="10066" xr:uid="{00000000-0005-0000-0000-000036270000}"/>
    <cellStyle name="_인원계획표 _적격 _ip (2)_1.토공" xfId="10067" xr:uid="{00000000-0005-0000-0000-000037270000}"/>
    <cellStyle name="_인원계획표 _적격 _ip (2)_1-2토공(관로)" xfId="10068" xr:uid="{00000000-0005-0000-0000-000038270000}"/>
    <cellStyle name="_인원계획표 _적격 _ip (2)_4-1.부대공(공공하수처리시설)" xfId="10069" xr:uid="{00000000-0005-0000-0000-000039270000}"/>
    <cellStyle name="_인원계획표 _적격 _jipbun (2)" xfId="10070" xr:uid="{00000000-0005-0000-0000-00003A270000}"/>
    <cellStyle name="_인원계획표 _적격 _jipbun (2)_1.토공" xfId="10071" xr:uid="{00000000-0005-0000-0000-00003B270000}"/>
    <cellStyle name="_인원계획표 _적격 _jipbun (2)_1-2토공(관로)" xfId="10072" xr:uid="{00000000-0005-0000-0000-00003C270000}"/>
    <cellStyle name="_인원계획표 _적격 _jipbun (2)_4-1.부대공(공공하수처리시설)" xfId="10073" xr:uid="{00000000-0005-0000-0000-00003D270000}"/>
    <cellStyle name="_인원계획표 _적격 _K2_3공구" xfId="10074" xr:uid="{00000000-0005-0000-0000-00003E270000}"/>
    <cellStyle name="_인원계획표 _적격 _kcc 광양항(선산토건)" xfId="10075" xr:uid="{00000000-0005-0000-0000-00003F270000}"/>
    <cellStyle name="_인원계획표 _적격 _kcc 보령시(선산토건)" xfId="10076" xr:uid="{00000000-0005-0000-0000-000040270000}"/>
    <cellStyle name="_인원계획표 _적격 _kcc 안산2단계" xfId="10077" xr:uid="{00000000-0005-0000-0000-000041270000}"/>
    <cellStyle name="_인원계획표 _적격 _kcc 안산2단계_내역(총괄)" xfId="10078" xr:uid="{00000000-0005-0000-0000-000042270000}"/>
    <cellStyle name="_인원계획표 _적격 _kcc 안산2단계_토목공사" xfId="10079" xr:uid="{00000000-0005-0000-0000-000043270000}"/>
    <cellStyle name="_인원계획표 _적격 _kcc 합덕 신례원 1" xfId="10080" xr:uid="{00000000-0005-0000-0000-000044270000}"/>
    <cellStyle name="_인원계획표 _적격 _kcc 합덕 신례원 1_내역(총괄)" xfId="10081" xr:uid="{00000000-0005-0000-0000-000045270000}"/>
    <cellStyle name="_인원계획표 _적격 _kcc 합덕 신례원 1_토목공사" xfId="10082" xr:uid="{00000000-0005-0000-0000-000046270000}"/>
    <cellStyle name="_인원계획표 _적격 _kn 구룡포~대보간 1" xfId="10083" xr:uid="{00000000-0005-0000-0000-000047270000}"/>
    <cellStyle name="_인원계획표 _적격 _kn 구룡포~대보간 1_내역(총괄)" xfId="10084" xr:uid="{00000000-0005-0000-0000-000048270000}"/>
    <cellStyle name="_인원계획표 _적격 _kn 구룡포~대보간 1_토목공사" xfId="10085" xr:uid="{00000000-0005-0000-0000-000049270000}"/>
    <cellStyle name="_인원계획표 _적격 _K치(20020331)" xfId="10086" xr:uid="{00000000-0005-0000-0000-00004A270000}"/>
    <cellStyle name="_인원계획표 _적격 _K치(20020331)_1공구" xfId="10087" xr:uid="{00000000-0005-0000-0000-00004B270000}"/>
    <cellStyle name="_인원계획표 _적격 _K치(20020331)_ES내역" xfId="10088" xr:uid="{00000000-0005-0000-0000-00004C270000}"/>
    <cellStyle name="_인원계획표 _적격 _K치(20020331)_K치(2002-8월)" xfId="10089" xr:uid="{00000000-0005-0000-0000-00004D270000}"/>
    <cellStyle name="_인원계획표 _적격 _K치(20020331)_K치(2002-8월)_1공구" xfId="10090" xr:uid="{00000000-0005-0000-0000-00004E270000}"/>
    <cellStyle name="_인원계획표 _적격 _K치(20020331)_K치(2002-8월)_ES내역" xfId="10091" xr:uid="{00000000-0005-0000-0000-00004F270000}"/>
    <cellStyle name="_인원계획표 _적격 _K치(20020331)_K치(2002-8월)_고서담양(2공구)_04.07" xfId="10092" xr:uid="{00000000-0005-0000-0000-000050270000}"/>
    <cellStyle name="_인원계획표 _적격 _K치(20020331)_K치(2002-8월)_내역서( 부지임대료제외)" xfId="10093" xr:uid="{00000000-0005-0000-0000-000051270000}"/>
    <cellStyle name="_인원계획표 _적격 _K치(20020331)_K치(2002-8월)_보고서(4공구)" xfId="10094" xr:uid="{00000000-0005-0000-0000-000052270000}"/>
    <cellStyle name="_인원계획표 _적격 _K치(20020331)_K치(2002-8월)_보고서(7공구)" xfId="10095" xr:uid="{00000000-0005-0000-0000-000053270000}"/>
    <cellStyle name="_인원계획표 _적격 _K치(20020331)_K치(2002-8월)_서천공주4공구조달청양식" xfId="10096" xr:uid="{00000000-0005-0000-0000-000054270000}"/>
    <cellStyle name="_인원계획표 _적격 _K치(20020331)_고서담양(2공구)_04.07" xfId="10097" xr:uid="{00000000-0005-0000-0000-000055270000}"/>
    <cellStyle name="_인원계획표 _적격 _K치(20020331)_내역서( 부지임대료제외)" xfId="10098" xr:uid="{00000000-0005-0000-0000-000056270000}"/>
    <cellStyle name="_인원계획표 _적격 _K치(20020331)_보고서(4공구)" xfId="10099" xr:uid="{00000000-0005-0000-0000-000057270000}"/>
    <cellStyle name="_인원계획표 _적격 _K치(20020331)_보고서(7공구)" xfId="10100" xr:uid="{00000000-0005-0000-0000-000058270000}"/>
    <cellStyle name="_인원계획표 _적격 _K치(20020331)_서천공주4공구조달청양식" xfId="10101" xr:uid="{00000000-0005-0000-0000-000059270000}"/>
    <cellStyle name="_인원계획표 _적격 _k치(2003.4.7)" xfId="10102" xr:uid="{00000000-0005-0000-0000-00005A270000}"/>
    <cellStyle name="_인원계획표 _적격 _ss 굴포천" xfId="10103" xr:uid="{00000000-0005-0000-0000-00005B270000}"/>
    <cellStyle name="_인원계획표 _적격 _ss 굴포천_내역(총괄)" xfId="10104" xr:uid="{00000000-0005-0000-0000-00005C270000}"/>
    <cellStyle name="_인원계획표 _적격 _ss 굴포천_토목공사" xfId="10105" xr:uid="{00000000-0005-0000-0000-00005D270000}"/>
    <cellStyle name="_인원계획표 _적격 _고서담양(2공구)_04.07" xfId="10106" xr:uid="{00000000-0005-0000-0000-00005E270000}"/>
    <cellStyle name="_인원계획표 _적격 _공사비비교표(생산) " xfId="10107" xr:uid="{00000000-0005-0000-0000-00005F270000}"/>
    <cellStyle name="_인원계획표 _적격 _공사비비교표(생산) _1공종 이분위진동제어발파(정밀)" xfId="10108" xr:uid="{00000000-0005-0000-0000-000060270000}"/>
    <cellStyle name="_인원계획표 _적격 _공사비비교표(생산) _1공종 이분위진동제어발파(정밀)_1공종 발파암 소할" xfId="10109" xr:uid="{00000000-0005-0000-0000-000061270000}"/>
    <cellStyle name="_인원계획표 _적격 _공사비비교표(생산) _1공종 이분위진동제어발파(정밀)_1공종 이분위진동제어발파(정밀)" xfId="10110" xr:uid="{00000000-0005-0000-0000-000062270000}"/>
    <cellStyle name="_인원계획표 _적격 _공사비비교표(생산) _단산" xfId="10111" xr:uid="{00000000-0005-0000-0000-000063270000}"/>
    <cellStyle name="_인원계획표 _적격 _공사비비교표(생산) _단산_1공종 발파암 소할" xfId="10112" xr:uid="{00000000-0005-0000-0000-000064270000}"/>
    <cellStyle name="_인원계획표 _적격 _공사비비교표(생산) _단산_1공종 이분위진동제어발파(정밀)" xfId="10113" xr:uid="{00000000-0005-0000-0000-000065270000}"/>
    <cellStyle name="_인원계획표 _적격 _광주평동투찰" xfId="10114" xr:uid="{00000000-0005-0000-0000-000066270000}"/>
    <cellStyle name="_인원계획표 _적격 _광주평동투찰_사유서(소형고압블럭포장)" xfId="10115" xr:uid="{00000000-0005-0000-0000-000067270000}"/>
    <cellStyle name="_인원계획표 _적격 _광주평동투찰_삽교천개수공사(03.30)" xfId="10116" xr:uid="{00000000-0005-0000-0000-000068270000}"/>
    <cellStyle name="_인원계획표 _적격 _광주평동투찰_삽교천개수공사(03.30)_구일초(06.17)-부대" xfId="10117" xr:uid="{00000000-0005-0000-0000-000069270000}"/>
    <cellStyle name="_인원계획표 _적격 _광주평동투찰_삽교천개수공사(03.30)_구일초(06.17)-부대_사유서(소형고압블럭포장)" xfId="10118" xr:uid="{00000000-0005-0000-0000-00006A270000}"/>
    <cellStyle name="_인원계획표 _적격 _광주평동투찰_삽교천개수공사(03.30)_남성지구(05.26)" xfId="10119" xr:uid="{00000000-0005-0000-0000-00006B270000}"/>
    <cellStyle name="_인원계획표 _적격 _광주평동투찰_삽교천개수공사(03.30)_남성지구(05.26)_사유서(소형고압블럭포장)" xfId="10120" xr:uid="{00000000-0005-0000-0000-00006C270000}"/>
    <cellStyle name="_인원계획표 _적격 _광주평동투찰_삽교천개수공사(03.30)_동산초(06.1)" xfId="10121" xr:uid="{00000000-0005-0000-0000-00006D270000}"/>
    <cellStyle name="_인원계획표 _적격 _광주평동투찰_삽교천개수공사(03.30)_동산초(06.1)_사유서(소형고압블럭포장)" xfId="10122" xr:uid="{00000000-0005-0000-0000-00006E270000}"/>
    <cellStyle name="_인원계획표 _적격 _광주평동투찰_삽교천개수공사(03.30)_사유서(소형고압블럭포장)" xfId="10123" xr:uid="{00000000-0005-0000-0000-00006F270000}"/>
    <cellStyle name="_인원계획표 _적격 _광주평동투찰_삽교천개수공사(03.30)_삽교천개수공사(03.30)" xfId="10124" xr:uid="{00000000-0005-0000-0000-000070270000}"/>
    <cellStyle name="_인원계획표 _적격 _광주평동투찰_삽교천개수공사(03.30)_삽교천개수공사(03.30)_사유서(소형고압블럭포장)" xfId="10125" xr:uid="{00000000-0005-0000-0000-000071270000}"/>
    <cellStyle name="_인원계획표 _적격 _광주평동투찰_삽교천개수공사(03.30)_안산남부경찰서(06.16)-부대" xfId="10126" xr:uid="{00000000-0005-0000-0000-000072270000}"/>
    <cellStyle name="_인원계획표 _적격 _광주평동투찰_삽교천개수공사(03.30)_안산남부경찰서(06.16)-부대_사유서(소형고압블럭포장)" xfId="10127" xr:uid="{00000000-0005-0000-0000-000073270000}"/>
    <cellStyle name="_인원계획표 _적격 _광주평동투찰_삽교천개수공사(03.30)_제주제성교(05.27)" xfId="10128" xr:uid="{00000000-0005-0000-0000-000074270000}"/>
    <cellStyle name="_인원계획표 _적격 _광주평동투찰_삽교천개수공사(03.30)_제주제성교(05.27)_사유서(소형고압블럭포장)" xfId="10129" xr:uid="{00000000-0005-0000-0000-000075270000}"/>
    <cellStyle name="_인원계획표 _적격 _광주평동투찰_삽교천개수공사(03.30)_행목지구하천환경(05.25)" xfId="10130" xr:uid="{00000000-0005-0000-0000-000076270000}"/>
    <cellStyle name="_인원계획표 _적격 _광주평동투찰_삽교천개수공사(03.30)_행목지구하천환경(05.25)_사유서(소형고압블럭포장)" xfId="10131" xr:uid="{00000000-0005-0000-0000-000077270000}"/>
    <cellStyle name="_인원계획표 _적격 _광주평동품의1" xfId="10132" xr:uid="{00000000-0005-0000-0000-000078270000}"/>
    <cellStyle name="_인원계획표 _적격 _광주평동품의1_사유서(소형고압블럭포장)" xfId="10133" xr:uid="{00000000-0005-0000-0000-000079270000}"/>
    <cellStyle name="_인원계획표 _적격 _광주평동품의1_삽교천개수공사(03.30)" xfId="10134" xr:uid="{00000000-0005-0000-0000-00007A270000}"/>
    <cellStyle name="_인원계획표 _적격 _광주평동품의1_삽교천개수공사(03.30)_구일초(06.17)-부대" xfId="10135" xr:uid="{00000000-0005-0000-0000-00007B270000}"/>
    <cellStyle name="_인원계획표 _적격 _광주평동품의1_삽교천개수공사(03.30)_구일초(06.17)-부대_사유서(소형고압블럭포장)" xfId="10136" xr:uid="{00000000-0005-0000-0000-00007C270000}"/>
    <cellStyle name="_인원계획표 _적격 _광주평동품의1_삽교천개수공사(03.30)_남성지구(05.26)" xfId="10137" xr:uid="{00000000-0005-0000-0000-00007D270000}"/>
    <cellStyle name="_인원계획표 _적격 _광주평동품의1_삽교천개수공사(03.30)_남성지구(05.26)_사유서(소형고압블럭포장)" xfId="10138" xr:uid="{00000000-0005-0000-0000-00007E270000}"/>
    <cellStyle name="_인원계획표 _적격 _광주평동품의1_삽교천개수공사(03.30)_동산초(06.1)" xfId="10139" xr:uid="{00000000-0005-0000-0000-00007F270000}"/>
    <cellStyle name="_인원계획표 _적격 _광주평동품의1_삽교천개수공사(03.30)_동산초(06.1)_사유서(소형고압블럭포장)" xfId="10140" xr:uid="{00000000-0005-0000-0000-000080270000}"/>
    <cellStyle name="_인원계획표 _적격 _광주평동품의1_삽교천개수공사(03.30)_사유서(소형고압블럭포장)" xfId="10141" xr:uid="{00000000-0005-0000-0000-000081270000}"/>
    <cellStyle name="_인원계획표 _적격 _광주평동품의1_삽교천개수공사(03.30)_삽교천개수공사(03.30)" xfId="10142" xr:uid="{00000000-0005-0000-0000-000082270000}"/>
    <cellStyle name="_인원계획표 _적격 _광주평동품의1_삽교천개수공사(03.30)_삽교천개수공사(03.30)_사유서(소형고압블럭포장)" xfId="10143" xr:uid="{00000000-0005-0000-0000-000083270000}"/>
    <cellStyle name="_인원계획표 _적격 _광주평동품의1_삽교천개수공사(03.30)_안산남부경찰서(06.16)-부대" xfId="10144" xr:uid="{00000000-0005-0000-0000-000084270000}"/>
    <cellStyle name="_인원계획표 _적격 _광주평동품의1_삽교천개수공사(03.30)_안산남부경찰서(06.16)-부대_사유서(소형고압블럭포장)" xfId="10145" xr:uid="{00000000-0005-0000-0000-000085270000}"/>
    <cellStyle name="_인원계획표 _적격 _광주평동품의1_삽교천개수공사(03.30)_제주제성교(05.27)" xfId="10146" xr:uid="{00000000-0005-0000-0000-000086270000}"/>
    <cellStyle name="_인원계획표 _적격 _광주평동품의1_삽교천개수공사(03.30)_제주제성교(05.27)_사유서(소형고압블럭포장)" xfId="10147" xr:uid="{00000000-0005-0000-0000-000087270000}"/>
    <cellStyle name="_인원계획표 _적격 _광주평동품의1_삽교천개수공사(03.30)_행목지구하천환경(05.25)" xfId="10148" xr:uid="{00000000-0005-0000-0000-000088270000}"/>
    <cellStyle name="_인원계획표 _적격 _광주평동품의1_삽교천개수공사(03.30)_행목지구하천환경(05.25)_사유서(소형고압블럭포장)" xfId="10149" xr:uid="{00000000-0005-0000-0000-000089270000}"/>
    <cellStyle name="_인원계획표 _적격 _내역(총괄)" xfId="10150" xr:uid="{00000000-0005-0000-0000-00008A270000}"/>
    <cellStyle name="_인원계획표 _적격 _내역서( 부지임대료제외)" xfId="10151" xr:uid="{00000000-0005-0000-0000-00008B270000}"/>
    <cellStyle name="_인원계획표 _적격 _단산" xfId="10152" xr:uid="{00000000-0005-0000-0000-00008C270000}"/>
    <cellStyle name="_인원계획표 _적격 _단산_1공종 발파암 소할" xfId="10153" xr:uid="{00000000-0005-0000-0000-00008D270000}"/>
    <cellStyle name="_인원계획표 _적격 _단산_1공종 이분위진동제어발파(정밀)" xfId="10154" xr:uid="{00000000-0005-0000-0000-00008E270000}"/>
    <cellStyle name="_인원계획표 _적격 _대호" xfId="10155" xr:uid="{00000000-0005-0000-0000-00008F270000}"/>
    <cellStyle name="_인원계획표 _적격 _물량내역(김천)" xfId="10156" xr:uid="{00000000-0005-0000-0000-000090270000}"/>
    <cellStyle name="_인원계획표 _적격 _보고서(4공구)" xfId="10157" xr:uid="{00000000-0005-0000-0000-000091270000}"/>
    <cellStyle name="_인원계획표 _적격 _보고서(7공구)" xfId="10158" xr:uid="{00000000-0005-0000-0000-000092270000}"/>
    <cellStyle name="_인원계획표 _적격 _사유서 (2공종,토사운반 L=25.9km 백호)" xfId="10159" xr:uid="{00000000-0005-0000-0000-000093270000}"/>
    <cellStyle name="_인원계획표 _적격 _사유서(16공종,터널굴착)" xfId="10160" xr:uid="{00000000-0005-0000-0000-000094270000}"/>
    <cellStyle name="_인원계획표 _적격 _사유서(16공종,토사운반 L=15km)" xfId="10161" xr:uid="{00000000-0005-0000-0000-000095270000}"/>
    <cellStyle name="_인원계획표 _적격 _사유서(20공종,터널굴착)" xfId="10162" xr:uid="{00000000-0005-0000-0000-000096270000}"/>
    <cellStyle name="_인원계획표 _적격 _사유서(23공종,동상방지층재)" xfId="10163" xr:uid="{00000000-0005-0000-0000-000097270000}"/>
    <cellStyle name="_인원계획표 _적격 _사유서(2공종,덤프운반 토사, L=1.008KM)" xfId="10164" xr:uid="{00000000-0005-0000-0000-000098270000}"/>
    <cellStyle name="_인원계획표 _적격 _사유서(5공종,유용토 운반 토사 L=306.1,50%)" xfId="10165" xr:uid="{00000000-0005-0000-0000-000099270000}"/>
    <cellStyle name="_인원계획표 _적격 _사유서(소형고압블럭포장)" xfId="10166" xr:uid="{00000000-0005-0000-0000-00009A270000}"/>
    <cellStyle name="_인원계획표 _적격 _삽교천개수공사(03.30)" xfId="10167" xr:uid="{00000000-0005-0000-0000-00009B270000}"/>
    <cellStyle name="_인원계획표 _적격 _삽교천개수공사(03.30)_구일초(06.17)-부대" xfId="10168" xr:uid="{00000000-0005-0000-0000-00009C270000}"/>
    <cellStyle name="_인원계획표 _적격 _삽교천개수공사(03.30)_구일초(06.17)-부대_사유서(소형고압블럭포장)" xfId="10169" xr:uid="{00000000-0005-0000-0000-00009D270000}"/>
    <cellStyle name="_인원계획표 _적격 _삽교천개수공사(03.30)_남성지구(05.26)" xfId="10170" xr:uid="{00000000-0005-0000-0000-00009E270000}"/>
    <cellStyle name="_인원계획표 _적격 _삽교천개수공사(03.30)_남성지구(05.26)_사유서(소형고압블럭포장)" xfId="10171" xr:uid="{00000000-0005-0000-0000-00009F270000}"/>
    <cellStyle name="_인원계획표 _적격 _삽교천개수공사(03.30)_동산초(06.1)" xfId="10172" xr:uid="{00000000-0005-0000-0000-0000A0270000}"/>
    <cellStyle name="_인원계획표 _적격 _삽교천개수공사(03.30)_동산초(06.1)_사유서(소형고압블럭포장)" xfId="10173" xr:uid="{00000000-0005-0000-0000-0000A1270000}"/>
    <cellStyle name="_인원계획표 _적격 _삽교천개수공사(03.30)_사유서(소형고압블럭포장)" xfId="10174" xr:uid="{00000000-0005-0000-0000-0000A2270000}"/>
    <cellStyle name="_인원계획표 _적격 _삽교천개수공사(03.30)_삽교천개수공사(03.30)" xfId="10175" xr:uid="{00000000-0005-0000-0000-0000A3270000}"/>
    <cellStyle name="_인원계획표 _적격 _삽교천개수공사(03.30)_삽교천개수공사(03.30)_사유서(소형고압블럭포장)" xfId="10176" xr:uid="{00000000-0005-0000-0000-0000A4270000}"/>
    <cellStyle name="_인원계획표 _적격 _삽교천개수공사(03.30)_안산남부경찰서(06.16)-부대" xfId="10177" xr:uid="{00000000-0005-0000-0000-0000A5270000}"/>
    <cellStyle name="_인원계획표 _적격 _삽교천개수공사(03.30)_안산남부경찰서(06.16)-부대_사유서(소형고압블럭포장)" xfId="10178" xr:uid="{00000000-0005-0000-0000-0000A6270000}"/>
    <cellStyle name="_인원계획표 _적격 _삽교천개수공사(03.30)_제주제성교(05.27)" xfId="10179" xr:uid="{00000000-0005-0000-0000-0000A7270000}"/>
    <cellStyle name="_인원계획표 _적격 _삽교천개수공사(03.30)_제주제성교(05.27)_사유서(소형고압블럭포장)" xfId="10180" xr:uid="{00000000-0005-0000-0000-0000A8270000}"/>
    <cellStyle name="_인원계획표 _적격 _삽교천개수공사(03.30)_행목지구하천환경(05.25)" xfId="10181" xr:uid="{00000000-0005-0000-0000-0000A9270000}"/>
    <cellStyle name="_인원계획표 _적격 _삽교천개수공사(03.30)_행목지구하천환경(05.25)_사유서(소형고압블럭포장)" xfId="10182" xr:uid="{00000000-0005-0000-0000-0000AA270000}"/>
    <cellStyle name="_인원계획표 _적격 _서천공주4공구조달청양식" xfId="10183" xr:uid="{00000000-0005-0000-0000-0000AB270000}"/>
    <cellStyle name="_인원계획표 _적격 _송학하수품의(설계넣고)" xfId="10184" xr:uid="{00000000-0005-0000-0000-0000AC270000}"/>
    <cellStyle name="_인원계획표 _적격 _송학하수품의(설계넣고)_사유서(소형고압블럭포장)" xfId="10185" xr:uid="{00000000-0005-0000-0000-0000AD270000}"/>
    <cellStyle name="_인원계획표 _적격 _송학하수품의(설계넣고)_삽교천개수공사(03.30)" xfId="10186" xr:uid="{00000000-0005-0000-0000-0000AE270000}"/>
    <cellStyle name="_인원계획표 _적격 _송학하수품의(설계넣고)_삽교천개수공사(03.30)_구일초(06.17)-부대" xfId="10187" xr:uid="{00000000-0005-0000-0000-0000AF270000}"/>
    <cellStyle name="_인원계획표 _적격 _송학하수품의(설계넣고)_삽교천개수공사(03.30)_구일초(06.17)-부대_사유서(소형고압블럭포장)" xfId="10188" xr:uid="{00000000-0005-0000-0000-0000B0270000}"/>
    <cellStyle name="_인원계획표 _적격 _송학하수품의(설계넣고)_삽교천개수공사(03.30)_남성지구(05.26)" xfId="10189" xr:uid="{00000000-0005-0000-0000-0000B1270000}"/>
    <cellStyle name="_인원계획표 _적격 _송학하수품의(설계넣고)_삽교천개수공사(03.30)_남성지구(05.26)_사유서(소형고압블럭포장)" xfId="10190" xr:uid="{00000000-0005-0000-0000-0000B2270000}"/>
    <cellStyle name="_인원계획표 _적격 _송학하수품의(설계넣고)_삽교천개수공사(03.30)_동산초(06.1)" xfId="10191" xr:uid="{00000000-0005-0000-0000-0000B3270000}"/>
    <cellStyle name="_인원계획표 _적격 _송학하수품의(설계넣고)_삽교천개수공사(03.30)_동산초(06.1)_사유서(소형고압블럭포장)" xfId="10192" xr:uid="{00000000-0005-0000-0000-0000B4270000}"/>
    <cellStyle name="_인원계획표 _적격 _송학하수품의(설계넣고)_삽교천개수공사(03.30)_사유서(소형고압블럭포장)" xfId="10193" xr:uid="{00000000-0005-0000-0000-0000B5270000}"/>
    <cellStyle name="_인원계획표 _적격 _송학하수품의(설계넣고)_삽교천개수공사(03.30)_삽교천개수공사(03.30)" xfId="10194" xr:uid="{00000000-0005-0000-0000-0000B6270000}"/>
    <cellStyle name="_인원계획표 _적격 _송학하수품의(설계넣고)_삽교천개수공사(03.30)_삽교천개수공사(03.30)_사유서(소형고압블럭포장)" xfId="10195" xr:uid="{00000000-0005-0000-0000-0000B7270000}"/>
    <cellStyle name="_인원계획표 _적격 _송학하수품의(설계넣고)_삽교천개수공사(03.30)_안산남부경찰서(06.16)-부대" xfId="10196" xr:uid="{00000000-0005-0000-0000-0000B8270000}"/>
    <cellStyle name="_인원계획표 _적격 _송학하수품의(설계넣고)_삽교천개수공사(03.30)_안산남부경찰서(06.16)-부대_사유서(소형고압블럭포장)" xfId="10197" xr:uid="{00000000-0005-0000-0000-0000B9270000}"/>
    <cellStyle name="_인원계획표 _적격 _송학하수품의(설계넣고)_삽교천개수공사(03.30)_제주제성교(05.27)" xfId="10198" xr:uid="{00000000-0005-0000-0000-0000BA270000}"/>
    <cellStyle name="_인원계획표 _적격 _송학하수품의(설계넣고)_삽교천개수공사(03.30)_제주제성교(05.27)_사유서(소형고압블럭포장)" xfId="10199" xr:uid="{00000000-0005-0000-0000-0000BB270000}"/>
    <cellStyle name="_인원계획표 _적격 _송학하수품의(설계넣고)_삽교천개수공사(03.30)_행목지구하천환경(05.25)" xfId="10200" xr:uid="{00000000-0005-0000-0000-0000BC270000}"/>
    <cellStyle name="_인원계획표 _적격 _송학하수품의(설계넣고)_삽교천개수공사(03.30)_행목지구하천환경(05.25)_사유서(소형고압블럭포장)" xfId="10201" xr:uid="{00000000-0005-0000-0000-0000BD270000}"/>
    <cellStyle name="_인원계획표 _적격 _수정분(현장송부)" xfId="10202" xr:uid="{00000000-0005-0000-0000-0000BE270000}"/>
    <cellStyle name="_인원계획표 _적격 _안동투찰" xfId="10203" xr:uid="{00000000-0005-0000-0000-0000BF270000}"/>
    <cellStyle name="_인원계획표 _적격 _안동투찰_내역(총괄)" xfId="10204" xr:uid="{00000000-0005-0000-0000-0000C0270000}"/>
    <cellStyle name="_인원계획표 _적격 _안동투찰_토목공사" xfId="10205" xr:uid="{00000000-0005-0000-0000-0000C1270000}"/>
    <cellStyle name="_인원계획표 _적격 _안산시민공원" xfId="10206" xr:uid="{00000000-0005-0000-0000-0000C2270000}"/>
    <cellStyle name="_인원계획표 _적격 _입찰내역서" xfId="10207" xr:uid="{00000000-0005-0000-0000-0000C3270000}"/>
    <cellStyle name="_인원계획표 _적격 _입찰내역서_1차변경예정공정표" xfId="10208" xr:uid="{00000000-0005-0000-0000-0000C4270000}"/>
    <cellStyle name="_인원계획표 _적격 _입찰내역서_1차변경예정공정표_2CCB8C33510102" xfId="10209" xr:uid="{00000000-0005-0000-0000-0000C5270000}"/>
    <cellStyle name="_인원계획표 _적격 _입찰내역서_1차변경예정공정표_공사비비교표(생산) " xfId="10210" xr:uid="{00000000-0005-0000-0000-0000C6270000}"/>
    <cellStyle name="_인원계획표 _적격 _입찰내역서_1차변경예정공정표_공사비비교표(생산) _1공종 이분위진동제어발파(정밀)" xfId="10211" xr:uid="{00000000-0005-0000-0000-0000C7270000}"/>
    <cellStyle name="_인원계획표 _적격 _입찰내역서_1차변경예정공정표_공사비비교표(생산) _1공종 이분위진동제어발파(정밀)_1공종 발파암 소할" xfId="10212" xr:uid="{00000000-0005-0000-0000-0000C8270000}"/>
    <cellStyle name="_인원계획표 _적격 _입찰내역서_1차변경예정공정표_공사비비교표(생산) _1공종 이분위진동제어발파(정밀)_1공종 이분위진동제어발파(정밀)" xfId="10213" xr:uid="{00000000-0005-0000-0000-0000C9270000}"/>
    <cellStyle name="_인원계획표 _적격 _입찰내역서_1차변경예정공정표_공사비비교표(생산) _단산" xfId="10214" xr:uid="{00000000-0005-0000-0000-0000CA270000}"/>
    <cellStyle name="_인원계획표 _적격 _입찰내역서_1차변경예정공정표_공사비비교표(생산) _단산_1공종 발파암 소할" xfId="10215" xr:uid="{00000000-0005-0000-0000-0000CB270000}"/>
    <cellStyle name="_인원계획표 _적격 _입찰내역서_1차변경예정공정표_공사비비교표(생산) _단산_1공종 이분위진동제어발파(정밀)" xfId="10216" xr:uid="{00000000-0005-0000-0000-0000CC270000}"/>
    <cellStyle name="_인원계획표 _적격 _입찰내역서_1차변경예정공정표_도급내역서(1차변경)1210" xfId="10217" xr:uid="{00000000-0005-0000-0000-0000CD270000}"/>
    <cellStyle name="_인원계획표 _적격 _입찰내역서_1차변경예정공정표_도급내역서(1차변경)1210_2CCB8C33510102" xfId="10218" xr:uid="{00000000-0005-0000-0000-0000CE270000}"/>
    <cellStyle name="_인원계획표 _적격 _입찰내역서_1차변경예정공정표_도급내역서(1차변경)1210_공사비비교표(생산) " xfId="10219" xr:uid="{00000000-0005-0000-0000-0000CF270000}"/>
    <cellStyle name="_인원계획표 _적격 _입찰내역서_1차변경예정공정표_도급내역서(1차변경)1210_공사비비교표(생산) _1공종 이분위진동제어발파(정밀)" xfId="10220" xr:uid="{00000000-0005-0000-0000-0000D0270000}"/>
    <cellStyle name="_인원계획표 _적격 _입찰내역서_1차변경예정공정표_도급내역서(1차변경)1210_공사비비교표(생산) _1공종 이분위진동제어발파(정밀)_1공종 발파암 소할" xfId="10221" xr:uid="{00000000-0005-0000-0000-0000D1270000}"/>
    <cellStyle name="_인원계획표 _적격 _입찰내역서_1차변경예정공정표_도급내역서(1차변경)1210_공사비비교표(생산) _1공종 이분위진동제어발파(정밀)_1공종 이분위진동제어발파(정밀)" xfId="10222" xr:uid="{00000000-0005-0000-0000-0000D2270000}"/>
    <cellStyle name="_인원계획표 _적격 _입찰내역서_1차변경예정공정표_도급내역서(1차변경)1210_공사비비교표(생산) _단산" xfId="10223" xr:uid="{00000000-0005-0000-0000-0000D3270000}"/>
    <cellStyle name="_인원계획표 _적격 _입찰내역서_1차변경예정공정표_도급내역서(1차변경)1210_공사비비교표(생산) _단산_1공종 발파암 소할" xfId="10224" xr:uid="{00000000-0005-0000-0000-0000D4270000}"/>
    <cellStyle name="_인원계획표 _적격 _입찰내역서_1차변경예정공정표_도급내역서(1차변경)1210_공사비비교표(생산) _단산_1공종 이분위진동제어발파(정밀)" xfId="10225" xr:uid="{00000000-0005-0000-0000-0000D5270000}"/>
    <cellStyle name="_인원계획표 _적격 _입찰내역서_2CCB8C33510102" xfId="10226" xr:uid="{00000000-0005-0000-0000-0000D6270000}"/>
    <cellStyle name="_인원계획표 _적격 _입찰내역서_2CCB8C33510102_1" xfId="10227" xr:uid="{00000000-0005-0000-0000-0000D7270000}"/>
    <cellStyle name="_인원계획표 _적격 _입찰내역서_2CCB8C33510102_2CCB8C33510102" xfId="10228" xr:uid="{00000000-0005-0000-0000-0000D8270000}"/>
    <cellStyle name="_인원계획표 _적격 _입찰내역서_2CCB8C33510102_공사비비교표(생산) " xfId="10229" xr:uid="{00000000-0005-0000-0000-0000D9270000}"/>
    <cellStyle name="_인원계획표 _적격 _입찰내역서_2CCB8C33510102_공사비비교표(생산) _1공종 이분위진동제어발파(정밀)" xfId="10230" xr:uid="{00000000-0005-0000-0000-0000DA270000}"/>
    <cellStyle name="_인원계획표 _적격 _입찰내역서_2CCB8C33510102_공사비비교표(생산) _1공종 이분위진동제어발파(정밀)_1공종 발파암 소할" xfId="10231" xr:uid="{00000000-0005-0000-0000-0000DB270000}"/>
    <cellStyle name="_인원계획표 _적격 _입찰내역서_2CCB8C33510102_공사비비교표(생산) _1공종 이분위진동제어발파(정밀)_1공종 이분위진동제어발파(정밀)" xfId="10232" xr:uid="{00000000-0005-0000-0000-0000DC270000}"/>
    <cellStyle name="_인원계획표 _적격 _입찰내역서_2CCB8C33510102_공사비비교표(생산) _단산" xfId="10233" xr:uid="{00000000-0005-0000-0000-0000DD270000}"/>
    <cellStyle name="_인원계획표 _적격 _입찰내역서_2CCB8C33510102_공사비비교표(생산) _단산_1공종 발파암 소할" xfId="10234" xr:uid="{00000000-0005-0000-0000-0000DE270000}"/>
    <cellStyle name="_인원계획표 _적격 _입찰내역서_2CCB8C33510102_공사비비교표(생산) _단산_1공종 이분위진동제어발파(정밀)" xfId="10235" xr:uid="{00000000-0005-0000-0000-0000DF270000}"/>
    <cellStyle name="_인원계획표 _적격 _입찰내역서_2CCB8C33510102_도급내역서(1차변경)1210" xfId="10236" xr:uid="{00000000-0005-0000-0000-0000E0270000}"/>
    <cellStyle name="_인원계획표 _적격 _입찰내역서_2CCB8C33510102_도급내역서(1차변경)1210_2CCB8C33510102" xfId="10237" xr:uid="{00000000-0005-0000-0000-0000E1270000}"/>
    <cellStyle name="_인원계획표 _적격 _입찰내역서_2CCB8C33510102_도급내역서(1차변경)1210_공사비비교표(생산) " xfId="10238" xr:uid="{00000000-0005-0000-0000-0000E2270000}"/>
    <cellStyle name="_인원계획표 _적격 _입찰내역서_2CCB8C33510102_도급내역서(1차변경)1210_공사비비교표(생산) _1공종 이분위진동제어발파(정밀)" xfId="10239" xr:uid="{00000000-0005-0000-0000-0000E3270000}"/>
    <cellStyle name="_인원계획표 _적격 _입찰내역서_2CCB8C33510102_도급내역서(1차변경)1210_공사비비교표(생산) _1공종 이분위진동제어발파(정밀)_1공종 발파암 소할" xfId="10240" xr:uid="{00000000-0005-0000-0000-0000E4270000}"/>
    <cellStyle name="_인원계획표 _적격 _입찰내역서_2CCB8C33510102_도급내역서(1차변경)1210_공사비비교표(생산) _1공종 이분위진동제어발파(정밀)_1공종 이분위진동제어발파(정밀)" xfId="10241" xr:uid="{00000000-0005-0000-0000-0000E5270000}"/>
    <cellStyle name="_인원계획표 _적격 _입찰내역서_2CCB8C33510102_도급내역서(1차변경)1210_공사비비교표(생산) _단산" xfId="10242" xr:uid="{00000000-0005-0000-0000-0000E6270000}"/>
    <cellStyle name="_인원계획표 _적격 _입찰내역서_2CCB8C33510102_도급내역서(1차변경)1210_공사비비교표(생산) _단산_1공종 발파암 소할" xfId="10243" xr:uid="{00000000-0005-0000-0000-0000E7270000}"/>
    <cellStyle name="_인원계획표 _적격 _입찰내역서_2CCB8C33510102_도급내역서(1차변경)1210_공사비비교표(생산) _단산_1공종 이분위진동제어발파(정밀)" xfId="10244" xr:uid="{00000000-0005-0000-0000-0000E8270000}"/>
    <cellStyle name="_인원계획표 _적격 _입찰내역서_2CCB8C48800103" xfId="10245" xr:uid="{00000000-0005-0000-0000-0000E9270000}"/>
    <cellStyle name="_인원계획표 _적격 _입찰내역서_2CCB8C48800103_1차변경예정공정표" xfId="10246" xr:uid="{00000000-0005-0000-0000-0000EA270000}"/>
    <cellStyle name="_인원계획표 _적격 _입찰내역서_2CCB8C48800103_1차변경예정공정표_2CCB8C33510102" xfId="10247" xr:uid="{00000000-0005-0000-0000-0000EB270000}"/>
    <cellStyle name="_인원계획표 _적격 _입찰내역서_2CCB8C48800103_1차변경예정공정표_공사비비교표(생산) " xfId="10248" xr:uid="{00000000-0005-0000-0000-0000EC270000}"/>
    <cellStyle name="_인원계획표 _적격 _입찰내역서_2CCB8C48800103_1차변경예정공정표_공사비비교표(생산) _1공종 이분위진동제어발파(정밀)" xfId="10249" xr:uid="{00000000-0005-0000-0000-0000ED270000}"/>
    <cellStyle name="_인원계획표 _적격 _입찰내역서_2CCB8C48800103_1차변경예정공정표_공사비비교표(생산) _1공종 이분위진동제어발파(정밀)_1공종 발파암 소할" xfId="10250" xr:uid="{00000000-0005-0000-0000-0000EE270000}"/>
    <cellStyle name="_인원계획표 _적격 _입찰내역서_2CCB8C48800103_1차변경예정공정표_공사비비교표(생산) _1공종 이분위진동제어발파(정밀)_1공종 이분위진동제어발파(정밀)" xfId="10251" xr:uid="{00000000-0005-0000-0000-0000EF270000}"/>
    <cellStyle name="_인원계획표 _적격 _입찰내역서_2CCB8C48800103_1차변경예정공정표_공사비비교표(생산) _단산" xfId="10252" xr:uid="{00000000-0005-0000-0000-0000F0270000}"/>
    <cellStyle name="_인원계획표 _적격 _입찰내역서_2CCB8C48800103_1차변경예정공정표_공사비비교표(생산) _단산_1공종 발파암 소할" xfId="10253" xr:uid="{00000000-0005-0000-0000-0000F1270000}"/>
    <cellStyle name="_인원계획표 _적격 _입찰내역서_2CCB8C48800103_1차변경예정공정표_공사비비교표(생산) _단산_1공종 이분위진동제어발파(정밀)" xfId="10254" xr:uid="{00000000-0005-0000-0000-0000F2270000}"/>
    <cellStyle name="_인원계획표 _적격 _입찰내역서_2CCB8C48800103_1차변경예정공정표_도급내역서(1차변경)1210" xfId="10255" xr:uid="{00000000-0005-0000-0000-0000F3270000}"/>
    <cellStyle name="_인원계획표 _적격 _입찰내역서_2CCB8C48800103_1차변경예정공정표_도급내역서(1차변경)1210_2CCB8C33510102" xfId="10256" xr:uid="{00000000-0005-0000-0000-0000F4270000}"/>
    <cellStyle name="_인원계획표 _적격 _입찰내역서_2CCB8C48800103_1차변경예정공정표_도급내역서(1차변경)1210_공사비비교표(생산) " xfId="10257" xr:uid="{00000000-0005-0000-0000-0000F5270000}"/>
    <cellStyle name="_인원계획표 _적격 _입찰내역서_2CCB8C48800103_1차변경예정공정표_도급내역서(1차변경)1210_공사비비교표(생산) _1공종 이분위진동제어발파(정밀)" xfId="10258" xr:uid="{00000000-0005-0000-0000-0000F6270000}"/>
    <cellStyle name="_인원계획표 _적격 _입찰내역서_2CCB8C48800103_1차변경예정공정표_도급내역서(1차변경)1210_공사비비교표(생산) _1공종 이분위진동제어발파(정밀)_1공종 발파암 소할" xfId="10259" xr:uid="{00000000-0005-0000-0000-0000F7270000}"/>
    <cellStyle name="_인원계획표 _적격 _입찰내역서_2CCB8C48800103_1차변경예정공정표_도급내역서(1차변경)1210_공사비비교표(생산) _1공종 이분위진동제어발파(정밀)_1공종 이분위진동제어발파(정밀)" xfId="10260" xr:uid="{00000000-0005-0000-0000-0000F8270000}"/>
    <cellStyle name="_인원계획표 _적격 _입찰내역서_2CCB8C48800103_1차변경예정공정표_도급내역서(1차변경)1210_공사비비교표(생산) _단산" xfId="10261" xr:uid="{00000000-0005-0000-0000-0000F9270000}"/>
    <cellStyle name="_인원계획표 _적격 _입찰내역서_2CCB8C48800103_1차변경예정공정표_도급내역서(1차변경)1210_공사비비교표(생산) _단산_1공종 발파암 소할" xfId="10262" xr:uid="{00000000-0005-0000-0000-0000FA270000}"/>
    <cellStyle name="_인원계획표 _적격 _입찰내역서_2CCB8C48800103_1차변경예정공정표_도급내역서(1차변경)1210_공사비비교표(생산) _단산_1공종 이분위진동제어발파(정밀)" xfId="10263" xr:uid="{00000000-0005-0000-0000-0000FB270000}"/>
    <cellStyle name="_인원계획표 _적격 _입찰내역서_2CCB8C48800103_2CCB8C33510102" xfId="10264" xr:uid="{00000000-0005-0000-0000-0000FC270000}"/>
    <cellStyle name="_인원계획표 _적격 _입찰내역서_2CCB8C48800103_공사비비교표(생산) " xfId="10265" xr:uid="{00000000-0005-0000-0000-0000FD270000}"/>
    <cellStyle name="_인원계획표 _적격 _입찰내역서_2CCB8C48800103_공사비비교표(생산) _1공종 이분위진동제어발파(정밀)" xfId="10266" xr:uid="{00000000-0005-0000-0000-0000FE270000}"/>
    <cellStyle name="_인원계획표 _적격 _입찰내역서_2CCB8C48800103_공사비비교표(생산) _1공종 이분위진동제어발파(정밀)_1공종 발파암 소할" xfId="10267" xr:uid="{00000000-0005-0000-0000-0000FF270000}"/>
    <cellStyle name="_인원계획표 _적격 _입찰내역서_2CCB8C48800103_공사비비교표(생산) _1공종 이분위진동제어발파(정밀)_1공종 이분위진동제어발파(정밀)" xfId="10268" xr:uid="{00000000-0005-0000-0000-000000280000}"/>
    <cellStyle name="_인원계획표 _적격 _입찰내역서_2CCB8C48800103_공사비비교표(생산) _단산" xfId="10269" xr:uid="{00000000-0005-0000-0000-000001280000}"/>
    <cellStyle name="_인원계획표 _적격 _입찰내역서_2CCB8C48800103_공사비비교표(생산) _단산_1공종 발파암 소할" xfId="10270" xr:uid="{00000000-0005-0000-0000-000002280000}"/>
    <cellStyle name="_인원계획표 _적격 _입찰내역서_2CCB8C48800103_공사비비교표(생산) _단산_1공종 이분위진동제어발파(정밀)" xfId="10271" xr:uid="{00000000-0005-0000-0000-000003280000}"/>
    <cellStyle name="_인원계획표 _적격 _입찰내역서_2CCB8C48800103_도급내역서(1차변경)1210" xfId="10272" xr:uid="{00000000-0005-0000-0000-000004280000}"/>
    <cellStyle name="_인원계획표 _적격 _입찰내역서_2CCB8C48800103_도급내역서(1차변경)1210_2CCB8C33510102" xfId="10273" xr:uid="{00000000-0005-0000-0000-000005280000}"/>
    <cellStyle name="_인원계획표 _적격 _입찰내역서_2CCB8C48800103_도급내역서(1차변경)1210_공사비비교표(생산) " xfId="10274" xr:uid="{00000000-0005-0000-0000-000006280000}"/>
    <cellStyle name="_인원계획표 _적격 _입찰내역서_2CCB8C48800103_도급내역서(1차변경)1210_공사비비교표(생산) _1공종 이분위진동제어발파(정밀)" xfId="10275" xr:uid="{00000000-0005-0000-0000-000007280000}"/>
    <cellStyle name="_인원계획표 _적격 _입찰내역서_2CCB8C48800103_도급내역서(1차변경)1210_공사비비교표(생산) _1공종 이분위진동제어발파(정밀)_1공종 발파암 소할" xfId="10276" xr:uid="{00000000-0005-0000-0000-000008280000}"/>
    <cellStyle name="_인원계획표 _적격 _입찰내역서_2CCB8C48800103_도급내역서(1차변경)1210_공사비비교표(생산) _1공종 이분위진동제어발파(정밀)_1공종 이분위진동제어발파(정밀)" xfId="10277" xr:uid="{00000000-0005-0000-0000-000009280000}"/>
    <cellStyle name="_인원계획표 _적격 _입찰내역서_2CCB8C48800103_도급내역서(1차변경)1210_공사비비교표(생산) _단산" xfId="10278" xr:uid="{00000000-0005-0000-0000-00000A280000}"/>
    <cellStyle name="_인원계획표 _적격 _입찰내역서_2CCB8C48800103_도급내역서(1차변경)1210_공사비비교표(생산) _단산_1공종 발파암 소할" xfId="10279" xr:uid="{00000000-0005-0000-0000-00000B280000}"/>
    <cellStyle name="_인원계획표 _적격 _입찰내역서_2CCB8C48800103_도급내역서(1차변경)1210_공사비비교표(생산) _단산_1공종 이분위진동제어발파(정밀)" xfId="10280" xr:uid="{00000000-0005-0000-0000-00000C280000}"/>
    <cellStyle name="_인원계획표 _적격 _입찰내역서_공사비비교표(생산) " xfId="10281" xr:uid="{00000000-0005-0000-0000-00000D280000}"/>
    <cellStyle name="_인원계획표 _적격 _입찰내역서_공사비비교표(생산) _1공종 이분위진동제어발파(정밀)" xfId="10282" xr:uid="{00000000-0005-0000-0000-00000E280000}"/>
    <cellStyle name="_인원계획표 _적격 _입찰내역서_공사비비교표(생산) _1공종 이분위진동제어발파(정밀)_1공종 발파암 소할" xfId="10283" xr:uid="{00000000-0005-0000-0000-00000F280000}"/>
    <cellStyle name="_인원계획표 _적격 _입찰내역서_공사비비교표(생산) _1공종 이분위진동제어발파(정밀)_1공종 이분위진동제어발파(정밀)" xfId="10284" xr:uid="{00000000-0005-0000-0000-000010280000}"/>
    <cellStyle name="_인원계획표 _적격 _입찰내역서_공사비비교표(생산) _단산" xfId="10285" xr:uid="{00000000-0005-0000-0000-000011280000}"/>
    <cellStyle name="_인원계획표 _적격 _입찰내역서_공사비비교표(생산) _단산_1공종 발파암 소할" xfId="10286" xr:uid="{00000000-0005-0000-0000-000012280000}"/>
    <cellStyle name="_인원계획표 _적격 _입찰내역서_공사비비교표(생산) _단산_1공종 이분위진동제어발파(정밀)" xfId="10287" xr:uid="{00000000-0005-0000-0000-000013280000}"/>
    <cellStyle name="_인원계획표 _적격 _집행 (93)" xfId="10288" xr:uid="{00000000-0005-0000-0000-000014280000}"/>
    <cellStyle name="_인원계획표 _적격 _집행 (93)_1.토공" xfId="10289" xr:uid="{00000000-0005-0000-0000-000015280000}"/>
    <cellStyle name="_인원계획표 _적격 _집행 (93)_1-2토공(관로)" xfId="10290" xr:uid="{00000000-0005-0000-0000-000016280000}"/>
    <cellStyle name="_인원계획표 _적격 _집행 (93)_4-1.부대공(공공하수처리시설)" xfId="10291" xr:uid="{00000000-0005-0000-0000-000017280000}"/>
    <cellStyle name="_인원계획표 _적격 _치환 사진대지" xfId="10292" xr:uid="{00000000-0005-0000-0000-000018280000}"/>
    <cellStyle name="_인원계획표 _적격 _치환 사진대지_5-5.오포사진대지" xfId="10293" xr:uid="{00000000-0005-0000-0000-000019280000}"/>
    <cellStyle name="_인원계획표 _적격 _토목공사" xfId="10294" xr:uid="{00000000-0005-0000-0000-00001A280000}"/>
    <cellStyle name="_인원계획표 _적격 _통리투찰" xfId="10295" xr:uid="{00000000-0005-0000-0000-00001B280000}"/>
    <cellStyle name="_인원계획표 _적격 _통리투찰_내역(총괄)" xfId="10296" xr:uid="{00000000-0005-0000-0000-00001C280000}"/>
    <cellStyle name="_인원계획표 _적격 _통리투찰_토목공사" xfId="10297" xr:uid="{00000000-0005-0000-0000-00001D280000}"/>
    <cellStyle name="_인원계획표 _적격 _화성동탄(12.17)-030222" xfId="10298" xr:uid="{00000000-0005-0000-0000-00001E280000}"/>
    <cellStyle name="_인원계획표 _적격 _화성동탄(12월17일)" xfId="10299" xr:uid="{00000000-0005-0000-0000-00001F280000}"/>
    <cellStyle name="_인원계획표 _전체예정공정표(8월말까지)_1" xfId="10300" xr:uid="{00000000-0005-0000-0000-000020280000}"/>
    <cellStyle name="_인원계획표 _진월 공내역서" xfId="10301" xr:uid="{00000000-0005-0000-0000-000021280000}"/>
    <cellStyle name="_인원계획표 _진월 공내역서_(05-03-07)골재운반" xfId="10302" xr:uid="{00000000-0005-0000-0000-000022280000}"/>
    <cellStyle name="_인원계획표 _진월 공내역서_122" xfId="10303" xr:uid="{00000000-0005-0000-0000-000023280000}"/>
    <cellStyle name="_인원계획표 _진월 공내역서_8공구(부산울산)실행" xfId="10304" xr:uid="{00000000-0005-0000-0000-000024280000}"/>
    <cellStyle name="_인원계획표 _진월 공내역서_8공구(부산울산)실행_(05-03-07)골재운반" xfId="10305" xr:uid="{00000000-0005-0000-0000-000025280000}"/>
    <cellStyle name="_인원계획표 _진월 공내역서_8공구(부산울산)실행_고양관광문화단지(직영부대공)" xfId="10306" xr:uid="{00000000-0005-0000-0000-000026280000}"/>
    <cellStyle name="_인원계획표 _진월 공내역서_8공구(부산울산)실행_덕산연계조절" xfId="10307" xr:uid="{00000000-0005-0000-0000-000027280000}"/>
    <cellStyle name="_인원계획표 _진월 공내역서_8공구(부산울산)실행_매출검토(2004.09)" xfId="10308" xr:uid="{00000000-0005-0000-0000-000028280000}"/>
    <cellStyle name="_인원계획표 _진월 공내역서_8공구(부산울산)실행_보고자료(200406)" xfId="10309" xr:uid="{00000000-0005-0000-0000-000029280000}"/>
    <cellStyle name="_인원계획표 _진월 공내역서_8공구(부산울산)실행_본사송부(20040608)" xfId="10310" xr:uid="{00000000-0005-0000-0000-00002A280000}"/>
    <cellStyle name="_인원계획표 _진월 공내역서_8공구(부산울산)실행_부산8투찰" xfId="10311" xr:uid="{00000000-0005-0000-0000-00002B280000}"/>
    <cellStyle name="_인원계획표 _진월 공내역서_8공구(부산울산)실행_부산8투찰_(05-03-07)골재운반" xfId="10312" xr:uid="{00000000-0005-0000-0000-00002C280000}"/>
    <cellStyle name="_인원계획표 _진월 공내역서_8공구(부산울산)실행_부산8투찰_고양관광문화단지(직영부대공)" xfId="10313" xr:uid="{00000000-0005-0000-0000-00002D280000}"/>
    <cellStyle name="_인원계획표 _진월 공내역서_8공구(부산울산)실행_부산8투찰_덕산연계조절" xfId="10314" xr:uid="{00000000-0005-0000-0000-00002E280000}"/>
    <cellStyle name="_인원계획표 _진월 공내역서_8공구(부산울산)실행_부산8투찰_매출검토(2004.09)" xfId="10315" xr:uid="{00000000-0005-0000-0000-00002F280000}"/>
    <cellStyle name="_인원계획표 _진월 공내역서_8공구(부산울산)실행_부산8투찰_보고자료(200406)" xfId="10316" xr:uid="{00000000-0005-0000-0000-000030280000}"/>
    <cellStyle name="_인원계획표 _진월 공내역서_8공구(부산울산)실행_부산8투찰_본사송부(20040608)" xfId="10317" xr:uid="{00000000-0005-0000-0000-000031280000}"/>
    <cellStyle name="_인원계획표 _진월 공내역서_8공구(부산울산)실행_부산8투찰_부산8투찰" xfId="10318" xr:uid="{00000000-0005-0000-0000-000032280000}"/>
    <cellStyle name="_인원계획표 _진월 공내역서_8공구(부산울산)실행_부산8투찰_부산8투찰_(05-03-07)골재운반" xfId="10319" xr:uid="{00000000-0005-0000-0000-000033280000}"/>
    <cellStyle name="_인원계획표 _진월 공내역서_8공구(부산울산)실행_부산8투찰_부산8투찰_고양관광문화단지(직영부대공)" xfId="10320" xr:uid="{00000000-0005-0000-0000-000034280000}"/>
    <cellStyle name="_인원계획표 _진월 공내역서_8공구(부산울산)실행_부산8투찰_부산8투찰_덕산연계조절" xfId="10321" xr:uid="{00000000-0005-0000-0000-000035280000}"/>
    <cellStyle name="_인원계획표 _진월 공내역서_8공구(부산울산)실행_부산8투찰_부산8투찰_매출검토(2004.09)" xfId="10322" xr:uid="{00000000-0005-0000-0000-000036280000}"/>
    <cellStyle name="_인원계획표 _진월 공내역서_8공구(부산울산)실행_부산8투찰_부산8투찰_보고자료(200406)" xfId="10323" xr:uid="{00000000-0005-0000-0000-000037280000}"/>
    <cellStyle name="_인원계획표 _진월 공내역서_8공구(부산울산)실행_부산8투찰_부산8투찰_본사송부(20040608)" xfId="10324" xr:uid="{00000000-0005-0000-0000-000038280000}"/>
    <cellStyle name="_인원계획표 _진월 공내역서_8공구(부산울산)실행_부산8투찰_부산8투찰_전체예정공정표(8월말까지)_1" xfId="10325" xr:uid="{00000000-0005-0000-0000-000039280000}"/>
    <cellStyle name="_인원계획표 _진월 공내역서_8공구(부산울산)실행_부산8투찰_부산8투찰_집계" xfId="10326" xr:uid="{00000000-0005-0000-0000-00003A280000}"/>
    <cellStyle name="_인원계획표 _진월 공내역서_8공구(부산울산)실행_부산8투찰_전체예정공정표(8월말까지)_1" xfId="10327" xr:uid="{00000000-0005-0000-0000-00003B280000}"/>
    <cellStyle name="_인원계획표 _진월 공내역서_8공구(부산울산)실행_부산8투찰_집계" xfId="10328" xr:uid="{00000000-0005-0000-0000-00003C280000}"/>
    <cellStyle name="_인원계획표 _진월 공내역서_8공구(부산울산)실행_전체예정공정표(8월말까지)_1" xfId="10329" xr:uid="{00000000-0005-0000-0000-00003D280000}"/>
    <cellStyle name="_인원계획표 _진월 공내역서_8공구(부산울산)실행_집계" xfId="10330" xr:uid="{00000000-0005-0000-0000-00003E280000}"/>
    <cellStyle name="_인원계획표 _진월 공내역서_con산출근거" xfId="10331" xr:uid="{00000000-0005-0000-0000-00003F280000}"/>
    <cellStyle name="_인원계획표 _진월 공내역서_con산출근거_122" xfId="10332" xr:uid="{00000000-0005-0000-0000-000040280000}"/>
    <cellStyle name="_인원계획표 _진월 공내역서_con산출근거_경고철10-4" xfId="10333" xr:uid="{00000000-0005-0000-0000-000041280000}"/>
    <cellStyle name="_인원계획표 _진월 공내역서_con산출근거_경고철10-4_122" xfId="10334" xr:uid="{00000000-0005-0000-0000-000042280000}"/>
    <cellStyle name="_인원계획표 _진월 공내역서_con산출근거_경고철10-4_고속철도11-4" xfId="10335" xr:uid="{00000000-0005-0000-0000-000043280000}"/>
    <cellStyle name="_인원계획표 _진월 공내역서_con산출근거_경고철10-4_동읍우회도로적격(030909)" xfId="10336" xr:uid="{00000000-0005-0000-0000-000044280000}"/>
    <cellStyle name="_인원계획표 _진월 공내역서_con산출근거_고속철도11-4" xfId="10337" xr:uid="{00000000-0005-0000-0000-000045280000}"/>
    <cellStyle name="_인원계획표 _진월 공내역서_con산출근거_동읍우회도로적격(030909)" xfId="10338" xr:uid="{00000000-0005-0000-0000-000046280000}"/>
    <cellStyle name="_인원계획표 _진월 공내역서_경고철10-4" xfId="10339" xr:uid="{00000000-0005-0000-0000-000047280000}"/>
    <cellStyle name="_인원계획표 _진월 공내역서_경고철10-4_122" xfId="10340" xr:uid="{00000000-0005-0000-0000-000048280000}"/>
    <cellStyle name="_인원계획표 _진월 공내역서_경고철10-4_경고철10-4" xfId="10341" xr:uid="{00000000-0005-0000-0000-000049280000}"/>
    <cellStyle name="_인원계획표 _진월 공내역서_경고철10-4_경고철10-4_122" xfId="10342" xr:uid="{00000000-0005-0000-0000-00004A280000}"/>
    <cellStyle name="_인원계획표 _진월 공내역서_경고철10-4_경고철10-4_고속철도11-4" xfId="10343" xr:uid="{00000000-0005-0000-0000-00004B280000}"/>
    <cellStyle name="_인원계획표 _진월 공내역서_경고철10-4_경고철10-4_동읍우회도로적격(030909)" xfId="10344" xr:uid="{00000000-0005-0000-0000-00004C280000}"/>
    <cellStyle name="_인원계획표 _진월 공내역서_경고철10-4_고속철도11-4" xfId="10345" xr:uid="{00000000-0005-0000-0000-00004D280000}"/>
    <cellStyle name="_인원계획표 _진월 공내역서_경고철10-4_동읍우회도로적격(030909)" xfId="10346" xr:uid="{00000000-0005-0000-0000-00004E280000}"/>
    <cellStyle name="_인원계획표 _진월 공내역서_고속철도11-4" xfId="10347" xr:uid="{00000000-0005-0000-0000-00004F280000}"/>
    <cellStyle name="_인원계획표 _진월 공내역서_고양관광문화단지(직영부대공)" xfId="10348" xr:uid="{00000000-0005-0000-0000-000050280000}"/>
    <cellStyle name="_인원계획표 _진월 공내역서_기준단가021018" xfId="10349" xr:uid="{00000000-0005-0000-0000-000051280000}"/>
    <cellStyle name="_인원계획표 _진월 공내역서_기준단가021018_보성임성철도" xfId="10350" xr:uid="{00000000-0005-0000-0000-000052280000}"/>
    <cellStyle name="_인원계획표 _진월 공내역서_낙찰이야" xfId="10351" xr:uid="{00000000-0005-0000-0000-000053280000}"/>
    <cellStyle name="_인원계획표 _진월 공내역서_낙찰이야_(05-03-07)골재운반" xfId="10352" xr:uid="{00000000-0005-0000-0000-000054280000}"/>
    <cellStyle name="_인원계획표 _진월 공내역서_낙찰이야_고양관광문화단지(직영부대공)" xfId="10353" xr:uid="{00000000-0005-0000-0000-000055280000}"/>
    <cellStyle name="_인원계획표 _진월 공내역서_낙찰이야_덕산연계조절" xfId="10354" xr:uid="{00000000-0005-0000-0000-000056280000}"/>
    <cellStyle name="_인원계획표 _진월 공내역서_낙찰이야_매출검토(2004.09)" xfId="10355" xr:uid="{00000000-0005-0000-0000-000057280000}"/>
    <cellStyle name="_인원계획표 _진월 공내역서_낙찰이야_보고자료(200406)" xfId="10356" xr:uid="{00000000-0005-0000-0000-000058280000}"/>
    <cellStyle name="_인원계획표 _진월 공내역서_낙찰이야_본사송부(20040608)" xfId="10357" xr:uid="{00000000-0005-0000-0000-000059280000}"/>
    <cellStyle name="_인원계획표 _진월 공내역서_낙찰이야_전체예정공정표(8월말까지)_1" xfId="10358" xr:uid="{00000000-0005-0000-0000-00005A280000}"/>
    <cellStyle name="_인원계획표 _진월 공내역서_낙찰이야_집계" xfId="10359" xr:uid="{00000000-0005-0000-0000-00005B280000}"/>
    <cellStyle name="_인원계획표 _진월 공내역서_덕산연계조절" xfId="10360" xr:uid="{00000000-0005-0000-0000-00005C280000}"/>
    <cellStyle name="_인원계획표 _진월 공내역서_도로공사부문별단가" xfId="10361" xr:uid="{00000000-0005-0000-0000-00005D280000}"/>
    <cellStyle name="_인원계획표 _진월 공내역서_도로공사부문별단가_기준단가021018" xfId="10362" xr:uid="{00000000-0005-0000-0000-00005E280000}"/>
    <cellStyle name="_인원계획표 _진월 공내역서_도로공사부문별단가_기준단가021018_보성임성철도" xfId="10363" xr:uid="{00000000-0005-0000-0000-00005F280000}"/>
    <cellStyle name="_인원계획표 _진월 공내역서_동읍우회도로적격(030909)" xfId="10364" xr:uid="{00000000-0005-0000-0000-000060280000}"/>
    <cellStyle name="_인원계획표 _진월 공내역서_매출검토(2004.09)" xfId="10365" xr:uid="{00000000-0005-0000-0000-000061280000}"/>
    <cellStyle name="_인원계획표 _진월 공내역서_보고자료(200406)" xfId="10366" xr:uid="{00000000-0005-0000-0000-000062280000}"/>
    <cellStyle name="_인원계획표 _진월 공내역서_본사송부(20040608)" xfId="10367" xr:uid="{00000000-0005-0000-0000-000063280000}"/>
    <cellStyle name="_인원계획표 _진월 공내역서_부산4공구투찰" xfId="10368" xr:uid="{00000000-0005-0000-0000-000064280000}"/>
    <cellStyle name="_인원계획표 _진월 공내역서_부산4공구투찰_(05-03-07)골재운반" xfId="10369" xr:uid="{00000000-0005-0000-0000-000065280000}"/>
    <cellStyle name="_인원계획표 _진월 공내역서_부산4공구투찰_고양관광문화단지(직영부대공)" xfId="10370" xr:uid="{00000000-0005-0000-0000-000066280000}"/>
    <cellStyle name="_인원계획표 _진월 공내역서_부산4공구투찰_덕산연계조절" xfId="10371" xr:uid="{00000000-0005-0000-0000-000067280000}"/>
    <cellStyle name="_인원계획표 _진월 공내역서_부산4공구투찰_매출검토(2004.09)" xfId="10372" xr:uid="{00000000-0005-0000-0000-000068280000}"/>
    <cellStyle name="_인원계획표 _진월 공내역서_부산4공구투찰_보고자료(200406)" xfId="10373" xr:uid="{00000000-0005-0000-0000-000069280000}"/>
    <cellStyle name="_인원계획표 _진월 공내역서_부산4공구투찰_본사송부(20040608)" xfId="10374" xr:uid="{00000000-0005-0000-0000-00006A280000}"/>
    <cellStyle name="_인원계획표 _진월 공내역서_부산4공구투찰_전체예정공정표(8월말까지)_1" xfId="10375" xr:uid="{00000000-0005-0000-0000-00006B280000}"/>
    <cellStyle name="_인원계획표 _진월 공내역서_부산4공구투찰_집계" xfId="10376" xr:uid="{00000000-0005-0000-0000-00006C280000}"/>
    <cellStyle name="_인원계획표 _진월 공내역서_부산8투찰" xfId="10377" xr:uid="{00000000-0005-0000-0000-00006D280000}"/>
    <cellStyle name="_인원계획표 _진월 공내역서_부산8투찰_(05-03-07)골재운반" xfId="10378" xr:uid="{00000000-0005-0000-0000-00006E280000}"/>
    <cellStyle name="_인원계획표 _진월 공내역서_부산8투찰_고양관광문화단지(직영부대공)" xfId="10379" xr:uid="{00000000-0005-0000-0000-00006F280000}"/>
    <cellStyle name="_인원계획표 _진월 공내역서_부산8투찰_덕산연계조절" xfId="10380" xr:uid="{00000000-0005-0000-0000-000070280000}"/>
    <cellStyle name="_인원계획표 _진월 공내역서_부산8투찰_매출검토(2004.09)" xfId="10381" xr:uid="{00000000-0005-0000-0000-000071280000}"/>
    <cellStyle name="_인원계획표 _진월 공내역서_부산8투찰_보고자료(200406)" xfId="10382" xr:uid="{00000000-0005-0000-0000-000072280000}"/>
    <cellStyle name="_인원계획표 _진월 공내역서_부산8투찰_본사송부(20040608)" xfId="10383" xr:uid="{00000000-0005-0000-0000-000073280000}"/>
    <cellStyle name="_인원계획표 _진월 공내역서_부산8투찰_전체예정공정표(8월말까지)_1" xfId="10384" xr:uid="{00000000-0005-0000-0000-000074280000}"/>
    <cellStyle name="_인원계획표 _진월 공내역서_부산8투찰_집계" xfId="10385" xr:uid="{00000000-0005-0000-0000-000075280000}"/>
    <cellStyle name="_인원계획표 _진월 공내역서_부산-울산" xfId="10386" xr:uid="{00000000-0005-0000-0000-000076280000}"/>
    <cellStyle name="_인원계획표 _진월 공내역서_부산-울산_(05-03-07)골재운반" xfId="10387" xr:uid="{00000000-0005-0000-0000-000077280000}"/>
    <cellStyle name="_인원계획표 _진월 공내역서_부산-울산_고양관광문화단지(직영부대공)" xfId="10388" xr:uid="{00000000-0005-0000-0000-000078280000}"/>
    <cellStyle name="_인원계획표 _진월 공내역서_서천공주실행예산" xfId="10389" xr:uid="{00000000-0005-0000-0000-000079280000}"/>
    <cellStyle name="_인원계획표 _진월 공내역서_서천공주실행예산_122" xfId="10390" xr:uid="{00000000-0005-0000-0000-00007A280000}"/>
    <cellStyle name="_인원계획표 _진월 공내역서_서천공주실행예산_경고철10-4" xfId="10391" xr:uid="{00000000-0005-0000-0000-00007B280000}"/>
    <cellStyle name="_인원계획표 _진월 공내역서_서천공주실행예산_경고철10-4_122" xfId="10392" xr:uid="{00000000-0005-0000-0000-00007C280000}"/>
    <cellStyle name="_인원계획표 _진월 공내역서_서천공주실행예산_경고철10-4_고속철도11-4" xfId="10393" xr:uid="{00000000-0005-0000-0000-00007D280000}"/>
    <cellStyle name="_인원계획표 _진월 공내역서_서천공주실행예산_경고철10-4_동읍우회도로적격(030909)" xfId="10394" xr:uid="{00000000-0005-0000-0000-00007E280000}"/>
    <cellStyle name="_인원계획표 _진월 공내역서_서천공주실행예산_고속철도11-4" xfId="10395" xr:uid="{00000000-0005-0000-0000-00007F280000}"/>
    <cellStyle name="_인원계획표 _진월 공내역서_서천공주실행예산_동읍우회도로적격(030909)" xfId="10396" xr:uid="{00000000-0005-0000-0000-000080280000}"/>
    <cellStyle name="_인원계획표 _진월 공내역서_설계예산서" xfId="10397" xr:uid="{00000000-0005-0000-0000-000081280000}"/>
    <cellStyle name="_인원계획표 _진월 공내역서_설계예산서_(05-03-07)골재운반" xfId="10398" xr:uid="{00000000-0005-0000-0000-000082280000}"/>
    <cellStyle name="_인원계획표 _진월 공내역서_설계예산서_고양관광문화단지(직영부대공)" xfId="10399" xr:uid="{00000000-0005-0000-0000-000083280000}"/>
    <cellStyle name="_인원계획표 _진월 공내역서_시공계획서" xfId="10400" xr:uid="{00000000-0005-0000-0000-000084280000}"/>
    <cellStyle name="_인원계획표 _진월 공내역서_시공계획서_(05-03-07)골재운반" xfId="10401" xr:uid="{00000000-0005-0000-0000-000085280000}"/>
    <cellStyle name="_인원계획표 _진월 공내역서_시공계획서_고양관광문화단지(직영부대공)" xfId="10402" xr:uid="{00000000-0005-0000-0000-000086280000}"/>
    <cellStyle name="_인원계획표 _진월 공내역서_신석용상투찰" xfId="10403" xr:uid="{00000000-0005-0000-0000-000087280000}"/>
    <cellStyle name="_인원계획표 _진월 공내역서_신석용상투찰_고양관광문화단지(직영부대공)" xfId="10404" xr:uid="{00000000-0005-0000-0000-000088280000}"/>
    <cellStyle name="_인원계획표 _진월 공내역서_실행작성0126" xfId="10405" xr:uid="{00000000-0005-0000-0000-000089280000}"/>
    <cellStyle name="_인원계획표 _진월 공내역서_실행작성0126_(05-03-07)골재운반" xfId="10406" xr:uid="{00000000-0005-0000-0000-00008A280000}"/>
    <cellStyle name="_인원계획표 _진월 공내역서_실행작성0126_고양관광문화단지(직영부대공)" xfId="10407" xr:uid="{00000000-0005-0000-0000-00008B280000}"/>
    <cellStyle name="_인원계획표 _진월 공내역서_실행작성1214" xfId="10408" xr:uid="{00000000-0005-0000-0000-00008C280000}"/>
    <cellStyle name="_인원계획표 _진월 공내역서_실행작성1214_(05-03-07)골재운반" xfId="10409" xr:uid="{00000000-0005-0000-0000-00008D280000}"/>
    <cellStyle name="_인원계획표 _진월 공내역서_실행작성1214_고양관광문화단지(직영부대공)" xfId="10410" xr:uid="{00000000-0005-0000-0000-00008E280000}"/>
    <cellStyle name="_인원계획표 _진월 공내역서_앗싸부산낙찰" xfId="10411" xr:uid="{00000000-0005-0000-0000-00008F280000}"/>
    <cellStyle name="_인원계획표 _진월 공내역서_앗싸부산낙찰_덕산연계조절" xfId="10412" xr:uid="{00000000-0005-0000-0000-000090280000}"/>
    <cellStyle name="_인원계획표 _진월 공내역서_앗싸부산낙찰_매출검토(2004.09)" xfId="10413" xr:uid="{00000000-0005-0000-0000-000091280000}"/>
    <cellStyle name="_인원계획표 _진월 공내역서_앗싸부산낙찰_보고자료(200406)" xfId="10414" xr:uid="{00000000-0005-0000-0000-000092280000}"/>
    <cellStyle name="_인원계획표 _진월 공내역서_앗싸부산낙찰_본사송부(20040608)" xfId="10415" xr:uid="{00000000-0005-0000-0000-000093280000}"/>
    <cellStyle name="_인원계획표 _진월 공내역서_앗싸부산낙찰_전체예정공정표(8월말까지)_1" xfId="10416" xr:uid="{00000000-0005-0000-0000-000094280000}"/>
    <cellStyle name="_인원계획표 _진월 공내역서_앗싸부산낙찰_집계" xfId="10417" xr:uid="{00000000-0005-0000-0000-000095280000}"/>
    <cellStyle name="_인원계획표 _진월 공내역서_옥포3공구1017" xfId="10418" xr:uid="{00000000-0005-0000-0000-000096280000}"/>
    <cellStyle name="_인원계획표 _진월 공내역서_옥포3공구1017_(05-03-07)골재운반" xfId="10419" xr:uid="{00000000-0005-0000-0000-000097280000}"/>
    <cellStyle name="_인원계획표 _진월 공내역서_옥포3공구1017_고양관광문화단지(직영부대공)" xfId="10420" xr:uid="{00000000-0005-0000-0000-000098280000}"/>
    <cellStyle name="_인원계획표 _진월 공내역서_옥포3공구1017_덕산연계조절" xfId="10421" xr:uid="{00000000-0005-0000-0000-000099280000}"/>
    <cellStyle name="_인원계획표 _진월 공내역서_옥포3공구1017_매출검토(2004.09)" xfId="10422" xr:uid="{00000000-0005-0000-0000-00009A280000}"/>
    <cellStyle name="_인원계획표 _진월 공내역서_옥포3공구1017_보고자료(200406)" xfId="10423" xr:uid="{00000000-0005-0000-0000-00009B280000}"/>
    <cellStyle name="_인원계획표 _진월 공내역서_옥포3공구1017_본사송부(20040608)" xfId="10424" xr:uid="{00000000-0005-0000-0000-00009C280000}"/>
    <cellStyle name="_인원계획표 _진월 공내역서_옥포3공구1017_전체예정공정표(8월말까지)_1" xfId="10425" xr:uid="{00000000-0005-0000-0000-00009D280000}"/>
    <cellStyle name="_인원계획표 _진월 공내역서_옥포3공구1017_집계" xfId="10426" xr:uid="{00000000-0005-0000-0000-00009E280000}"/>
    <cellStyle name="_인원계획표 _진월 공내역서_전체예정공정표(8월말까지)_1" xfId="10427" xr:uid="{00000000-0005-0000-0000-00009F280000}"/>
    <cellStyle name="_인원계획표 _진월 공내역서_진짜시공계획서" xfId="10428" xr:uid="{00000000-0005-0000-0000-0000A0280000}"/>
    <cellStyle name="_인원계획표 _진월 공내역서_진짜시공계획서_(05-03-07)골재운반" xfId="10429" xr:uid="{00000000-0005-0000-0000-0000A1280000}"/>
    <cellStyle name="_인원계획표 _진월 공내역서_진짜시공계획서_고양관광문화단지(직영부대공)" xfId="10430" xr:uid="{00000000-0005-0000-0000-0000A2280000}"/>
    <cellStyle name="_인원계획표 _진월 공내역서_집계" xfId="10431" xr:uid="{00000000-0005-0000-0000-0000A3280000}"/>
    <cellStyle name="_인원계획표 _진월 공내역서_콘크리트생산단가최종(도급)" xfId="10432" xr:uid="{00000000-0005-0000-0000-0000A4280000}"/>
    <cellStyle name="_인원계획표 _진월 공내역서_콘크리트생산수정본" xfId="10433" xr:uid="{00000000-0005-0000-0000-0000A5280000}"/>
    <cellStyle name="_인원계획표 _진월 공내역서_하도" xfId="10434" xr:uid="{00000000-0005-0000-0000-0000A6280000}"/>
    <cellStyle name="_인원계획표 _진월 공내역서_하도_(05-03-07)골재운반" xfId="10435" xr:uid="{00000000-0005-0000-0000-0000A7280000}"/>
    <cellStyle name="_인원계획표 _진월 공내역서_하도_고양관광문화단지(직영부대공)" xfId="10436" xr:uid="{00000000-0005-0000-0000-0000A8280000}"/>
    <cellStyle name="_인원계획표 _진월 공내역서_하도_덕산연계조절" xfId="10437" xr:uid="{00000000-0005-0000-0000-0000A9280000}"/>
    <cellStyle name="_인원계획표 _진월 공내역서_하도_매출검토(2004.09)" xfId="10438" xr:uid="{00000000-0005-0000-0000-0000AA280000}"/>
    <cellStyle name="_인원계획표 _진월 공내역서_하도_보고자료(200406)" xfId="10439" xr:uid="{00000000-0005-0000-0000-0000AB280000}"/>
    <cellStyle name="_인원계획표 _진월 공내역서_하도_본사송부(20040608)" xfId="10440" xr:uid="{00000000-0005-0000-0000-0000AC280000}"/>
    <cellStyle name="_인원계획표 _진월 공내역서_하도_전체예정공정표(8월말까지)_1" xfId="10441" xr:uid="{00000000-0005-0000-0000-0000AD280000}"/>
    <cellStyle name="_인원계획표 _진월 공내역서_하도_집계" xfId="10442" xr:uid="{00000000-0005-0000-0000-0000AE280000}"/>
    <cellStyle name="_인원계획표 _진월 공내역서_현황보고('04.06)" xfId="10443" xr:uid="{00000000-0005-0000-0000-0000AF280000}"/>
    <cellStyle name="_인원계획표 _진짜시공계획서" xfId="10444" xr:uid="{00000000-0005-0000-0000-0000B0280000}"/>
    <cellStyle name="_인원계획표 _진짜시공계획서_(05-03-07)골재운반" xfId="10445" xr:uid="{00000000-0005-0000-0000-0000B1280000}"/>
    <cellStyle name="_인원계획표 _진짜시공계획서_고양관광문화단지(직영부대공)" xfId="10446" xr:uid="{00000000-0005-0000-0000-0000B2280000}"/>
    <cellStyle name="_인원계획표 _집계" xfId="10447" xr:uid="{00000000-0005-0000-0000-0000B3280000}"/>
    <cellStyle name="_인원계획표 _집행 (93)" xfId="10448" xr:uid="{00000000-0005-0000-0000-0000B4280000}"/>
    <cellStyle name="_인원계획표 _집행 (93)_1.토공" xfId="10449" xr:uid="{00000000-0005-0000-0000-0000B5280000}"/>
    <cellStyle name="_인원계획표 _집행 (93)_1-2토공(관로)" xfId="10450" xr:uid="{00000000-0005-0000-0000-0000B6280000}"/>
    <cellStyle name="_인원계획표 _집행 (93)_4-1.부대공(공공하수처리시설)" xfId="10451" xr:uid="{00000000-0005-0000-0000-0000B7280000}"/>
    <cellStyle name="_인원계획표 _차수공정표" xfId="10452" xr:uid="{00000000-0005-0000-0000-0000B8280000}"/>
    <cellStyle name="_인원계획표 _최종수량및내역" xfId="10453" xr:uid="{00000000-0005-0000-0000-0000B9280000}"/>
    <cellStyle name="_인원계획표 _최종수량및내역_H-S1-5.부대공" xfId="10454" xr:uid="{00000000-0005-0000-0000-0000BA280000}"/>
    <cellStyle name="_인원계획표 _최종수량및내역_H-S1-5.부대공_부대공(A-0 LINE)" xfId="10455" xr:uid="{00000000-0005-0000-0000-0000BB280000}"/>
    <cellStyle name="_인원계획표 _최종수량및내역_H-S1-5.부대공_부대공(A-1 LINE)" xfId="10456" xr:uid="{00000000-0005-0000-0000-0000BC280000}"/>
    <cellStyle name="_인원계획표 _최종수량및내역_H-S1-5.부대공_부대공(A-3 LINE)" xfId="10457" xr:uid="{00000000-0005-0000-0000-0000BD280000}"/>
    <cellStyle name="_인원계획표 _최종수량및내역_H-S1-5.부대공_부대공(B-0 LINE)" xfId="10458" xr:uid="{00000000-0005-0000-0000-0000BE280000}"/>
    <cellStyle name="_인원계획표 _최종수량및내역_H-S1-5.부대공_부대공(B-2 LINE)" xfId="10459" xr:uid="{00000000-0005-0000-0000-0000BF280000}"/>
    <cellStyle name="_인원계획표 _최종수량및내역_H-S1-5.부대공_부대공(C-0 LINE)" xfId="10460" xr:uid="{00000000-0005-0000-0000-0000C0280000}"/>
    <cellStyle name="_인원계획표 _최종수량및내역_H-S1-5.부대공_부대공(추부-LINE)" xfId="10461" xr:uid="{00000000-0005-0000-0000-0000C1280000}"/>
    <cellStyle name="_인원계획표 _최종수량및내역_장성공원수량산출서(2)" xfId="10462" xr:uid="{00000000-0005-0000-0000-0000C2280000}"/>
    <cellStyle name="_인원계획표 _최종수량및내역_장성공원수량산출서(2)_H-S1-5.부대공" xfId="10463" xr:uid="{00000000-0005-0000-0000-0000C3280000}"/>
    <cellStyle name="_인원계획표 _최종수량및내역_장성공원수량산출서(2)_H-S1-5.부대공_부대공(A-0 LINE)" xfId="10464" xr:uid="{00000000-0005-0000-0000-0000C4280000}"/>
    <cellStyle name="_인원계획표 _최종수량및내역_장성공원수량산출서(2)_H-S1-5.부대공_부대공(A-1 LINE)" xfId="10465" xr:uid="{00000000-0005-0000-0000-0000C5280000}"/>
    <cellStyle name="_인원계획표 _최종수량및내역_장성공원수량산출서(2)_H-S1-5.부대공_부대공(A-3 LINE)" xfId="10466" xr:uid="{00000000-0005-0000-0000-0000C6280000}"/>
    <cellStyle name="_인원계획표 _최종수량및내역_장성공원수량산출서(2)_H-S1-5.부대공_부대공(B-0 LINE)" xfId="10467" xr:uid="{00000000-0005-0000-0000-0000C7280000}"/>
    <cellStyle name="_인원계획표 _최종수량및내역_장성공원수량산출서(2)_H-S1-5.부대공_부대공(B-2 LINE)" xfId="10468" xr:uid="{00000000-0005-0000-0000-0000C8280000}"/>
    <cellStyle name="_인원계획표 _최종수량및내역_장성공원수량산출서(2)_H-S1-5.부대공_부대공(C-0 LINE)" xfId="10469" xr:uid="{00000000-0005-0000-0000-0000C9280000}"/>
    <cellStyle name="_인원계획표 _최종수량및내역_장성공원수량산출서(2)_H-S1-5.부대공_부대공(추부-LINE)" xfId="10470" xr:uid="{00000000-0005-0000-0000-0000CA280000}"/>
    <cellStyle name="_인원계획표 _최종수량및내역_장성공원수량산출서(2)_복사본 장성공원수량산출서(공원정비공)" xfId="10471" xr:uid="{00000000-0005-0000-0000-0000CB280000}"/>
    <cellStyle name="_인원계획표 _최종수량및내역_장성공원수량산출서(2)_복사본 장성공원수량산출서(공원정비공)_H-S1-5.부대공" xfId="10472" xr:uid="{00000000-0005-0000-0000-0000CC280000}"/>
    <cellStyle name="_인원계획표 _최종수량및내역_장성공원수량산출서(2)_복사본 장성공원수량산출서(공원정비공)_H-S1-5.부대공_부대공(A-0 LINE)" xfId="10473" xr:uid="{00000000-0005-0000-0000-0000CD280000}"/>
    <cellStyle name="_인원계획표 _최종수량및내역_장성공원수량산출서(2)_복사본 장성공원수량산출서(공원정비공)_H-S1-5.부대공_부대공(A-1 LINE)" xfId="10474" xr:uid="{00000000-0005-0000-0000-0000CE280000}"/>
    <cellStyle name="_인원계획표 _최종수량및내역_장성공원수량산출서(2)_복사본 장성공원수량산출서(공원정비공)_H-S1-5.부대공_부대공(A-3 LINE)" xfId="10475" xr:uid="{00000000-0005-0000-0000-0000CF280000}"/>
    <cellStyle name="_인원계획표 _최종수량및내역_장성공원수량산출서(2)_복사본 장성공원수량산출서(공원정비공)_H-S1-5.부대공_부대공(B-0 LINE)" xfId="10476" xr:uid="{00000000-0005-0000-0000-0000D0280000}"/>
    <cellStyle name="_인원계획표 _최종수량및내역_장성공원수량산출서(2)_복사본 장성공원수량산출서(공원정비공)_H-S1-5.부대공_부대공(B-2 LINE)" xfId="10477" xr:uid="{00000000-0005-0000-0000-0000D1280000}"/>
    <cellStyle name="_인원계획표 _최종수량및내역_장성공원수량산출서(2)_복사본 장성공원수량산출서(공원정비공)_H-S1-5.부대공_부대공(C-0 LINE)" xfId="10478" xr:uid="{00000000-0005-0000-0000-0000D2280000}"/>
    <cellStyle name="_인원계획표 _최종수량및내역_장성공원수량산출서(2)_복사본 장성공원수량산출서(공원정비공)_H-S1-5.부대공_부대공(추부-LINE)" xfId="10479" xr:uid="{00000000-0005-0000-0000-0000D3280000}"/>
    <cellStyle name="_인원계획표 _최종수량및내역_장성공원수량산출서(2)_장성공원수량산출서(공원정비공)" xfId="10480" xr:uid="{00000000-0005-0000-0000-0000D4280000}"/>
    <cellStyle name="_인원계획표 _최종수량및내역_장성공원수량산출서(2)_장성공원수량산출서(공원정비공)_H-S1-5.부대공" xfId="10481" xr:uid="{00000000-0005-0000-0000-0000D5280000}"/>
    <cellStyle name="_인원계획표 _최종수량및내역_장성공원수량산출서(2)_장성공원수량산출서(공원정비공)_H-S1-5.부대공_부대공(A-0 LINE)" xfId="10482" xr:uid="{00000000-0005-0000-0000-0000D6280000}"/>
    <cellStyle name="_인원계획표 _최종수량및내역_장성공원수량산출서(2)_장성공원수량산출서(공원정비공)_H-S1-5.부대공_부대공(A-1 LINE)" xfId="10483" xr:uid="{00000000-0005-0000-0000-0000D7280000}"/>
    <cellStyle name="_인원계획표 _최종수량및내역_장성공원수량산출서(2)_장성공원수량산출서(공원정비공)_H-S1-5.부대공_부대공(A-3 LINE)" xfId="10484" xr:uid="{00000000-0005-0000-0000-0000D8280000}"/>
    <cellStyle name="_인원계획표 _최종수량및내역_장성공원수량산출서(2)_장성공원수량산출서(공원정비공)_H-S1-5.부대공_부대공(B-0 LINE)" xfId="10485" xr:uid="{00000000-0005-0000-0000-0000D9280000}"/>
    <cellStyle name="_인원계획표 _최종수량및내역_장성공원수량산출서(2)_장성공원수량산출서(공원정비공)_H-S1-5.부대공_부대공(B-2 LINE)" xfId="10486" xr:uid="{00000000-0005-0000-0000-0000DA280000}"/>
    <cellStyle name="_인원계획표 _최종수량및내역_장성공원수량산출서(2)_장성공원수량산출서(공원정비공)_H-S1-5.부대공_부대공(C-0 LINE)" xfId="10487" xr:uid="{00000000-0005-0000-0000-0000DB280000}"/>
    <cellStyle name="_인원계획표 _최종수량및내역_장성공원수량산출서(2)_장성공원수량산출서(공원정비공)_H-S1-5.부대공_부대공(추부-LINE)" xfId="10488" xr:uid="{00000000-0005-0000-0000-0000DC280000}"/>
    <cellStyle name="_인원계획표 _치환 사진대지" xfId="10489" xr:uid="{00000000-0005-0000-0000-0000DD280000}"/>
    <cellStyle name="_인원계획표 _치환 사진대지_5-5.오포사진대지" xfId="10490" xr:uid="{00000000-0005-0000-0000-0000DE280000}"/>
    <cellStyle name="_인원계획표 _콘크리트생산단가최종(도급)" xfId="10491" xr:uid="{00000000-0005-0000-0000-0000DF280000}"/>
    <cellStyle name="_인원계획표 _콘크리트생산수정본" xfId="10492" xr:uid="{00000000-0005-0000-0000-0000E0280000}"/>
    <cellStyle name="_인원계획표 _토목공사" xfId="10493" xr:uid="{00000000-0005-0000-0000-0000E1280000}"/>
    <cellStyle name="_인원계획표 _통리투찰" xfId="10494" xr:uid="{00000000-0005-0000-0000-0000E2280000}"/>
    <cellStyle name="_인원계획표 _통리투찰_내역(총괄)" xfId="10495" xr:uid="{00000000-0005-0000-0000-0000E3280000}"/>
    <cellStyle name="_인원계획표 _통리투찰_토목공사" xfId="10496" xr:uid="{00000000-0005-0000-0000-0000E4280000}"/>
    <cellStyle name="_인원계획표 _프로그램의뢰(최종)" xfId="10497" xr:uid="{00000000-0005-0000-0000-0000E5280000}"/>
    <cellStyle name="_인원계획표 _하도" xfId="10498" xr:uid="{00000000-0005-0000-0000-0000E6280000}"/>
    <cellStyle name="_인원계획표 _하도_(05-03-07)골재운반" xfId="10499" xr:uid="{00000000-0005-0000-0000-0000E7280000}"/>
    <cellStyle name="_인원계획표 _하도_고양관광문화단지(직영부대공)" xfId="10500" xr:uid="{00000000-0005-0000-0000-0000E8280000}"/>
    <cellStyle name="_인원계획표 _하도_덕산연계조절" xfId="10501" xr:uid="{00000000-0005-0000-0000-0000E9280000}"/>
    <cellStyle name="_인원계획표 _하도_매출검토(2004.09)" xfId="10502" xr:uid="{00000000-0005-0000-0000-0000EA280000}"/>
    <cellStyle name="_인원계획표 _하도_보고자료(200406)" xfId="10503" xr:uid="{00000000-0005-0000-0000-0000EB280000}"/>
    <cellStyle name="_인원계획표 _하도_본사송부(20040608)" xfId="10504" xr:uid="{00000000-0005-0000-0000-0000EC280000}"/>
    <cellStyle name="_인원계획표 _하도_전체예정공정표(8월말까지)_1" xfId="10505" xr:uid="{00000000-0005-0000-0000-0000ED280000}"/>
    <cellStyle name="_인원계획표 _하도_집계" xfId="10506" xr:uid="{00000000-0005-0000-0000-0000EE280000}"/>
    <cellStyle name="_인원계획표 _현황보고('04.06)" xfId="10507" xr:uid="{00000000-0005-0000-0000-0000EF280000}"/>
    <cellStyle name="_인원계획표 _화성동탄(12.17)-030222" xfId="10508" xr:uid="{00000000-0005-0000-0000-0000F0280000}"/>
    <cellStyle name="_인원계획표 _화성동탄(12월17일)" xfId="10509" xr:uid="{00000000-0005-0000-0000-0000F1280000}"/>
    <cellStyle name="_인원변동현황" xfId="10510" xr:uid="{00000000-0005-0000-0000-0000F2280000}"/>
    <cellStyle name="_인천국제공항철도 감리비(ESC-1차 지수조정율)" xfId="10511" xr:uid="{00000000-0005-0000-0000-0000F3280000}"/>
    <cellStyle name="_인천논현7공구9월1일신고서" xfId="10512" xr:uid="{00000000-0005-0000-0000-0000F4280000}"/>
    <cellStyle name="_인천논현7공구9월1일신고서_화성봉담1공구작업" xfId="10513" xr:uid="{00000000-0005-0000-0000-0000F5280000}"/>
    <cellStyle name="_인천논현7공구9월1일신고서_화성봉담1공구작업_화성봉담1공구작업" xfId="10514" xr:uid="{00000000-0005-0000-0000-0000F6280000}"/>
    <cellStyle name="_인천실행" xfId="10515" xr:uid="{00000000-0005-0000-0000-0000F7280000}"/>
    <cellStyle name="_인천실행_스톤매트단가산출(8500)" xfId="10516" xr:uid="{00000000-0005-0000-0000-0000F8280000}"/>
    <cellStyle name="_인천실행_스톤매트단가산출(8500)_스톤매트운반(생산)" xfId="10517" xr:uid="{00000000-0005-0000-0000-0000F9280000}"/>
    <cellStyle name="_일반설비실행내역" xfId="10518" xr:uid="{00000000-0005-0000-0000-0000FA280000}"/>
    <cellStyle name="_일반전기1공구" xfId="10519" xr:uid="{00000000-0005-0000-0000-0000FB280000}"/>
    <cellStyle name="_일반전기정산" xfId="10520" xr:uid="{00000000-0005-0000-0000-0000FC280000}"/>
    <cellStyle name="_일위대가" xfId="10521" xr:uid="{00000000-0005-0000-0000-0000FD280000}"/>
    <cellStyle name="_일위대가(건축,2002.10실제탐)" xfId="10522" xr:uid="{00000000-0005-0000-0000-0000FE280000}"/>
    <cellStyle name="_일위대가(건축,2003.05실제탐)" xfId="10523" xr:uid="{00000000-0005-0000-0000-0000FF280000}"/>
    <cellStyle name="_일일공정보고 06년12월 " xfId="10524" xr:uid="{00000000-0005-0000-0000-000000290000}"/>
    <cellStyle name="_일일공정보고 06년12월 _1공종 이분위진동제어발파(정밀)" xfId="10525" xr:uid="{00000000-0005-0000-0000-000001290000}"/>
    <cellStyle name="_일일공정보고 06년12월 _1공종 이분위진동제어발파(정밀)_1공종 발파암 소할" xfId="10526" xr:uid="{00000000-0005-0000-0000-000002290000}"/>
    <cellStyle name="_일일공정보고 06년12월 _1공종 이분위진동제어발파(정밀)_1공종 이분위진동제어발파(정밀)" xfId="10527" xr:uid="{00000000-0005-0000-0000-000003290000}"/>
    <cellStyle name="_일일공정보고 06년12월 _단산" xfId="10528" xr:uid="{00000000-0005-0000-0000-000004290000}"/>
    <cellStyle name="_일일공정보고 06년12월 _단산_1공종 발파암 소할" xfId="10529" xr:uid="{00000000-0005-0000-0000-000005290000}"/>
    <cellStyle name="_일일공정보고 06년12월 _단산_1공종 이분위진동제어발파(정밀)" xfId="10530" xr:uid="{00000000-0005-0000-0000-000006290000}"/>
    <cellStyle name="_임시전력(강널말뚝단산포함)" xfId="10531" xr:uid="{00000000-0005-0000-0000-000007290000}"/>
    <cellStyle name="_임시전력1" xfId="10532" xr:uid="{00000000-0005-0000-0000-000008290000}"/>
    <cellStyle name="_입찰표지 " xfId="10533" xr:uid="{00000000-0005-0000-0000-000009290000}"/>
    <cellStyle name="_입찰표지 _(05-03-07)골재운반" xfId="10534" xr:uid="{00000000-0005-0000-0000-00000A290000}"/>
    <cellStyle name="_입찰표지 _●2 공통경비 산출근거" xfId="10535" xr:uid="{00000000-0005-0000-0000-00000B290000}"/>
    <cellStyle name="_입찰표지 _02년설계변경내역" xfId="10536" xr:uid="{00000000-0005-0000-0000-00000C290000}"/>
    <cellStyle name="_입찰표지 _02년설계변경내역조정" xfId="10537" xr:uid="{00000000-0005-0000-0000-00000D290000}"/>
    <cellStyle name="_입찰표지 _1.토공" xfId="10538" xr:uid="{00000000-0005-0000-0000-00000E290000}"/>
    <cellStyle name="_입찰표지 _122" xfId="10539" xr:uid="{00000000-0005-0000-0000-00000F290000}"/>
    <cellStyle name="_입찰표지 _1-2토공(관로)" xfId="10540" xr:uid="{00000000-0005-0000-0000-000010290000}"/>
    <cellStyle name="_입찰표지 _17공구" xfId="10541" xr:uid="{00000000-0005-0000-0000-000011290000}"/>
    <cellStyle name="_입찰표지 _17공구_내역(총괄)" xfId="10542" xr:uid="{00000000-0005-0000-0000-000012290000}"/>
    <cellStyle name="_입찰표지 _17공구_토목공사" xfId="10543" xr:uid="{00000000-0005-0000-0000-000013290000}"/>
    <cellStyle name="_입찰표지 _1공구" xfId="10544" xr:uid="{00000000-0005-0000-0000-000014290000}"/>
    <cellStyle name="_입찰표지 _1공종 이분위진동제어발파(정밀)" xfId="10545" xr:uid="{00000000-0005-0000-0000-000015290000}"/>
    <cellStyle name="_입찰표지 _1공종 이분위진동제어발파(정밀)_1공종 발파암 소할" xfId="10546" xr:uid="{00000000-0005-0000-0000-000016290000}"/>
    <cellStyle name="_입찰표지 _1공종 이분위진동제어발파(정밀)_1공종 이분위진동제어발파(정밀)" xfId="10547" xr:uid="{00000000-0005-0000-0000-000017290000}"/>
    <cellStyle name="_입찰표지 _1차변경예정공정표" xfId="10548" xr:uid="{00000000-0005-0000-0000-000018290000}"/>
    <cellStyle name="_입찰표지 _1차변경예정공정표_2CCB8C33510102" xfId="10549" xr:uid="{00000000-0005-0000-0000-000019290000}"/>
    <cellStyle name="_입찰표지 _1차변경예정공정표_공사비비교표(생산) " xfId="10550" xr:uid="{00000000-0005-0000-0000-00001A290000}"/>
    <cellStyle name="_입찰표지 _1차변경예정공정표_공사비비교표(생산) _1공종 이분위진동제어발파(정밀)" xfId="10551" xr:uid="{00000000-0005-0000-0000-00001B290000}"/>
    <cellStyle name="_입찰표지 _1차변경예정공정표_공사비비교표(생산) _1공종 이분위진동제어발파(정밀)_1공종 발파암 소할" xfId="10552" xr:uid="{00000000-0005-0000-0000-00001C290000}"/>
    <cellStyle name="_입찰표지 _1차변경예정공정표_공사비비교표(생산) _1공종 이분위진동제어발파(정밀)_1공종 이분위진동제어발파(정밀)" xfId="10553" xr:uid="{00000000-0005-0000-0000-00001D290000}"/>
    <cellStyle name="_입찰표지 _1차변경예정공정표_공사비비교표(생산) _단산" xfId="10554" xr:uid="{00000000-0005-0000-0000-00001E290000}"/>
    <cellStyle name="_입찰표지 _1차변경예정공정표_공사비비교표(생산) _단산_1공종 발파암 소할" xfId="10555" xr:uid="{00000000-0005-0000-0000-00001F290000}"/>
    <cellStyle name="_입찰표지 _1차변경예정공정표_공사비비교표(생산) _단산_1공종 이분위진동제어발파(정밀)" xfId="10556" xr:uid="{00000000-0005-0000-0000-000020290000}"/>
    <cellStyle name="_입찰표지 _1차변경예정공정표_도급내역서(1차변경)1210" xfId="10557" xr:uid="{00000000-0005-0000-0000-000021290000}"/>
    <cellStyle name="_입찰표지 _1차변경예정공정표_도급내역서(1차변경)1210_2CCB8C33510102" xfId="10558" xr:uid="{00000000-0005-0000-0000-000022290000}"/>
    <cellStyle name="_입찰표지 _1차변경예정공정표_도급내역서(1차변경)1210_공사비비교표(생산) " xfId="10559" xr:uid="{00000000-0005-0000-0000-000023290000}"/>
    <cellStyle name="_입찰표지 _1차변경예정공정표_도급내역서(1차변경)1210_공사비비교표(생산) _1공종 이분위진동제어발파(정밀)" xfId="10560" xr:uid="{00000000-0005-0000-0000-000024290000}"/>
    <cellStyle name="_입찰표지 _1차변경예정공정표_도급내역서(1차변경)1210_공사비비교표(생산) _1공종 이분위진동제어발파(정밀)_1공종 발파암 소할" xfId="10561" xr:uid="{00000000-0005-0000-0000-000025290000}"/>
    <cellStyle name="_입찰표지 _1차변경예정공정표_도급내역서(1차변경)1210_공사비비교표(생산) _1공종 이분위진동제어발파(정밀)_1공종 이분위진동제어발파(정밀)" xfId="10562" xr:uid="{00000000-0005-0000-0000-000026290000}"/>
    <cellStyle name="_입찰표지 _1차변경예정공정표_도급내역서(1차변경)1210_공사비비교표(생산) _단산" xfId="10563" xr:uid="{00000000-0005-0000-0000-000027290000}"/>
    <cellStyle name="_입찰표지 _1차변경예정공정표_도급내역서(1차변경)1210_공사비비교표(생산) _단산_1공종 발파암 소할" xfId="10564" xr:uid="{00000000-0005-0000-0000-000028290000}"/>
    <cellStyle name="_입찰표지 _1차변경예정공정표_도급내역서(1차변경)1210_공사비비교표(생산) _단산_1공종 이분위진동제어발파(정밀)" xfId="10565" xr:uid="{00000000-0005-0000-0000-000029290000}"/>
    <cellStyle name="_입찰표지 _2CCB8C33510102" xfId="10566" xr:uid="{00000000-0005-0000-0000-00002A290000}"/>
    <cellStyle name="_입찰표지 _2CCB8C33510102_1" xfId="10567" xr:uid="{00000000-0005-0000-0000-00002B290000}"/>
    <cellStyle name="_입찰표지 _2CCB8C33510102_2CCB8C33510102" xfId="10568" xr:uid="{00000000-0005-0000-0000-00002C290000}"/>
    <cellStyle name="_입찰표지 _2CCB8C33510102_공사비비교표(생산) " xfId="10569" xr:uid="{00000000-0005-0000-0000-00002D290000}"/>
    <cellStyle name="_입찰표지 _2CCB8C33510102_공사비비교표(생산) _1공종 이분위진동제어발파(정밀)" xfId="10570" xr:uid="{00000000-0005-0000-0000-00002E290000}"/>
    <cellStyle name="_입찰표지 _2CCB8C33510102_공사비비교표(생산) _1공종 이분위진동제어발파(정밀)_1공종 발파암 소할" xfId="10571" xr:uid="{00000000-0005-0000-0000-00002F290000}"/>
    <cellStyle name="_입찰표지 _2CCB8C33510102_공사비비교표(생산) _1공종 이분위진동제어발파(정밀)_1공종 이분위진동제어발파(정밀)" xfId="10572" xr:uid="{00000000-0005-0000-0000-000030290000}"/>
    <cellStyle name="_입찰표지 _2CCB8C33510102_공사비비교표(생산) _단산" xfId="10573" xr:uid="{00000000-0005-0000-0000-000031290000}"/>
    <cellStyle name="_입찰표지 _2CCB8C33510102_공사비비교표(생산) _단산_1공종 발파암 소할" xfId="10574" xr:uid="{00000000-0005-0000-0000-000032290000}"/>
    <cellStyle name="_입찰표지 _2CCB8C33510102_공사비비교표(생산) _단산_1공종 이분위진동제어발파(정밀)" xfId="10575" xr:uid="{00000000-0005-0000-0000-000033290000}"/>
    <cellStyle name="_입찰표지 _2CCB8C33510102_도급내역서(1차변경)1210" xfId="10576" xr:uid="{00000000-0005-0000-0000-000034290000}"/>
    <cellStyle name="_입찰표지 _2CCB8C33510102_도급내역서(1차변경)1210_2CCB8C33510102" xfId="10577" xr:uid="{00000000-0005-0000-0000-000035290000}"/>
    <cellStyle name="_입찰표지 _2CCB8C33510102_도급내역서(1차변경)1210_공사비비교표(생산) " xfId="10578" xr:uid="{00000000-0005-0000-0000-000036290000}"/>
    <cellStyle name="_입찰표지 _2CCB8C33510102_도급내역서(1차변경)1210_공사비비교표(생산) _1공종 이분위진동제어발파(정밀)" xfId="10579" xr:uid="{00000000-0005-0000-0000-000037290000}"/>
    <cellStyle name="_입찰표지 _2CCB8C33510102_도급내역서(1차변경)1210_공사비비교표(생산) _1공종 이분위진동제어발파(정밀)_1공종 발파암 소할" xfId="10580" xr:uid="{00000000-0005-0000-0000-000038290000}"/>
    <cellStyle name="_입찰표지 _2CCB8C33510102_도급내역서(1차변경)1210_공사비비교표(생산) _1공종 이분위진동제어발파(정밀)_1공종 이분위진동제어발파(정밀)" xfId="10581" xr:uid="{00000000-0005-0000-0000-000039290000}"/>
    <cellStyle name="_입찰표지 _2CCB8C33510102_도급내역서(1차변경)1210_공사비비교표(생산) _단산" xfId="10582" xr:uid="{00000000-0005-0000-0000-00003A290000}"/>
    <cellStyle name="_입찰표지 _2CCB8C33510102_도급내역서(1차변경)1210_공사비비교표(생산) _단산_1공종 발파암 소할" xfId="10583" xr:uid="{00000000-0005-0000-0000-00003B290000}"/>
    <cellStyle name="_입찰표지 _2CCB8C33510102_도급내역서(1차변경)1210_공사비비교표(생산) _단산_1공종 이분위진동제어발파(정밀)" xfId="10584" xr:uid="{00000000-0005-0000-0000-00003C290000}"/>
    <cellStyle name="_입찰표지 _2CCB8C48800103" xfId="10585" xr:uid="{00000000-0005-0000-0000-00003D290000}"/>
    <cellStyle name="_입찰표지 _2CCB8C48800103_1차변경예정공정표" xfId="10586" xr:uid="{00000000-0005-0000-0000-00003E290000}"/>
    <cellStyle name="_입찰표지 _2CCB8C48800103_1차변경예정공정표_2CCB8C33510102" xfId="10587" xr:uid="{00000000-0005-0000-0000-00003F290000}"/>
    <cellStyle name="_입찰표지 _2CCB8C48800103_1차변경예정공정표_공사비비교표(생산) " xfId="10588" xr:uid="{00000000-0005-0000-0000-000040290000}"/>
    <cellStyle name="_입찰표지 _2CCB8C48800103_1차변경예정공정표_공사비비교표(생산) _1공종 이분위진동제어발파(정밀)" xfId="10589" xr:uid="{00000000-0005-0000-0000-000041290000}"/>
    <cellStyle name="_입찰표지 _2CCB8C48800103_1차변경예정공정표_공사비비교표(생산) _1공종 이분위진동제어발파(정밀)_1공종 발파암 소할" xfId="10590" xr:uid="{00000000-0005-0000-0000-000042290000}"/>
    <cellStyle name="_입찰표지 _2CCB8C48800103_1차변경예정공정표_공사비비교표(생산) _1공종 이분위진동제어발파(정밀)_1공종 이분위진동제어발파(정밀)" xfId="10591" xr:uid="{00000000-0005-0000-0000-000043290000}"/>
    <cellStyle name="_입찰표지 _2CCB8C48800103_1차변경예정공정표_공사비비교표(생산) _단산" xfId="10592" xr:uid="{00000000-0005-0000-0000-000044290000}"/>
    <cellStyle name="_입찰표지 _2CCB8C48800103_1차변경예정공정표_공사비비교표(생산) _단산_1공종 발파암 소할" xfId="10593" xr:uid="{00000000-0005-0000-0000-000045290000}"/>
    <cellStyle name="_입찰표지 _2CCB8C48800103_1차변경예정공정표_공사비비교표(생산) _단산_1공종 이분위진동제어발파(정밀)" xfId="10594" xr:uid="{00000000-0005-0000-0000-000046290000}"/>
    <cellStyle name="_입찰표지 _2CCB8C48800103_1차변경예정공정표_도급내역서(1차변경)1210" xfId="10595" xr:uid="{00000000-0005-0000-0000-000047290000}"/>
    <cellStyle name="_입찰표지 _2CCB8C48800103_1차변경예정공정표_도급내역서(1차변경)1210_2CCB8C33510102" xfId="10596" xr:uid="{00000000-0005-0000-0000-000048290000}"/>
    <cellStyle name="_입찰표지 _2CCB8C48800103_1차변경예정공정표_도급내역서(1차변경)1210_공사비비교표(생산) " xfId="10597" xr:uid="{00000000-0005-0000-0000-000049290000}"/>
    <cellStyle name="_입찰표지 _2CCB8C48800103_1차변경예정공정표_도급내역서(1차변경)1210_공사비비교표(생산) _1공종 이분위진동제어발파(정밀)" xfId="10598" xr:uid="{00000000-0005-0000-0000-00004A290000}"/>
    <cellStyle name="_입찰표지 _2CCB8C48800103_1차변경예정공정표_도급내역서(1차변경)1210_공사비비교표(생산) _1공종 이분위진동제어발파(정밀)_1공종 발파암 소할" xfId="10599" xr:uid="{00000000-0005-0000-0000-00004B290000}"/>
    <cellStyle name="_입찰표지 _2CCB8C48800103_1차변경예정공정표_도급내역서(1차변경)1210_공사비비교표(생산) _1공종 이분위진동제어발파(정밀)_1공종 이분위진동제어발파(정밀)" xfId="10600" xr:uid="{00000000-0005-0000-0000-00004C290000}"/>
    <cellStyle name="_입찰표지 _2CCB8C48800103_1차변경예정공정표_도급내역서(1차변경)1210_공사비비교표(생산) _단산" xfId="10601" xr:uid="{00000000-0005-0000-0000-00004D290000}"/>
    <cellStyle name="_입찰표지 _2CCB8C48800103_1차변경예정공정표_도급내역서(1차변경)1210_공사비비교표(생산) _단산_1공종 발파암 소할" xfId="10602" xr:uid="{00000000-0005-0000-0000-00004E290000}"/>
    <cellStyle name="_입찰표지 _2CCB8C48800103_1차변경예정공정표_도급내역서(1차변경)1210_공사비비교표(생산) _단산_1공종 이분위진동제어발파(정밀)" xfId="10603" xr:uid="{00000000-0005-0000-0000-00004F290000}"/>
    <cellStyle name="_입찰표지 _2CCB8C48800103_2CCB8C33510102" xfId="10604" xr:uid="{00000000-0005-0000-0000-000050290000}"/>
    <cellStyle name="_입찰표지 _2CCB8C48800103_공사비비교표(생산) " xfId="10605" xr:uid="{00000000-0005-0000-0000-000051290000}"/>
    <cellStyle name="_입찰표지 _2CCB8C48800103_공사비비교표(생산) _1공종 이분위진동제어발파(정밀)" xfId="10606" xr:uid="{00000000-0005-0000-0000-000052290000}"/>
    <cellStyle name="_입찰표지 _2CCB8C48800103_공사비비교표(생산) _1공종 이분위진동제어발파(정밀)_1공종 발파암 소할" xfId="10607" xr:uid="{00000000-0005-0000-0000-000053290000}"/>
    <cellStyle name="_입찰표지 _2CCB8C48800103_공사비비교표(생산) _1공종 이분위진동제어발파(정밀)_1공종 이분위진동제어발파(정밀)" xfId="10608" xr:uid="{00000000-0005-0000-0000-000054290000}"/>
    <cellStyle name="_입찰표지 _2CCB8C48800103_공사비비교표(생산) _단산" xfId="10609" xr:uid="{00000000-0005-0000-0000-000055290000}"/>
    <cellStyle name="_입찰표지 _2CCB8C48800103_공사비비교표(생산) _단산_1공종 발파암 소할" xfId="10610" xr:uid="{00000000-0005-0000-0000-000056290000}"/>
    <cellStyle name="_입찰표지 _2CCB8C48800103_공사비비교표(생산) _단산_1공종 이분위진동제어발파(정밀)" xfId="10611" xr:uid="{00000000-0005-0000-0000-000057290000}"/>
    <cellStyle name="_입찰표지 _2CCB8C48800103_도급내역서(1차변경)1210" xfId="10612" xr:uid="{00000000-0005-0000-0000-000058290000}"/>
    <cellStyle name="_입찰표지 _2CCB8C48800103_도급내역서(1차변경)1210_2CCB8C33510102" xfId="10613" xr:uid="{00000000-0005-0000-0000-000059290000}"/>
    <cellStyle name="_입찰표지 _2CCB8C48800103_도급내역서(1차변경)1210_공사비비교표(생산) " xfId="10614" xr:uid="{00000000-0005-0000-0000-00005A290000}"/>
    <cellStyle name="_입찰표지 _2CCB8C48800103_도급내역서(1차변경)1210_공사비비교표(생산) _1공종 이분위진동제어발파(정밀)" xfId="10615" xr:uid="{00000000-0005-0000-0000-00005B290000}"/>
    <cellStyle name="_입찰표지 _2CCB8C48800103_도급내역서(1차변경)1210_공사비비교표(생산) _1공종 이분위진동제어발파(정밀)_1공종 발파암 소할" xfId="10616" xr:uid="{00000000-0005-0000-0000-00005C290000}"/>
    <cellStyle name="_입찰표지 _2CCB8C48800103_도급내역서(1차변경)1210_공사비비교표(생산) _1공종 이분위진동제어발파(정밀)_1공종 이분위진동제어발파(정밀)" xfId="10617" xr:uid="{00000000-0005-0000-0000-00005D290000}"/>
    <cellStyle name="_입찰표지 _2CCB8C48800103_도급내역서(1차변경)1210_공사비비교표(생산) _단산" xfId="10618" xr:uid="{00000000-0005-0000-0000-00005E290000}"/>
    <cellStyle name="_입찰표지 _2CCB8C48800103_도급내역서(1차변경)1210_공사비비교표(생산) _단산_1공종 발파암 소할" xfId="10619" xr:uid="{00000000-0005-0000-0000-00005F290000}"/>
    <cellStyle name="_입찰표지 _2CCB8C48800103_도급내역서(1차변경)1210_공사비비교표(생산) _단산_1공종 이분위진동제어발파(정밀)" xfId="10620" xr:uid="{00000000-0005-0000-0000-000060290000}"/>
    <cellStyle name="_입찰표지 _2차분내역" xfId="10621" xr:uid="{00000000-0005-0000-0000-000061290000}"/>
    <cellStyle name="_입찰표지 _2차분내역_03년총소화예정" xfId="10622" xr:uid="{00000000-0005-0000-0000-000062290000}"/>
    <cellStyle name="_입찰표지 _2차분내역_2차분내역" xfId="10623" xr:uid="{00000000-0005-0000-0000-000063290000}"/>
    <cellStyle name="_입찰표지 _2차분내역_공정표(new)" xfId="10624" xr:uid="{00000000-0005-0000-0000-000064290000}"/>
    <cellStyle name="_입찰표지 _2차분내역_차수공정표" xfId="10625" xr:uid="{00000000-0005-0000-0000-000065290000}"/>
    <cellStyle name="_입찰표지 _3공종사유서(흙깍기 토사)" xfId="10626" xr:uid="{00000000-0005-0000-0000-000066290000}"/>
    <cellStyle name="_입찰표지 _4-1.부대공(공공하수처리시설)" xfId="10627" xr:uid="{00000000-0005-0000-0000-000067290000}"/>
    <cellStyle name="_입찰표지 _8공구(부산울산)실행" xfId="10628" xr:uid="{00000000-0005-0000-0000-000068290000}"/>
    <cellStyle name="_입찰표지 _8공구(부산울산)실행_(05-03-07)골재운반" xfId="10629" xr:uid="{00000000-0005-0000-0000-000069290000}"/>
    <cellStyle name="_입찰표지 _8공구(부산울산)실행_고양관광문화단지(직영부대공)" xfId="10630" xr:uid="{00000000-0005-0000-0000-00006A290000}"/>
    <cellStyle name="_입찰표지 _8공구(부산울산)실행_덕산연계조절" xfId="10631" xr:uid="{00000000-0005-0000-0000-00006B290000}"/>
    <cellStyle name="_입찰표지 _8공구(부산울산)실행_매출검토(2004.09)" xfId="10632" xr:uid="{00000000-0005-0000-0000-00006C290000}"/>
    <cellStyle name="_입찰표지 _8공구(부산울산)실행_보고자료(200406)" xfId="10633" xr:uid="{00000000-0005-0000-0000-00006D290000}"/>
    <cellStyle name="_입찰표지 _8공구(부산울산)실행_본사송부(20040608)" xfId="10634" xr:uid="{00000000-0005-0000-0000-00006E290000}"/>
    <cellStyle name="_입찰표지 _8공구(부산울산)실행_부산8투찰" xfId="10635" xr:uid="{00000000-0005-0000-0000-00006F290000}"/>
    <cellStyle name="_입찰표지 _8공구(부산울산)실행_부산8투찰_(05-03-07)골재운반" xfId="10636" xr:uid="{00000000-0005-0000-0000-000070290000}"/>
    <cellStyle name="_입찰표지 _8공구(부산울산)실행_부산8투찰_고양관광문화단지(직영부대공)" xfId="10637" xr:uid="{00000000-0005-0000-0000-000071290000}"/>
    <cellStyle name="_입찰표지 _8공구(부산울산)실행_부산8투찰_덕산연계조절" xfId="10638" xr:uid="{00000000-0005-0000-0000-000072290000}"/>
    <cellStyle name="_입찰표지 _8공구(부산울산)실행_부산8투찰_매출검토(2004.09)" xfId="10639" xr:uid="{00000000-0005-0000-0000-000073290000}"/>
    <cellStyle name="_입찰표지 _8공구(부산울산)실행_부산8투찰_보고자료(200406)" xfId="10640" xr:uid="{00000000-0005-0000-0000-000074290000}"/>
    <cellStyle name="_입찰표지 _8공구(부산울산)실행_부산8투찰_본사송부(20040608)" xfId="10641" xr:uid="{00000000-0005-0000-0000-000075290000}"/>
    <cellStyle name="_입찰표지 _8공구(부산울산)실행_부산8투찰_부산8투찰" xfId="10642" xr:uid="{00000000-0005-0000-0000-000076290000}"/>
    <cellStyle name="_입찰표지 _8공구(부산울산)실행_부산8투찰_부산8투찰_(05-03-07)골재운반" xfId="10643" xr:uid="{00000000-0005-0000-0000-000077290000}"/>
    <cellStyle name="_입찰표지 _8공구(부산울산)실행_부산8투찰_부산8투찰_고양관광문화단지(직영부대공)" xfId="10644" xr:uid="{00000000-0005-0000-0000-000078290000}"/>
    <cellStyle name="_입찰표지 _8공구(부산울산)실행_부산8투찰_부산8투찰_덕산연계조절" xfId="10645" xr:uid="{00000000-0005-0000-0000-000079290000}"/>
    <cellStyle name="_입찰표지 _8공구(부산울산)실행_부산8투찰_부산8투찰_매출검토(2004.09)" xfId="10646" xr:uid="{00000000-0005-0000-0000-00007A290000}"/>
    <cellStyle name="_입찰표지 _8공구(부산울산)실행_부산8투찰_부산8투찰_보고자료(200406)" xfId="10647" xr:uid="{00000000-0005-0000-0000-00007B290000}"/>
    <cellStyle name="_입찰표지 _8공구(부산울산)실행_부산8투찰_부산8투찰_본사송부(20040608)" xfId="10648" xr:uid="{00000000-0005-0000-0000-00007C290000}"/>
    <cellStyle name="_입찰표지 _8공구(부산울산)실행_부산8투찰_부산8투찰_전체예정공정표(8월말까지)_1" xfId="10649" xr:uid="{00000000-0005-0000-0000-00007D290000}"/>
    <cellStyle name="_입찰표지 _8공구(부산울산)실행_부산8투찰_부산8투찰_집계" xfId="10650" xr:uid="{00000000-0005-0000-0000-00007E290000}"/>
    <cellStyle name="_입찰표지 _8공구(부산울산)실행_부산8투찰_전체예정공정표(8월말까지)_1" xfId="10651" xr:uid="{00000000-0005-0000-0000-00007F290000}"/>
    <cellStyle name="_입찰표지 _8공구(부산울산)실행_부산8투찰_집계" xfId="10652" xr:uid="{00000000-0005-0000-0000-000080290000}"/>
    <cellStyle name="_입찰표지 _8공구(부산울산)실행_전체예정공정표(8월말까지)_1" xfId="10653" xr:uid="{00000000-0005-0000-0000-000081290000}"/>
    <cellStyle name="_입찰표지 _8공구(부산울산)실행_집계" xfId="10654" xr:uid="{00000000-0005-0000-0000-000082290000}"/>
    <cellStyle name="_입찰표지 _buip (2)" xfId="10655" xr:uid="{00000000-0005-0000-0000-000083290000}"/>
    <cellStyle name="_입찰표지 _buip (2)_1.토공" xfId="10656" xr:uid="{00000000-0005-0000-0000-000084290000}"/>
    <cellStyle name="_입찰표지 _buip (2)_1-2토공(관로)" xfId="10657" xr:uid="{00000000-0005-0000-0000-000085290000}"/>
    <cellStyle name="_입찰표지 _buip (2)_4-1.부대공(공공하수처리시설)" xfId="10658" xr:uid="{00000000-0005-0000-0000-000086290000}"/>
    <cellStyle name="_입찰표지 _con산출근거" xfId="10659" xr:uid="{00000000-0005-0000-0000-000087290000}"/>
    <cellStyle name="_입찰표지 _con산출근거_122" xfId="10660" xr:uid="{00000000-0005-0000-0000-000088290000}"/>
    <cellStyle name="_입찰표지 _con산출근거_경고철10-4" xfId="10661" xr:uid="{00000000-0005-0000-0000-000089290000}"/>
    <cellStyle name="_입찰표지 _con산출근거_경고철10-4_122" xfId="10662" xr:uid="{00000000-0005-0000-0000-00008A290000}"/>
    <cellStyle name="_입찰표지 _con산출근거_경고철10-4_고속철도11-4" xfId="10663" xr:uid="{00000000-0005-0000-0000-00008B290000}"/>
    <cellStyle name="_입찰표지 _con산출근거_경고철10-4_동읍우회도로적격(030909)" xfId="10664" xr:uid="{00000000-0005-0000-0000-00008C290000}"/>
    <cellStyle name="_입찰표지 _con산출근거_고속철도11-4" xfId="10665" xr:uid="{00000000-0005-0000-0000-00008D290000}"/>
    <cellStyle name="_입찰표지 _con산출근거_동읍우회도로적격(030909)" xfId="10666" xr:uid="{00000000-0005-0000-0000-00008E290000}"/>
    <cellStyle name="_입찰표지 _ES내역" xfId="10667" xr:uid="{00000000-0005-0000-0000-00008F290000}"/>
    <cellStyle name="_입찰표지 _ES내역서(정릉천)1217(최종)" xfId="10668" xr:uid="{00000000-0005-0000-0000-000090290000}"/>
    <cellStyle name="_입찰표지 _ES내역서(화성동탄지구)" xfId="10669" xr:uid="{00000000-0005-0000-0000-000091290000}"/>
    <cellStyle name="_입찰표지 _ES내역서(화성동탄지구)수정II" xfId="10670" xr:uid="{00000000-0005-0000-0000-000092290000}"/>
    <cellStyle name="_입찰표지 _hs 보령우회" xfId="10671" xr:uid="{00000000-0005-0000-0000-000093290000}"/>
    <cellStyle name="_입찰표지 _hs 보령우회_내역(총괄)" xfId="10672" xr:uid="{00000000-0005-0000-0000-000094290000}"/>
    <cellStyle name="_입찰표지 _hs 보령우회_토목공사" xfId="10673" xr:uid="{00000000-0005-0000-0000-000095290000}"/>
    <cellStyle name="_입찰표지 _hs 중앙선 8(선산토건)" xfId="10674" xr:uid="{00000000-0005-0000-0000-000096290000}"/>
    <cellStyle name="_입찰표지 _hs 중앙선 8(선산토건)_내역(총괄)" xfId="10675" xr:uid="{00000000-0005-0000-0000-000097290000}"/>
    <cellStyle name="_입찰표지 _hs 중앙선 8(선산토건)_토목공사" xfId="10676" xr:uid="{00000000-0005-0000-0000-000098290000}"/>
    <cellStyle name="_입찰표지 _H-S1-5.부대공" xfId="10677" xr:uid="{00000000-0005-0000-0000-000099290000}"/>
    <cellStyle name="_입찰표지 _H-S1-5.부대공_부대공(A-0 LINE)" xfId="10678" xr:uid="{00000000-0005-0000-0000-00009A290000}"/>
    <cellStyle name="_입찰표지 _H-S1-5.부대공_부대공(A-1 LINE)" xfId="10679" xr:uid="{00000000-0005-0000-0000-00009B290000}"/>
    <cellStyle name="_입찰표지 _H-S1-5.부대공_부대공(A-3 LINE)" xfId="10680" xr:uid="{00000000-0005-0000-0000-00009C290000}"/>
    <cellStyle name="_입찰표지 _H-S1-5.부대공_부대공(B-0 LINE)" xfId="10681" xr:uid="{00000000-0005-0000-0000-00009D290000}"/>
    <cellStyle name="_입찰표지 _H-S1-5.부대공_부대공(B-2 LINE)" xfId="10682" xr:uid="{00000000-0005-0000-0000-00009E290000}"/>
    <cellStyle name="_입찰표지 _H-S1-5.부대공_부대공(C-0 LINE)" xfId="10683" xr:uid="{00000000-0005-0000-0000-00009F290000}"/>
    <cellStyle name="_입찰표지 _H-S1-5.부대공_부대공(추부-LINE)" xfId="10684" xr:uid="{00000000-0005-0000-0000-0000A0290000}"/>
    <cellStyle name="_입찰표지 _ip (2)" xfId="10685" xr:uid="{00000000-0005-0000-0000-0000A1290000}"/>
    <cellStyle name="_입찰표지 _ip (2)_1.토공" xfId="10686" xr:uid="{00000000-0005-0000-0000-0000A2290000}"/>
    <cellStyle name="_입찰표지 _ip (2)_1-2토공(관로)" xfId="10687" xr:uid="{00000000-0005-0000-0000-0000A3290000}"/>
    <cellStyle name="_입찰표지 _ip (2)_4-1.부대공(공공하수처리시설)" xfId="10688" xr:uid="{00000000-0005-0000-0000-0000A4290000}"/>
    <cellStyle name="_입찰표지 _jipbun (2)" xfId="10689" xr:uid="{00000000-0005-0000-0000-0000A5290000}"/>
    <cellStyle name="_입찰표지 _jipbun (2)_1.토공" xfId="10690" xr:uid="{00000000-0005-0000-0000-0000A6290000}"/>
    <cellStyle name="_입찰표지 _jipbun (2)_1-2토공(관로)" xfId="10691" xr:uid="{00000000-0005-0000-0000-0000A7290000}"/>
    <cellStyle name="_입찰표지 _jipbun (2)_4-1.부대공(공공하수처리시설)" xfId="10692" xr:uid="{00000000-0005-0000-0000-0000A8290000}"/>
    <cellStyle name="_입찰표지 _K2_3공구" xfId="10693" xr:uid="{00000000-0005-0000-0000-0000A9290000}"/>
    <cellStyle name="_입찰표지 _kcc 광양항(선산토건)" xfId="10694" xr:uid="{00000000-0005-0000-0000-0000AA290000}"/>
    <cellStyle name="_입찰표지 _kcc 보령시(선산토건)" xfId="10695" xr:uid="{00000000-0005-0000-0000-0000AB290000}"/>
    <cellStyle name="_입찰표지 _kcc 안산2단계" xfId="10696" xr:uid="{00000000-0005-0000-0000-0000AC290000}"/>
    <cellStyle name="_입찰표지 _kcc 안산2단계_내역(총괄)" xfId="10697" xr:uid="{00000000-0005-0000-0000-0000AD290000}"/>
    <cellStyle name="_입찰표지 _kcc 안산2단계_토목공사" xfId="10698" xr:uid="{00000000-0005-0000-0000-0000AE290000}"/>
    <cellStyle name="_입찰표지 _kcc 합덕 신례원 1" xfId="10699" xr:uid="{00000000-0005-0000-0000-0000AF290000}"/>
    <cellStyle name="_입찰표지 _kcc 합덕 신례원 1_내역(총괄)" xfId="10700" xr:uid="{00000000-0005-0000-0000-0000B0290000}"/>
    <cellStyle name="_입찰표지 _kcc 합덕 신례원 1_토목공사" xfId="10701" xr:uid="{00000000-0005-0000-0000-0000B1290000}"/>
    <cellStyle name="_입찰표지 _kn 구룡포~대보간 1" xfId="10702" xr:uid="{00000000-0005-0000-0000-0000B2290000}"/>
    <cellStyle name="_입찰표지 _kn 구룡포~대보간 1_내역(총괄)" xfId="10703" xr:uid="{00000000-0005-0000-0000-0000B3290000}"/>
    <cellStyle name="_입찰표지 _kn 구룡포~대보간 1_토목공사" xfId="10704" xr:uid="{00000000-0005-0000-0000-0000B4290000}"/>
    <cellStyle name="_입찰표지 _K치(20020331)" xfId="10705" xr:uid="{00000000-0005-0000-0000-0000B5290000}"/>
    <cellStyle name="_입찰표지 _K치(20020331)_1공구" xfId="10706" xr:uid="{00000000-0005-0000-0000-0000B6290000}"/>
    <cellStyle name="_입찰표지 _K치(20020331)_ES내역" xfId="10707" xr:uid="{00000000-0005-0000-0000-0000B7290000}"/>
    <cellStyle name="_입찰표지 _K치(20020331)_K치(2002-8월)" xfId="10708" xr:uid="{00000000-0005-0000-0000-0000B8290000}"/>
    <cellStyle name="_입찰표지 _K치(20020331)_K치(2002-8월)_1공구" xfId="10709" xr:uid="{00000000-0005-0000-0000-0000B9290000}"/>
    <cellStyle name="_입찰표지 _K치(20020331)_K치(2002-8월)_ES내역" xfId="10710" xr:uid="{00000000-0005-0000-0000-0000BA290000}"/>
    <cellStyle name="_입찰표지 _K치(20020331)_K치(2002-8월)_고서담양(2공구)_04.07" xfId="10711" xr:uid="{00000000-0005-0000-0000-0000BB290000}"/>
    <cellStyle name="_입찰표지 _K치(20020331)_K치(2002-8월)_내역서( 부지임대료제외)" xfId="10712" xr:uid="{00000000-0005-0000-0000-0000BC290000}"/>
    <cellStyle name="_입찰표지 _K치(20020331)_K치(2002-8월)_보고서(4공구)" xfId="10713" xr:uid="{00000000-0005-0000-0000-0000BD290000}"/>
    <cellStyle name="_입찰표지 _K치(20020331)_K치(2002-8월)_보고서(7공구)" xfId="10714" xr:uid="{00000000-0005-0000-0000-0000BE290000}"/>
    <cellStyle name="_입찰표지 _K치(20020331)_K치(2002-8월)_서천공주4공구조달청양식" xfId="10715" xr:uid="{00000000-0005-0000-0000-0000BF290000}"/>
    <cellStyle name="_입찰표지 _K치(20020331)_고서담양(2공구)_04.07" xfId="10716" xr:uid="{00000000-0005-0000-0000-0000C0290000}"/>
    <cellStyle name="_입찰표지 _K치(20020331)_내역서( 부지임대료제외)" xfId="10717" xr:uid="{00000000-0005-0000-0000-0000C1290000}"/>
    <cellStyle name="_입찰표지 _K치(20020331)_보고서(4공구)" xfId="10718" xr:uid="{00000000-0005-0000-0000-0000C2290000}"/>
    <cellStyle name="_입찰표지 _K치(20020331)_보고서(7공구)" xfId="10719" xr:uid="{00000000-0005-0000-0000-0000C3290000}"/>
    <cellStyle name="_입찰표지 _K치(20020331)_서천공주4공구조달청양식" xfId="10720" xr:uid="{00000000-0005-0000-0000-0000C4290000}"/>
    <cellStyle name="_입찰표지 _k치(2003.4.7)" xfId="10721" xr:uid="{00000000-0005-0000-0000-0000C5290000}"/>
    <cellStyle name="_입찰표지 _ss 굴포천" xfId="10722" xr:uid="{00000000-0005-0000-0000-0000C6290000}"/>
    <cellStyle name="_입찰표지 _ss 굴포천_내역(총괄)" xfId="10723" xr:uid="{00000000-0005-0000-0000-0000C7290000}"/>
    <cellStyle name="_입찰표지 _ss 굴포천_토목공사" xfId="10724" xr:uid="{00000000-0005-0000-0000-0000C8290000}"/>
    <cellStyle name="_입찰표지 _거제U-2(3차)" xfId="10725" xr:uid="{00000000-0005-0000-0000-0000C9290000}"/>
    <cellStyle name="_입찰표지 _거제U-2(3차)_(05-03-07)골재운반" xfId="10726" xr:uid="{00000000-0005-0000-0000-0000CA290000}"/>
    <cellStyle name="_입찰표지 _거제U-2(3차)_122" xfId="10727" xr:uid="{00000000-0005-0000-0000-0000CB290000}"/>
    <cellStyle name="_입찰표지 _거제U-2(3차)_con산출근거" xfId="10728" xr:uid="{00000000-0005-0000-0000-0000CC290000}"/>
    <cellStyle name="_입찰표지 _거제U-2(3차)_con산출근거_122" xfId="10729" xr:uid="{00000000-0005-0000-0000-0000CD290000}"/>
    <cellStyle name="_입찰표지 _거제U-2(3차)_con산출근거_경고철10-4" xfId="10730" xr:uid="{00000000-0005-0000-0000-0000CE290000}"/>
    <cellStyle name="_입찰표지 _거제U-2(3차)_con산출근거_경고철10-4_122" xfId="10731" xr:uid="{00000000-0005-0000-0000-0000CF290000}"/>
    <cellStyle name="_입찰표지 _거제U-2(3차)_con산출근거_경고철10-4_고속철도11-4" xfId="10732" xr:uid="{00000000-0005-0000-0000-0000D0290000}"/>
    <cellStyle name="_입찰표지 _거제U-2(3차)_con산출근거_경고철10-4_동읍우회도로적격(030909)" xfId="10733" xr:uid="{00000000-0005-0000-0000-0000D1290000}"/>
    <cellStyle name="_입찰표지 _거제U-2(3차)_con산출근거_고속철도11-4" xfId="10734" xr:uid="{00000000-0005-0000-0000-0000D2290000}"/>
    <cellStyle name="_입찰표지 _거제U-2(3차)_con산출근거_동읍우회도로적격(030909)" xfId="10735" xr:uid="{00000000-0005-0000-0000-0000D3290000}"/>
    <cellStyle name="_입찰표지 _거제U-2(3차)_거제U-2(3차)" xfId="10736" xr:uid="{00000000-0005-0000-0000-0000D4290000}"/>
    <cellStyle name="_입찰표지 _거제U-2(3차)_거제U-2(3차)_(05-03-07)골재운반" xfId="10737" xr:uid="{00000000-0005-0000-0000-0000D5290000}"/>
    <cellStyle name="_입찰표지 _거제U-2(3차)_거제U-2(3차)_122" xfId="10738" xr:uid="{00000000-0005-0000-0000-0000D6290000}"/>
    <cellStyle name="_입찰표지 _거제U-2(3차)_거제U-2(3차)_con산출근거" xfId="10739" xr:uid="{00000000-0005-0000-0000-0000D7290000}"/>
    <cellStyle name="_입찰표지 _거제U-2(3차)_거제U-2(3차)_con산출근거_122" xfId="10740" xr:uid="{00000000-0005-0000-0000-0000D8290000}"/>
    <cellStyle name="_입찰표지 _거제U-2(3차)_거제U-2(3차)_con산출근거_경고철10-4" xfId="10741" xr:uid="{00000000-0005-0000-0000-0000D9290000}"/>
    <cellStyle name="_입찰표지 _거제U-2(3차)_거제U-2(3차)_con산출근거_경고철10-4_122" xfId="10742" xr:uid="{00000000-0005-0000-0000-0000DA290000}"/>
    <cellStyle name="_입찰표지 _거제U-2(3차)_거제U-2(3차)_con산출근거_경고철10-4_고속철도11-4" xfId="10743" xr:uid="{00000000-0005-0000-0000-0000DB290000}"/>
    <cellStyle name="_입찰표지 _거제U-2(3차)_거제U-2(3차)_con산출근거_경고철10-4_동읍우회도로적격(030909)" xfId="10744" xr:uid="{00000000-0005-0000-0000-0000DC290000}"/>
    <cellStyle name="_입찰표지 _거제U-2(3차)_거제U-2(3차)_con산출근거_고속철도11-4" xfId="10745" xr:uid="{00000000-0005-0000-0000-0000DD290000}"/>
    <cellStyle name="_입찰표지 _거제U-2(3차)_거제U-2(3차)_con산출근거_동읍우회도로적격(030909)" xfId="10746" xr:uid="{00000000-0005-0000-0000-0000DE290000}"/>
    <cellStyle name="_입찰표지 _거제U-2(3차)_거제U-2(3차)_경고철10-4" xfId="10747" xr:uid="{00000000-0005-0000-0000-0000DF290000}"/>
    <cellStyle name="_입찰표지 _거제U-2(3차)_거제U-2(3차)_경고철10-4_122" xfId="10748" xr:uid="{00000000-0005-0000-0000-0000E0290000}"/>
    <cellStyle name="_입찰표지 _거제U-2(3차)_거제U-2(3차)_경고철10-4_경고철10-4" xfId="10749" xr:uid="{00000000-0005-0000-0000-0000E1290000}"/>
    <cellStyle name="_입찰표지 _거제U-2(3차)_거제U-2(3차)_경고철10-4_경고철10-4_122" xfId="10750" xr:uid="{00000000-0005-0000-0000-0000E2290000}"/>
    <cellStyle name="_입찰표지 _거제U-2(3차)_거제U-2(3차)_경고철10-4_경고철10-4_고속철도11-4" xfId="10751" xr:uid="{00000000-0005-0000-0000-0000E3290000}"/>
    <cellStyle name="_입찰표지 _거제U-2(3차)_거제U-2(3차)_경고철10-4_경고철10-4_동읍우회도로적격(030909)" xfId="10752" xr:uid="{00000000-0005-0000-0000-0000E4290000}"/>
    <cellStyle name="_입찰표지 _거제U-2(3차)_거제U-2(3차)_경고철10-4_고속철도11-4" xfId="10753" xr:uid="{00000000-0005-0000-0000-0000E5290000}"/>
    <cellStyle name="_입찰표지 _거제U-2(3차)_거제U-2(3차)_경고철10-4_동읍우회도로적격(030909)" xfId="10754" xr:uid="{00000000-0005-0000-0000-0000E6290000}"/>
    <cellStyle name="_입찰표지 _거제U-2(3차)_거제U-2(3차)_고속철도11-4" xfId="10755" xr:uid="{00000000-0005-0000-0000-0000E7290000}"/>
    <cellStyle name="_입찰표지 _거제U-2(3차)_거제U-2(3차)_고양관광문화단지(직영부대공)" xfId="10756" xr:uid="{00000000-0005-0000-0000-0000E8290000}"/>
    <cellStyle name="_입찰표지 _거제U-2(3차)_거제U-2(3차)_기준단가021018" xfId="10757" xr:uid="{00000000-0005-0000-0000-0000E9290000}"/>
    <cellStyle name="_입찰표지 _거제U-2(3차)_거제U-2(3차)_기준단가021018_보성임성철도" xfId="10758" xr:uid="{00000000-0005-0000-0000-0000EA290000}"/>
    <cellStyle name="_입찰표지 _거제U-2(3차)_거제U-2(3차)_도로공사부문별단가" xfId="10759" xr:uid="{00000000-0005-0000-0000-0000EB290000}"/>
    <cellStyle name="_입찰표지 _거제U-2(3차)_거제U-2(3차)_도로공사부문별단가_기준단가021018" xfId="10760" xr:uid="{00000000-0005-0000-0000-0000EC290000}"/>
    <cellStyle name="_입찰표지 _거제U-2(3차)_거제U-2(3차)_도로공사부문별단가_기준단가021018_보성임성철도" xfId="10761" xr:uid="{00000000-0005-0000-0000-0000ED290000}"/>
    <cellStyle name="_입찰표지 _거제U-2(3차)_거제U-2(3차)_동읍우회도로적격(030909)" xfId="10762" xr:uid="{00000000-0005-0000-0000-0000EE290000}"/>
    <cellStyle name="_입찰표지 _거제U-2(3차)_거제U-2(3차)_서천공주실행예산" xfId="10763" xr:uid="{00000000-0005-0000-0000-0000EF290000}"/>
    <cellStyle name="_입찰표지 _거제U-2(3차)_거제U-2(3차)_서천공주실행예산_122" xfId="10764" xr:uid="{00000000-0005-0000-0000-0000F0290000}"/>
    <cellStyle name="_입찰표지 _거제U-2(3차)_거제U-2(3차)_서천공주실행예산_경고철10-4" xfId="10765" xr:uid="{00000000-0005-0000-0000-0000F1290000}"/>
    <cellStyle name="_입찰표지 _거제U-2(3차)_거제U-2(3차)_서천공주실행예산_경고철10-4_122" xfId="10766" xr:uid="{00000000-0005-0000-0000-0000F2290000}"/>
    <cellStyle name="_입찰표지 _거제U-2(3차)_거제U-2(3차)_서천공주실행예산_경고철10-4_고속철도11-4" xfId="10767" xr:uid="{00000000-0005-0000-0000-0000F3290000}"/>
    <cellStyle name="_입찰표지 _거제U-2(3차)_거제U-2(3차)_서천공주실행예산_경고철10-4_동읍우회도로적격(030909)" xfId="10768" xr:uid="{00000000-0005-0000-0000-0000F4290000}"/>
    <cellStyle name="_입찰표지 _거제U-2(3차)_거제U-2(3차)_서천공주실행예산_고속철도11-4" xfId="10769" xr:uid="{00000000-0005-0000-0000-0000F5290000}"/>
    <cellStyle name="_입찰표지 _거제U-2(3차)_거제U-2(3차)_서천공주실행예산_동읍우회도로적격(030909)" xfId="10770" xr:uid="{00000000-0005-0000-0000-0000F6290000}"/>
    <cellStyle name="_입찰표지 _거제U-2(3차)_거제U-2(3차)_신석용상투찰" xfId="10771" xr:uid="{00000000-0005-0000-0000-0000F7290000}"/>
    <cellStyle name="_입찰표지 _거제U-2(3차)_거제U-2(3차)_신석용상투찰_고양관광문화단지(직영부대공)" xfId="10772" xr:uid="{00000000-0005-0000-0000-0000F8290000}"/>
    <cellStyle name="_입찰표지 _거제U-2(3차)_경고철10-4" xfId="10773" xr:uid="{00000000-0005-0000-0000-0000F9290000}"/>
    <cellStyle name="_입찰표지 _거제U-2(3차)_경고철10-4_122" xfId="10774" xr:uid="{00000000-0005-0000-0000-0000FA290000}"/>
    <cellStyle name="_입찰표지 _거제U-2(3차)_경고철10-4_경고철10-4" xfId="10775" xr:uid="{00000000-0005-0000-0000-0000FB290000}"/>
    <cellStyle name="_입찰표지 _거제U-2(3차)_경고철10-4_경고철10-4_122" xfId="10776" xr:uid="{00000000-0005-0000-0000-0000FC290000}"/>
    <cellStyle name="_입찰표지 _거제U-2(3차)_경고철10-4_경고철10-4_고속철도11-4" xfId="10777" xr:uid="{00000000-0005-0000-0000-0000FD290000}"/>
    <cellStyle name="_입찰표지 _거제U-2(3차)_경고철10-4_경고철10-4_동읍우회도로적격(030909)" xfId="10778" xr:uid="{00000000-0005-0000-0000-0000FE290000}"/>
    <cellStyle name="_입찰표지 _거제U-2(3차)_경고철10-4_고속철도11-4" xfId="10779" xr:uid="{00000000-0005-0000-0000-0000FF290000}"/>
    <cellStyle name="_입찰표지 _거제U-2(3차)_경고철10-4_동읍우회도로적격(030909)" xfId="10780" xr:uid="{00000000-0005-0000-0000-0000002A0000}"/>
    <cellStyle name="_입찰표지 _거제U-2(3차)_고속철도11-4" xfId="10781" xr:uid="{00000000-0005-0000-0000-0000012A0000}"/>
    <cellStyle name="_입찰표지 _거제U-2(3차)_고양관광문화단지(직영부대공)" xfId="10782" xr:uid="{00000000-0005-0000-0000-0000022A0000}"/>
    <cellStyle name="_입찰표지 _거제U-2(3차)_기준단가021018" xfId="10783" xr:uid="{00000000-0005-0000-0000-0000032A0000}"/>
    <cellStyle name="_입찰표지 _거제U-2(3차)_기준단가021018_보성임성철도" xfId="10784" xr:uid="{00000000-0005-0000-0000-0000042A0000}"/>
    <cellStyle name="_입찰표지 _거제U-2(3차)_도로공사부문별단가" xfId="10785" xr:uid="{00000000-0005-0000-0000-0000052A0000}"/>
    <cellStyle name="_입찰표지 _거제U-2(3차)_도로공사부문별단가_기준단가021018" xfId="10786" xr:uid="{00000000-0005-0000-0000-0000062A0000}"/>
    <cellStyle name="_입찰표지 _거제U-2(3차)_도로공사부문별단가_기준단가021018_보성임성철도" xfId="10787" xr:uid="{00000000-0005-0000-0000-0000072A0000}"/>
    <cellStyle name="_입찰표지 _거제U-2(3차)_동읍우회도로적격(030909)" xfId="10788" xr:uid="{00000000-0005-0000-0000-0000082A0000}"/>
    <cellStyle name="_입찰표지 _거제U-2(3차)_서천공주실행예산" xfId="10789" xr:uid="{00000000-0005-0000-0000-0000092A0000}"/>
    <cellStyle name="_입찰표지 _거제U-2(3차)_서천공주실행예산_122" xfId="10790" xr:uid="{00000000-0005-0000-0000-00000A2A0000}"/>
    <cellStyle name="_입찰표지 _거제U-2(3차)_서천공주실행예산_경고철10-4" xfId="10791" xr:uid="{00000000-0005-0000-0000-00000B2A0000}"/>
    <cellStyle name="_입찰표지 _거제U-2(3차)_서천공주실행예산_경고철10-4_122" xfId="10792" xr:uid="{00000000-0005-0000-0000-00000C2A0000}"/>
    <cellStyle name="_입찰표지 _거제U-2(3차)_서천공주실행예산_경고철10-4_고속철도11-4" xfId="10793" xr:uid="{00000000-0005-0000-0000-00000D2A0000}"/>
    <cellStyle name="_입찰표지 _거제U-2(3차)_서천공주실행예산_경고철10-4_동읍우회도로적격(030909)" xfId="10794" xr:uid="{00000000-0005-0000-0000-00000E2A0000}"/>
    <cellStyle name="_입찰표지 _거제U-2(3차)_서천공주실행예산_고속철도11-4" xfId="10795" xr:uid="{00000000-0005-0000-0000-00000F2A0000}"/>
    <cellStyle name="_입찰표지 _거제U-2(3차)_서천공주실행예산_동읍우회도로적격(030909)" xfId="10796" xr:uid="{00000000-0005-0000-0000-0000102A0000}"/>
    <cellStyle name="_입찰표지 _거제U-2(3차)_신석용상투찰" xfId="10797" xr:uid="{00000000-0005-0000-0000-0000112A0000}"/>
    <cellStyle name="_입찰표지 _거제U-2(3차)_신석용상투찰_고양관광문화단지(직영부대공)" xfId="10798" xr:uid="{00000000-0005-0000-0000-0000122A0000}"/>
    <cellStyle name="_입찰표지 _검암2차사전공사(본사검토) " xfId="10799" xr:uid="{00000000-0005-0000-0000-0000132A0000}"/>
    <cellStyle name="_입찰표지 _검암2차사전공사(본사검토) _1공종 이분위진동제어발파(정밀)" xfId="10800" xr:uid="{00000000-0005-0000-0000-0000142A0000}"/>
    <cellStyle name="_입찰표지 _검암2차사전공사(본사검토) _1공종 이분위진동제어발파(정밀)_1공종 발파암 소할" xfId="10801" xr:uid="{00000000-0005-0000-0000-0000152A0000}"/>
    <cellStyle name="_입찰표지 _검암2차사전공사(본사검토) _1공종 이분위진동제어발파(정밀)_1공종 이분위진동제어발파(정밀)" xfId="10802" xr:uid="{00000000-0005-0000-0000-0000162A0000}"/>
    <cellStyle name="_입찰표지 _검암2차사전공사(본사검토) _단산" xfId="10803" xr:uid="{00000000-0005-0000-0000-0000172A0000}"/>
    <cellStyle name="_입찰표지 _검암2차사전공사(본사검토) _단산_1공종 발파암 소할" xfId="10804" xr:uid="{00000000-0005-0000-0000-0000182A0000}"/>
    <cellStyle name="_입찰표지 _검암2차사전공사(본사검토) _단산_1공종 이분위진동제어발파(정밀)" xfId="10805" xr:uid="{00000000-0005-0000-0000-0000192A0000}"/>
    <cellStyle name="_입찰표지 _경고철10-4" xfId="10806" xr:uid="{00000000-0005-0000-0000-00001A2A0000}"/>
    <cellStyle name="_입찰표지 _경고철10-4_122" xfId="10807" xr:uid="{00000000-0005-0000-0000-00001B2A0000}"/>
    <cellStyle name="_입찰표지 _경고철10-4_경고철10-4" xfId="10808" xr:uid="{00000000-0005-0000-0000-00001C2A0000}"/>
    <cellStyle name="_입찰표지 _경고철10-4_경고철10-4_122" xfId="10809" xr:uid="{00000000-0005-0000-0000-00001D2A0000}"/>
    <cellStyle name="_입찰표지 _경고철10-4_경고철10-4_고속철도11-4" xfId="10810" xr:uid="{00000000-0005-0000-0000-00001E2A0000}"/>
    <cellStyle name="_입찰표지 _경고철10-4_경고철10-4_동읍우회도로적격(030909)" xfId="10811" xr:uid="{00000000-0005-0000-0000-00001F2A0000}"/>
    <cellStyle name="_입찰표지 _경고철10-4_고속철도11-4" xfId="10812" xr:uid="{00000000-0005-0000-0000-0000202A0000}"/>
    <cellStyle name="_입찰표지 _경고철10-4_동읍우회도로적격(030909)" xfId="10813" xr:uid="{00000000-0005-0000-0000-0000212A0000}"/>
    <cellStyle name="_입찰표지 _고서담양(2공구)_04.07" xfId="10814" xr:uid="{00000000-0005-0000-0000-0000222A0000}"/>
    <cellStyle name="_입찰표지 _고속철도11-4" xfId="10815" xr:uid="{00000000-0005-0000-0000-0000232A0000}"/>
    <cellStyle name="_입찰표지 _고양관광문화단지(직영부대공)" xfId="10816" xr:uid="{00000000-0005-0000-0000-0000242A0000}"/>
    <cellStyle name="_입찰표지 _골재야적량산출" xfId="10817" xr:uid="{00000000-0005-0000-0000-0000252A0000}"/>
    <cellStyle name="_입찰표지 _공사비비교표(생산) " xfId="10818" xr:uid="{00000000-0005-0000-0000-0000262A0000}"/>
    <cellStyle name="_입찰표지 _공사비비교표(생산) _1공종 이분위진동제어발파(정밀)" xfId="10819" xr:uid="{00000000-0005-0000-0000-0000272A0000}"/>
    <cellStyle name="_입찰표지 _공사비비교표(생산) _1공종 이분위진동제어발파(정밀)_1공종 발파암 소할" xfId="10820" xr:uid="{00000000-0005-0000-0000-0000282A0000}"/>
    <cellStyle name="_입찰표지 _공사비비교표(생산) _1공종 이분위진동제어발파(정밀)_1공종 이분위진동제어발파(정밀)" xfId="10821" xr:uid="{00000000-0005-0000-0000-0000292A0000}"/>
    <cellStyle name="_입찰표지 _공사비비교표(생산) _단산" xfId="10822" xr:uid="{00000000-0005-0000-0000-00002A2A0000}"/>
    <cellStyle name="_입찰표지 _공사비비교표(생산) _단산_1공종 발파암 소할" xfId="10823" xr:uid="{00000000-0005-0000-0000-00002B2A0000}"/>
    <cellStyle name="_입찰표지 _공사비비교표(생산) _단산_1공종 이분위진동제어발파(정밀)" xfId="10824" xr:uid="{00000000-0005-0000-0000-00002C2A0000}"/>
    <cellStyle name="_입찰표지 _공정표(new)" xfId="10825" xr:uid="{00000000-0005-0000-0000-00002D2A0000}"/>
    <cellStyle name="_입찰표지 _공통가설(변경품의200303)" xfId="10826" xr:uid="{00000000-0005-0000-0000-00002E2A0000}"/>
    <cellStyle name="_입찰표지 _공통가설기준안(건축)-2004323-200446" xfId="10827" xr:uid="{00000000-0005-0000-0000-00002F2A0000}"/>
    <cellStyle name="_입찰표지 _광주평동투찰" xfId="10828" xr:uid="{00000000-0005-0000-0000-0000302A0000}"/>
    <cellStyle name="_입찰표지 _광주평동투찰_사유서(소형고압블럭포장)" xfId="10829" xr:uid="{00000000-0005-0000-0000-0000312A0000}"/>
    <cellStyle name="_입찰표지 _광주평동투찰_삽교천개수공사(03.30)" xfId="10830" xr:uid="{00000000-0005-0000-0000-0000322A0000}"/>
    <cellStyle name="_입찰표지 _광주평동투찰_삽교천개수공사(03.30)_구일초(06.17)-부대" xfId="10831" xr:uid="{00000000-0005-0000-0000-0000332A0000}"/>
    <cellStyle name="_입찰표지 _광주평동투찰_삽교천개수공사(03.30)_구일초(06.17)-부대_사유서(소형고압블럭포장)" xfId="10832" xr:uid="{00000000-0005-0000-0000-0000342A0000}"/>
    <cellStyle name="_입찰표지 _광주평동투찰_삽교천개수공사(03.30)_남성지구(05.26)" xfId="10833" xr:uid="{00000000-0005-0000-0000-0000352A0000}"/>
    <cellStyle name="_입찰표지 _광주평동투찰_삽교천개수공사(03.30)_남성지구(05.26)_사유서(소형고압블럭포장)" xfId="10834" xr:uid="{00000000-0005-0000-0000-0000362A0000}"/>
    <cellStyle name="_입찰표지 _광주평동투찰_삽교천개수공사(03.30)_동산초(06.1)" xfId="10835" xr:uid="{00000000-0005-0000-0000-0000372A0000}"/>
    <cellStyle name="_입찰표지 _광주평동투찰_삽교천개수공사(03.30)_동산초(06.1)_사유서(소형고압블럭포장)" xfId="10836" xr:uid="{00000000-0005-0000-0000-0000382A0000}"/>
    <cellStyle name="_입찰표지 _광주평동투찰_삽교천개수공사(03.30)_사유서(소형고압블럭포장)" xfId="10837" xr:uid="{00000000-0005-0000-0000-0000392A0000}"/>
    <cellStyle name="_입찰표지 _광주평동투찰_삽교천개수공사(03.30)_삽교천개수공사(03.30)" xfId="10838" xr:uid="{00000000-0005-0000-0000-00003A2A0000}"/>
    <cellStyle name="_입찰표지 _광주평동투찰_삽교천개수공사(03.30)_삽교천개수공사(03.30)_사유서(소형고압블럭포장)" xfId="10839" xr:uid="{00000000-0005-0000-0000-00003B2A0000}"/>
    <cellStyle name="_입찰표지 _광주평동투찰_삽교천개수공사(03.30)_안산남부경찰서(06.16)-부대" xfId="10840" xr:uid="{00000000-0005-0000-0000-00003C2A0000}"/>
    <cellStyle name="_입찰표지 _광주평동투찰_삽교천개수공사(03.30)_안산남부경찰서(06.16)-부대_사유서(소형고압블럭포장)" xfId="10841" xr:uid="{00000000-0005-0000-0000-00003D2A0000}"/>
    <cellStyle name="_입찰표지 _광주평동투찰_삽교천개수공사(03.30)_제주제성교(05.27)" xfId="10842" xr:uid="{00000000-0005-0000-0000-00003E2A0000}"/>
    <cellStyle name="_입찰표지 _광주평동투찰_삽교천개수공사(03.30)_제주제성교(05.27)_사유서(소형고압블럭포장)" xfId="10843" xr:uid="{00000000-0005-0000-0000-00003F2A0000}"/>
    <cellStyle name="_입찰표지 _광주평동투찰_삽교천개수공사(03.30)_행목지구하천환경(05.25)" xfId="10844" xr:uid="{00000000-0005-0000-0000-0000402A0000}"/>
    <cellStyle name="_입찰표지 _광주평동투찰_삽교천개수공사(03.30)_행목지구하천환경(05.25)_사유서(소형고압블럭포장)" xfId="10845" xr:uid="{00000000-0005-0000-0000-0000412A0000}"/>
    <cellStyle name="_입찰표지 _광주평동품의1" xfId="10846" xr:uid="{00000000-0005-0000-0000-0000422A0000}"/>
    <cellStyle name="_입찰표지 _광주평동품의1_사유서(소형고압블럭포장)" xfId="10847" xr:uid="{00000000-0005-0000-0000-0000432A0000}"/>
    <cellStyle name="_입찰표지 _광주평동품의1_삽교천개수공사(03.30)" xfId="10848" xr:uid="{00000000-0005-0000-0000-0000442A0000}"/>
    <cellStyle name="_입찰표지 _광주평동품의1_삽교천개수공사(03.30)_구일초(06.17)-부대" xfId="10849" xr:uid="{00000000-0005-0000-0000-0000452A0000}"/>
    <cellStyle name="_입찰표지 _광주평동품의1_삽교천개수공사(03.30)_구일초(06.17)-부대_사유서(소형고압블럭포장)" xfId="10850" xr:uid="{00000000-0005-0000-0000-0000462A0000}"/>
    <cellStyle name="_입찰표지 _광주평동품의1_삽교천개수공사(03.30)_남성지구(05.26)" xfId="10851" xr:uid="{00000000-0005-0000-0000-0000472A0000}"/>
    <cellStyle name="_입찰표지 _광주평동품의1_삽교천개수공사(03.30)_남성지구(05.26)_사유서(소형고압블럭포장)" xfId="10852" xr:uid="{00000000-0005-0000-0000-0000482A0000}"/>
    <cellStyle name="_입찰표지 _광주평동품의1_삽교천개수공사(03.30)_동산초(06.1)" xfId="10853" xr:uid="{00000000-0005-0000-0000-0000492A0000}"/>
    <cellStyle name="_입찰표지 _광주평동품의1_삽교천개수공사(03.30)_동산초(06.1)_사유서(소형고압블럭포장)" xfId="10854" xr:uid="{00000000-0005-0000-0000-00004A2A0000}"/>
    <cellStyle name="_입찰표지 _광주평동품의1_삽교천개수공사(03.30)_사유서(소형고압블럭포장)" xfId="10855" xr:uid="{00000000-0005-0000-0000-00004B2A0000}"/>
    <cellStyle name="_입찰표지 _광주평동품의1_삽교천개수공사(03.30)_삽교천개수공사(03.30)" xfId="10856" xr:uid="{00000000-0005-0000-0000-00004C2A0000}"/>
    <cellStyle name="_입찰표지 _광주평동품의1_삽교천개수공사(03.30)_삽교천개수공사(03.30)_사유서(소형고압블럭포장)" xfId="10857" xr:uid="{00000000-0005-0000-0000-00004D2A0000}"/>
    <cellStyle name="_입찰표지 _광주평동품의1_삽교천개수공사(03.30)_안산남부경찰서(06.16)-부대" xfId="10858" xr:uid="{00000000-0005-0000-0000-00004E2A0000}"/>
    <cellStyle name="_입찰표지 _광주평동품의1_삽교천개수공사(03.30)_안산남부경찰서(06.16)-부대_사유서(소형고압블럭포장)" xfId="10859" xr:uid="{00000000-0005-0000-0000-00004F2A0000}"/>
    <cellStyle name="_입찰표지 _광주평동품의1_삽교천개수공사(03.30)_제주제성교(05.27)" xfId="10860" xr:uid="{00000000-0005-0000-0000-0000502A0000}"/>
    <cellStyle name="_입찰표지 _광주평동품의1_삽교천개수공사(03.30)_제주제성교(05.27)_사유서(소형고압블럭포장)" xfId="10861" xr:uid="{00000000-0005-0000-0000-0000512A0000}"/>
    <cellStyle name="_입찰표지 _광주평동품의1_삽교천개수공사(03.30)_행목지구하천환경(05.25)" xfId="10862" xr:uid="{00000000-0005-0000-0000-0000522A0000}"/>
    <cellStyle name="_입찰표지 _광주평동품의1_삽교천개수공사(03.30)_행목지구하천환경(05.25)_사유서(소형고압블럭포장)" xfId="10863" xr:uid="{00000000-0005-0000-0000-0000532A0000}"/>
    <cellStyle name="_입찰표지 _금차분내역" xfId="10864" xr:uid="{00000000-0005-0000-0000-0000542A0000}"/>
    <cellStyle name="_입찰표지 _기준단가021018" xfId="10865" xr:uid="{00000000-0005-0000-0000-0000552A0000}"/>
    <cellStyle name="_입찰표지 _기준단가021018_보성임성철도" xfId="10866" xr:uid="{00000000-0005-0000-0000-0000562A0000}"/>
    <cellStyle name="_입찰표지 _낙찰이야" xfId="10867" xr:uid="{00000000-0005-0000-0000-0000572A0000}"/>
    <cellStyle name="_입찰표지 _낙찰이야_(05-03-07)골재운반" xfId="10868" xr:uid="{00000000-0005-0000-0000-0000582A0000}"/>
    <cellStyle name="_입찰표지 _낙찰이야_고양관광문화단지(직영부대공)" xfId="10869" xr:uid="{00000000-0005-0000-0000-0000592A0000}"/>
    <cellStyle name="_입찰표지 _낙찰이야_덕산연계조절" xfId="10870" xr:uid="{00000000-0005-0000-0000-00005A2A0000}"/>
    <cellStyle name="_입찰표지 _낙찰이야_매출검토(2004.09)" xfId="10871" xr:uid="{00000000-0005-0000-0000-00005B2A0000}"/>
    <cellStyle name="_입찰표지 _낙찰이야_보고자료(200406)" xfId="10872" xr:uid="{00000000-0005-0000-0000-00005C2A0000}"/>
    <cellStyle name="_입찰표지 _낙찰이야_본사송부(20040608)" xfId="10873" xr:uid="{00000000-0005-0000-0000-00005D2A0000}"/>
    <cellStyle name="_입찰표지 _낙찰이야_전체예정공정표(8월말까지)_1" xfId="10874" xr:uid="{00000000-0005-0000-0000-00005E2A0000}"/>
    <cellStyle name="_입찰표지 _낙찰이야_집계" xfId="10875" xr:uid="{00000000-0005-0000-0000-00005F2A0000}"/>
    <cellStyle name="_입찰표지 _내역(총괄)" xfId="10876" xr:uid="{00000000-0005-0000-0000-0000602A0000}"/>
    <cellStyle name="_입찰표지 _내역서( 부지임대료제외)" xfId="10877" xr:uid="{00000000-0005-0000-0000-0000612A0000}"/>
    <cellStyle name="_입찰표지 _단산" xfId="10878" xr:uid="{00000000-0005-0000-0000-0000622A0000}"/>
    <cellStyle name="_입찰표지 _단산_1공종 발파암 소할" xfId="10879" xr:uid="{00000000-0005-0000-0000-0000632A0000}"/>
    <cellStyle name="_입찰표지 _단산_1공종 이분위진동제어발파(정밀)" xfId="10880" xr:uid="{00000000-0005-0000-0000-0000642A0000}"/>
    <cellStyle name="_입찰표지 _대호" xfId="10881" xr:uid="{00000000-0005-0000-0000-0000652A0000}"/>
    <cellStyle name="_입찰표지 _덕산연계조절" xfId="10882" xr:uid="{00000000-0005-0000-0000-0000662A0000}"/>
    <cellStyle name="_입찰표지 _도급변경내역서(교량난간)" xfId="10883" xr:uid="{00000000-0005-0000-0000-0000672A0000}"/>
    <cellStyle name="_입찰표지 _도로공사부문별단가" xfId="10884" xr:uid="{00000000-0005-0000-0000-0000682A0000}"/>
    <cellStyle name="_입찰표지 _도로공사부문별단가_기준단가021018" xfId="10885" xr:uid="{00000000-0005-0000-0000-0000692A0000}"/>
    <cellStyle name="_입찰표지 _도로공사부문별단가_기준단가021018_보성임성철도" xfId="10886" xr:uid="{00000000-0005-0000-0000-00006A2A0000}"/>
    <cellStyle name="_입찰표지 _동읍우회도로적격(030909)" xfId="10887" xr:uid="{00000000-0005-0000-0000-00006B2A0000}"/>
    <cellStyle name="_입찰표지 _매출검토(2004.09)" xfId="10888" xr:uid="{00000000-0005-0000-0000-00006C2A0000}"/>
    <cellStyle name="_입찰표지 _물량내역(김천)" xfId="10889" xr:uid="{00000000-0005-0000-0000-00006D2A0000}"/>
    <cellStyle name="_입찰표지 _보고서(4공구)" xfId="10890" xr:uid="{00000000-0005-0000-0000-00006E2A0000}"/>
    <cellStyle name="_입찰표지 _보고서(7공구)" xfId="10891" xr:uid="{00000000-0005-0000-0000-00006F2A0000}"/>
    <cellStyle name="_입찰표지 _보고자료(200406)" xfId="10892" xr:uid="{00000000-0005-0000-0000-0000702A0000}"/>
    <cellStyle name="_입찰표지 _본사송부(20040608)" xfId="10893" xr:uid="{00000000-0005-0000-0000-0000712A0000}"/>
    <cellStyle name="_입찰표지 _부산4공구투찰" xfId="10894" xr:uid="{00000000-0005-0000-0000-0000722A0000}"/>
    <cellStyle name="_입찰표지 _부산4공구투찰_(05-03-07)골재운반" xfId="10895" xr:uid="{00000000-0005-0000-0000-0000732A0000}"/>
    <cellStyle name="_입찰표지 _부산4공구투찰_고양관광문화단지(직영부대공)" xfId="10896" xr:uid="{00000000-0005-0000-0000-0000742A0000}"/>
    <cellStyle name="_입찰표지 _부산4공구투찰_덕산연계조절" xfId="10897" xr:uid="{00000000-0005-0000-0000-0000752A0000}"/>
    <cellStyle name="_입찰표지 _부산4공구투찰_매출검토(2004.09)" xfId="10898" xr:uid="{00000000-0005-0000-0000-0000762A0000}"/>
    <cellStyle name="_입찰표지 _부산4공구투찰_보고자료(200406)" xfId="10899" xr:uid="{00000000-0005-0000-0000-0000772A0000}"/>
    <cellStyle name="_입찰표지 _부산4공구투찰_본사송부(20040608)" xfId="10900" xr:uid="{00000000-0005-0000-0000-0000782A0000}"/>
    <cellStyle name="_입찰표지 _부산4공구투찰_전체예정공정표(8월말까지)_1" xfId="10901" xr:uid="{00000000-0005-0000-0000-0000792A0000}"/>
    <cellStyle name="_입찰표지 _부산4공구투찰_집계" xfId="10902" xr:uid="{00000000-0005-0000-0000-00007A2A0000}"/>
    <cellStyle name="_입찰표지 _부산8투찰" xfId="10903" xr:uid="{00000000-0005-0000-0000-00007B2A0000}"/>
    <cellStyle name="_입찰표지 _부산8투찰_(05-03-07)골재운반" xfId="10904" xr:uid="{00000000-0005-0000-0000-00007C2A0000}"/>
    <cellStyle name="_입찰표지 _부산8투찰_고양관광문화단지(직영부대공)" xfId="10905" xr:uid="{00000000-0005-0000-0000-00007D2A0000}"/>
    <cellStyle name="_입찰표지 _부산8투찰_덕산연계조절" xfId="10906" xr:uid="{00000000-0005-0000-0000-00007E2A0000}"/>
    <cellStyle name="_입찰표지 _부산8투찰_매출검토(2004.09)" xfId="10907" xr:uid="{00000000-0005-0000-0000-00007F2A0000}"/>
    <cellStyle name="_입찰표지 _부산8투찰_보고자료(200406)" xfId="10908" xr:uid="{00000000-0005-0000-0000-0000802A0000}"/>
    <cellStyle name="_입찰표지 _부산8투찰_본사송부(20040608)" xfId="10909" xr:uid="{00000000-0005-0000-0000-0000812A0000}"/>
    <cellStyle name="_입찰표지 _부산8투찰_전체예정공정표(8월말까지)_1" xfId="10910" xr:uid="{00000000-0005-0000-0000-0000822A0000}"/>
    <cellStyle name="_입찰표지 _부산8투찰_집계" xfId="10911" xr:uid="{00000000-0005-0000-0000-0000832A0000}"/>
    <cellStyle name="_입찰표지 _부산-울산" xfId="10912" xr:uid="{00000000-0005-0000-0000-0000842A0000}"/>
    <cellStyle name="_입찰표지 _부산-울산_(05-03-07)골재운반" xfId="10913" xr:uid="{00000000-0005-0000-0000-0000852A0000}"/>
    <cellStyle name="_입찰표지 _부산-울산_고양관광문화단지(직영부대공)" xfId="10914" xr:uid="{00000000-0005-0000-0000-0000862A0000}"/>
    <cellStyle name="_입찰표지 _사유서 (2공종,토사운반 L=25.9km 백호)" xfId="10915" xr:uid="{00000000-0005-0000-0000-0000872A0000}"/>
    <cellStyle name="_입찰표지 _사유서(16공종,터널굴착)" xfId="10916" xr:uid="{00000000-0005-0000-0000-0000882A0000}"/>
    <cellStyle name="_입찰표지 _사유서(16공종,토사운반 L=15km)" xfId="10917" xr:uid="{00000000-0005-0000-0000-0000892A0000}"/>
    <cellStyle name="_입찰표지 _사유서(20공종,터널굴착)" xfId="10918" xr:uid="{00000000-0005-0000-0000-00008A2A0000}"/>
    <cellStyle name="_입찰표지 _사유서(23공종,동상방지층재)" xfId="10919" xr:uid="{00000000-0005-0000-0000-00008B2A0000}"/>
    <cellStyle name="_입찰표지 _사유서(2공종,덤프운반 토사, L=1.008KM)" xfId="10920" xr:uid="{00000000-0005-0000-0000-00008C2A0000}"/>
    <cellStyle name="_입찰표지 _사유서(5공종,유용토 운반 토사 L=306.1,50%)" xfId="10921" xr:uid="{00000000-0005-0000-0000-00008D2A0000}"/>
    <cellStyle name="_입찰표지 _사유서(소형고압블럭포장)" xfId="10922" xr:uid="{00000000-0005-0000-0000-00008E2A0000}"/>
    <cellStyle name="_입찰표지 _사전공사(토목본사검토) " xfId="10923" xr:uid="{00000000-0005-0000-0000-00008F2A0000}"/>
    <cellStyle name="_입찰표지 _사전공사(토목본사검토) _1공종 이분위진동제어발파(정밀)" xfId="10924" xr:uid="{00000000-0005-0000-0000-0000902A0000}"/>
    <cellStyle name="_입찰표지 _사전공사(토목본사검토) _1공종 이분위진동제어발파(정밀)_1공종 발파암 소할" xfId="10925" xr:uid="{00000000-0005-0000-0000-0000912A0000}"/>
    <cellStyle name="_입찰표지 _사전공사(토목본사검토) _1공종 이분위진동제어발파(정밀)_1공종 이분위진동제어발파(정밀)" xfId="10926" xr:uid="{00000000-0005-0000-0000-0000922A0000}"/>
    <cellStyle name="_입찰표지 _사전공사(토목본사검토) _단산" xfId="10927" xr:uid="{00000000-0005-0000-0000-0000932A0000}"/>
    <cellStyle name="_입찰표지 _사전공사(토목본사검토) _단산_1공종 발파암 소할" xfId="10928" xr:uid="{00000000-0005-0000-0000-0000942A0000}"/>
    <cellStyle name="_입찰표지 _사전공사(토목본사검토) _단산_1공종 이분위진동제어발파(정밀)" xfId="10929" xr:uid="{00000000-0005-0000-0000-0000952A0000}"/>
    <cellStyle name="_입찰표지 _삽교천개수공사(03.30)" xfId="10930" xr:uid="{00000000-0005-0000-0000-0000962A0000}"/>
    <cellStyle name="_입찰표지 _삽교천개수공사(03.30)_구일초(06.17)-부대" xfId="10931" xr:uid="{00000000-0005-0000-0000-0000972A0000}"/>
    <cellStyle name="_입찰표지 _삽교천개수공사(03.30)_구일초(06.17)-부대_사유서(소형고압블럭포장)" xfId="10932" xr:uid="{00000000-0005-0000-0000-0000982A0000}"/>
    <cellStyle name="_입찰표지 _삽교천개수공사(03.30)_남성지구(05.26)" xfId="10933" xr:uid="{00000000-0005-0000-0000-0000992A0000}"/>
    <cellStyle name="_입찰표지 _삽교천개수공사(03.30)_남성지구(05.26)_사유서(소형고압블럭포장)" xfId="10934" xr:uid="{00000000-0005-0000-0000-00009A2A0000}"/>
    <cellStyle name="_입찰표지 _삽교천개수공사(03.30)_동산초(06.1)" xfId="10935" xr:uid="{00000000-0005-0000-0000-00009B2A0000}"/>
    <cellStyle name="_입찰표지 _삽교천개수공사(03.30)_동산초(06.1)_사유서(소형고압블럭포장)" xfId="10936" xr:uid="{00000000-0005-0000-0000-00009C2A0000}"/>
    <cellStyle name="_입찰표지 _삽교천개수공사(03.30)_사유서(소형고압블럭포장)" xfId="10937" xr:uid="{00000000-0005-0000-0000-00009D2A0000}"/>
    <cellStyle name="_입찰표지 _삽교천개수공사(03.30)_삽교천개수공사(03.30)" xfId="10938" xr:uid="{00000000-0005-0000-0000-00009E2A0000}"/>
    <cellStyle name="_입찰표지 _삽교천개수공사(03.30)_삽교천개수공사(03.30)_사유서(소형고압블럭포장)" xfId="10939" xr:uid="{00000000-0005-0000-0000-00009F2A0000}"/>
    <cellStyle name="_입찰표지 _삽교천개수공사(03.30)_안산남부경찰서(06.16)-부대" xfId="10940" xr:uid="{00000000-0005-0000-0000-0000A02A0000}"/>
    <cellStyle name="_입찰표지 _삽교천개수공사(03.30)_안산남부경찰서(06.16)-부대_사유서(소형고압블럭포장)" xfId="10941" xr:uid="{00000000-0005-0000-0000-0000A12A0000}"/>
    <cellStyle name="_입찰표지 _삽교천개수공사(03.30)_제주제성교(05.27)" xfId="10942" xr:uid="{00000000-0005-0000-0000-0000A22A0000}"/>
    <cellStyle name="_입찰표지 _삽교천개수공사(03.30)_제주제성교(05.27)_사유서(소형고압블럭포장)" xfId="10943" xr:uid="{00000000-0005-0000-0000-0000A32A0000}"/>
    <cellStyle name="_입찰표지 _삽교천개수공사(03.30)_행목지구하천환경(05.25)" xfId="10944" xr:uid="{00000000-0005-0000-0000-0000A42A0000}"/>
    <cellStyle name="_입찰표지 _삽교천개수공사(03.30)_행목지구하천환경(05.25)_사유서(소형고압블럭포장)" xfId="10945" xr:uid="{00000000-0005-0000-0000-0000A52A0000}"/>
    <cellStyle name="_입찰표지 _서천공주4공구조달청양식" xfId="10946" xr:uid="{00000000-0005-0000-0000-0000A62A0000}"/>
    <cellStyle name="_입찰표지 _서천공주실행예산" xfId="10947" xr:uid="{00000000-0005-0000-0000-0000A72A0000}"/>
    <cellStyle name="_입찰표지 _서천공주실행예산_122" xfId="10948" xr:uid="{00000000-0005-0000-0000-0000A82A0000}"/>
    <cellStyle name="_입찰표지 _서천공주실행예산_경고철10-4" xfId="10949" xr:uid="{00000000-0005-0000-0000-0000A92A0000}"/>
    <cellStyle name="_입찰표지 _서천공주실행예산_경고철10-4_122" xfId="10950" xr:uid="{00000000-0005-0000-0000-0000AA2A0000}"/>
    <cellStyle name="_입찰표지 _서천공주실행예산_경고철10-4_고속철도11-4" xfId="10951" xr:uid="{00000000-0005-0000-0000-0000AB2A0000}"/>
    <cellStyle name="_입찰표지 _서천공주실행예산_경고철10-4_동읍우회도로적격(030909)" xfId="10952" xr:uid="{00000000-0005-0000-0000-0000AC2A0000}"/>
    <cellStyle name="_입찰표지 _서천공주실행예산_고속철도11-4" xfId="10953" xr:uid="{00000000-0005-0000-0000-0000AD2A0000}"/>
    <cellStyle name="_입찰표지 _서천공주실행예산_동읍우회도로적격(030909)" xfId="10954" xr:uid="{00000000-0005-0000-0000-0000AE2A0000}"/>
    <cellStyle name="_입찰표지 _설계변경내역서(2차)" xfId="10955" xr:uid="{00000000-0005-0000-0000-0000AF2A0000}"/>
    <cellStyle name="_입찰표지 _설계예산서" xfId="10956" xr:uid="{00000000-0005-0000-0000-0000B02A0000}"/>
    <cellStyle name="_입찰표지 _설계예산서_(05-03-07)골재운반" xfId="10957" xr:uid="{00000000-0005-0000-0000-0000B12A0000}"/>
    <cellStyle name="_입찰표지 _설계예산서_고양관광문화단지(직영부대공)" xfId="10958" xr:uid="{00000000-0005-0000-0000-0000B22A0000}"/>
    <cellStyle name="_입찰표지 _송학하수품의(설계넣고)" xfId="10959" xr:uid="{00000000-0005-0000-0000-0000B32A0000}"/>
    <cellStyle name="_입찰표지 _송학하수품의(설계넣고)_사유서(소형고압블럭포장)" xfId="10960" xr:uid="{00000000-0005-0000-0000-0000B42A0000}"/>
    <cellStyle name="_입찰표지 _송학하수품의(설계넣고)_삽교천개수공사(03.30)" xfId="10961" xr:uid="{00000000-0005-0000-0000-0000B52A0000}"/>
    <cellStyle name="_입찰표지 _송학하수품의(설계넣고)_삽교천개수공사(03.30)_구일초(06.17)-부대" xfId="10962" xr:uid="{00000000-0005-0000-0000-0000B62A0000}"/>
    <cellStyle name="_입찰표지 _송학하수품의(설계넣고)_삽교천개수공사(03.30)_구일초(06.17)-부대_사유서(소형고압블럭포장)" xfId="10963" xr:uid="{00000000-0005-0000-0000-0000B72A0000}"/>
    <cellStyle name="_입찰표지 _송학하수품의(설계넣고)_삽교천개수공사(03.30)_남성지구(05.26)" xfId="10964" xr:uid="{00000000-0005-0000-0000-0000B82A0000}"/>
    <cellStyle name="_입찰표지 _송학하수품의(설계넣고)_삽교천개수공사(03.30)_남성지구(05.26)_사유서(소형고압블럭포장)" xfId="10965" xr:uid="{00000000-0005-0000-0000-0000B92A0000}"/>
    <cellStyle name="_입찰표지 _송학하수품의(설계넣고)_삽교천개수공사(03.30)_동산초(06.1)" xfId="10966" xr:uid="{00000000-0005-0000-0000-0000BA2A0000}"/>
    <cellStyle name="_입찰표지 _송학하수품의(설계넣고)_삽교천개수공사(03.30)_동산초(06.1)_사유서(소형고압블럭포장)" xfId="10967" xr:uid="{00000000-0005-0000-0000-0000BB2A0000}"/>
    <cellStyle name="_입찰표지 _송학하수품의(설계넣고)_삽교천개수공사(03.30)_사유서(소형고압블럭포장)" xfId="10968" xr:uid="{00000000-0005-0000-0000-0000BC2A0000}"/>
    <cellStyle name="_입찰표지 _송학하수품의(설계넣고)_삽교천개수공사(03.30)_삽교천개수공사(03.30)" xfId="10969" xr:uid="{00000000-0005-0000-0000-0000BD2A0000}"/>
    <cellStyle name="_입찰표지 _송학하수품의(설계넣고)_삽교천개수공사(03.30)_삽교천개수공사(03.30)_사유서(소형고압블럭포장)" xfId="10970" xr:uid="{00000000-0005-0000-0000-0000BE2A0000}"/>
    <cellStyle name="_입찰표지 _송학하수품의(설계넣고)_삽교천개수공사(03.30)_안산남부경찰서(06.16)-부대" xfId="10971" xr:uid="{00000000-0005-0000-0000-0000BF2A0000}"/>
    <cellStyle name="_입찰표지 _송학하수품의(설계넣고)_삽교천개수공사(03.30)_안산남부경찰서(06.16)-부대_사유서(소형고압블럭포장)" xfId="10972" xr:uid="{00000000-0005-0000-0000-0000C02A0000}"/>
    <cellStyle name="_입찰표지 _송학하수품의(설계넣고)_삽교천개수공사(03.30)_제주제성교(05.27)" xfId="10973" xr:uid="{00000000-0005-0000-0000-0000C12A0000}"/>
    <cellStyle name="_입찰표지 _송학하수품의(설계넣고)_삽교천개수공사(03.30)_제주제성교(05.27)_사유서(소형고압블럭포장)" xfId="10974" xr:uid="{00000000-0005-0000-0000-0000C22A0000}"/>
    <cellStyle name="_입찰표지 _송학하수품의(설계넣고)_삽교천개수공사(03.30)_행목지구하천환경(05.25)" xfId="10975" xr:uid="{00000000-0005-0000-0000-0000C32A0000}"/>
    <cellStyle name="_입찰표지 _송학하수품의(설계넣고)_삽교천개수공사(03.30)_행목지구하천환경(05.25)_사유서(소형고압블럭포장)" xfId="10976" xr:uid="{00000000-0005-0000-0000-0000C42A0000}"/>
    <cellStyle name="_입찰표지 _수목" xfId="10977" xr:uid="{00000000-0005-0000-0000-0000C52A0000}"/>
    <cellStyle name="_입찰표지 _수목_공통가설(변경품의200303)" xfId="10978" xr:uid="{00000000-0005-0000-0000-0000C62A0000}"/>
    <cellStyle name="_입찰표지 _수목_공통가설기준안(건축)-2004323-200446" xfId="10979" xr:uid="{00000000-0005-0000-0000-0000C72A0000}"/>
    <cellStyle name="_입찰표지 _수목_프로그램의뢰(최종)" xfId="10980" xr:uid="{00000000-0005-0000-0000-0000C82A0000}"/>
    <cellStyle name="_입찰표지 _수정분(현장송부)" xfId="10981" xr:uid="{00000000-0005-0000-0000-0000C92A0000}"/>
    <cellStyle name="_입찰표지 _시공계획서" xfId="10982" xr:uid="{00000000-0005-0000-0000-0000CA2A0000}"/>
    <cellStyle name="_입찰표지 _시공계획서_(05-03-07)골재운반" xfId="10983" xr:uid="{00000000-0005-0000-0000-0000CB2A0000}"/>
    <cellStyle name="_입찰표지 _시공계획서_고양관광문화단지(직영부대공)" xfId="10984" xr:uid="{00000000-0005-0000-0000-0000CC2A0000}"/>
    <cellStyle name="_입찰표지 _신석용상투찰" xfId="10985" xr:uid="{00000000-0005-0000-0000-0000CD2A0000}"/>
    <cellStyle name="_입찰표지 _신석용상투찰_고양관광문화단지(직영부대공)" xfId="10986" xr:uid="{00000000-0005-0000-0000-0000CE2A0000}"/>
    <cellStyle name="_입찰표지 _실행작성0126" xfId="10987" xr:uid="{00000000-0005-0000-0000-0000CF2A0000}"/>
    <cellStyle name="_입찰표지 _실행작성0126_(05-03-07)골재운반" xfId="10988" xr:uid="{00000000-0005-0000-0000-0000D02A0000}"/>
    <cellStyle name="_입찰표지 _실행작성0126_고양관광문화단지(직영부대공)" xfId="10989" xr:uid="{00000000-0005-0000-0000-0000D12A0000}"/>
    <cellStyle name="_입찰표지 _실행작성1214" xfId="10990" xr:uid="{00000000-0005-0000-0000-0000D22A0000}"/>
    <cellStyle name="_입찰표지 _실행작성1214_(05-03-07)골재운반" xfId="10991" xr:uid="{00000000-0005-0000-0000-0000D32A0000}"/>
    <cellStyle name="_입찰표지 _실행작성1214_고양관광문화단지(직영부대공)" xfId="10992" xr:uid="{00000000-0005-0000-0000-0000D42A0000}"/>
    <cellStyle name="_입찰표지 _안동투찰" xfId="10993" xr:uid="{00000000-0005-0000-0000-0000D52A0000}"/>
    <cellStyle name="_입찰표지 _안동투찰_내역(총괄)" xfId="10994" xr:uid="{00000000-0005-0000-0000-0000D62A0000}"/>
    <cellStyle name="_입찰표지 _안동투찰_토목공사" xfId="10995" xr:uid="{00000000-0005-0000-0000-0000D72A0000}"/>
    <cellStyle name="_입찰표지 _안산시민공원" xfId="10996" xr:uid="{00000000-0005-0000-0000-0000D82A0000}"/>
    <cellStyle name="_입찰표지 _앗싸부산낙찰" xfId="10997" xr:uid="{00000000-0005-0000-0000-0000D92A0000}"/>
    <cellStyle name="_입찰표지 _앗싸부산낙찰_덕산연계조절" xfId="10998" xr:uid="{00000000-0005-0000-0000-0000DA2A0000}"/>
    <cellStyle name="_입찰표지 _앗싸부산낙찰_매출검토(2004.09)" xfId="10999" xr:uid="{00000000-0005-0000-0000-0000DB2A0000}"/>
    <cellStyle name="_입찰표지 _앗싸부산낙찰_보고자료(200406)" xfId="11000" xr:uid="{00000000-0005-0000-0000-0000DC2A0000}"/>
    <cellStyle name="_입찰표지 _앗싸부산낙찰_본사송부(20040608)" xfId="11001" xr:uid="{00000000-0005-0000-0000-0000DD2A0000}"/>
    <cellStyle name="_입찰표지 _앗싸부산낙찰_전체예정공정표(8월말까지)_1" xfId="11002" xr:uid="{00000000-0005-0000-0000-0000DE2A0000}"/>
    <cellStyle name="_입찰표지 _앗싸부산낙찰_집계" xfId="11003" xr:uid="{00000000-0005-0000-0000-0000DF2A0000}"/>
    <cellStyle name="_입찰표지 _옥포3공구1017" xfId="11004" xr:uid="{00000000-0005-0000-0000-0000E02A0000}"/>
    <cellStyle name="_입찰표지 _옥포3공구1017_(05-03-07)골재운반" xfId="11005" xr:uid="{00000000-0005-0000-0000-0000E12A0000}"/>
    <cellStyle name="_입찰표지 _옥포3공구1017_고양관광문화단지(직영부대공)" xfId="11006" xr:uid="{00000000-0005-0000-0000-0000E22A0000}"/>
    <cellStyle name="_입찰표지 _옥포3공구1017_덕산연계조절" xfId="11007" xr:uid="{00000000-0005-0000-0000-0000E32A0000}"/>
    <cellStyle name="_입찰표지 _옥포3공구1017_매출검토(2004.09)" xfId="11008" xr:uid="{00000000-0005-0000-0000-0000E42A0000}"/>
    <cellStyle name="_입찰표지 _옥포3공구1017_보고자료(200406)" xfId="11009" xr:uid="{00000000-0005-0000-0000-0000E52A0000}"/>
    <cellStyle name="_입찰표지 _옥포3공구1017_본사송부(20040608)" xfId="11010" xr:uid="{00000000-0005-0000-0000-0000E62A0000}"/>
    <cellStyle name="_입찰표지 _옥포3공구1017_전체예정공정표(8월말까지)_1" xfId="11011" xr:uid="{00000000-0005-0000-0000-0000E72A0000}"/>
    <cellStyle name="_입찰표지 _옥포3공구1017_집계" xfId="11012" xr:uid="{00000000-0005-0000-0000-0000E82A0000}"/>
    <cellStyle name="_입찰표지 _옹벽공사삭제_용인택지도급내역서(5차_변경)변경내역서" xfId="11013" xr:uid="{00000000-0005-0000-0000-0000E92A0000}"/>
    <cellStyle name="_입찰표지 _은행(서울)" xfId="11014" xr:uid="{00000000-0005-0000-0000-0000EA2A0000}"/>
    <cellStyle name="_입찰표지 _은행(서울)_02년설계변경내역" xfId="11015" xr:uid="{00000000-0005-0000-0000-0000EB2A0000}"/>
    <cellStyle name="_입찰표지 _은행(서울)_02년설계변경내역조정" xfId="11016" xr:uid="{00000000-0005-0000-0000-0000EC2A0000}"/>
    <cellStyle name="_입찰표지 _은행(서울)_03년총소화예정" xfId="11017" xr:uid="{00000000-0005-0000-0000-0000ED2A0000}"/>
    <cellStyle name="_입찰표지 _은행(서울)_2차분내역" xfId="11018" xr:uid="{00000000-0005-0000-0000-0000EE2A0000}"/>
    <cellStyle name="_입찰표지 _은행(서울)_공정표(new)" xfId="11019" xr:uid="{00000000-0005-0000-0000-0000EF2A0000}"/>
    <cellStyle name="_입찰표지 _은행(서울)_금차분내역" xfId="11020" xr:uid="{00000000-0005-0000-0000-0000F02A0000}"/>
    <cellStyle name="_입찰표지 _은행(서울)_은행(서울)(착공계)" xfId="11021" xr:uid="{00000000-0005-0000-0000-0000F12A0000}"/>
    <cellStyle name="_입찰표지 _은행(서울)_은행(서울)(착공계)_02년설계변경내역" xfId="11022" xr:uid="{00000000-0005-0000-0000-0000F22A0000}"/>
    <cellStyle name="_입찰표지 _은행(서울)_은행(서울)(착공계)_02년설계변경내역조정" xfId="11023" xr:uid="{00000000-0005-0000-0000-0000F32A0000}"/>
    <cellStyle name="_입찰표지 _은행(서울)_은행(서울)(착공계)_2차분내역" xfId="11024" xr:uid="{00000000-0005-0000-0000-0000F42A0000}"/>
    <cellStyle name="_입찰표지 _은행(서울)_은행(서울)(착공계)_2차분내역_03년총소화예정" xfId="11025" xr:uid="{00000000-0005-0000-0000-0000F52A0000}"/>
    <cellStyle name="_입찰표지 _은행(서울)_은행(서울)(착공계)_2차분내역_2차분내역" xfId="11026" xr:uid="{00000000-0005-0000-0000-0000F62A0000}"/>
    <cellStyle name="_입찰표지 _은행(서울)_은행(서울)(착공계)_2차분내역_공정표(new)" xfId="11027" xr:uid="{00000000-0005-0000-0000-0000F72A0000}"/>
    <cellStyle name="_입찰표지 _은행(서울)_은행(서울)(착공계)_2차분내역_차수공정표" xfId="11028" xr:uid="{00000000-0005-0000-0000-0000F82A0000}"/>
    <cellStyle name="_입찰표지 _은행(서울)_은행(서울)(착공계)_공정표(new)" xfId="11029" xr:uid="{00000000-0005-0000-0000-0000F92A0000}"/>
    <cellStyle name="_입찰표지 _은행(서울)_은행(서울)(착공계)_금차분내역" xfId="11030" xr:uid="{00000000-0005-0000-0000-0000FA2A0000}"/>
    <cellStyle name="_입찰표지 _은행(서울)_은행(서울)(착공계)_차수공정표" xfId="11031" xr:uid="{00000000-0005-0000-0000-0000FB2A0000}"/>
    <cellStyle name="_입찰표지 _은행(서울)_차수공정표" xfId="11032" xr:uid="{00000000-0005-0000-0000-0000FC2A0000}"/>
    <cellStyle name="_입찰표지 _입찰내역서" xfId="11033" xr:uid="{00000000-0005-0000-0000-0000FD2A0000}"/>
    <cellStyle name="_입찰표지 _입찰내역서_1차변경예정공정표" xfId="11034" xr:uid="{00000000-0005-0000-0000-0000FE2A0000}"/>
    <cellStyle name="_입찰표지 _입찰내역서_1차변경예정공정표_2CCB8C33510102" xfId="11035" xr:uid="{00000000-0005-0000-0000-0000FF2A0000}"/>
    <cellStyle name="_입찰표지 _입찰내역서_1차변경예정공정표_공사비비교표(생산) " xfId="11036" xr:uid="{00000000-0005-0000-0000-0000002B0000}"/>
    <cellStyle name="_입찰표지 _입찰내역서_1차변경예정공정표_공사비비교표(생산) _1공종 이분위진동제어발파(정밀)" xfId="11037" xr:uid="{00000000-0005-0000-0000-0000012B0000}"/>
    <cellStyle name="_입찰표지 _입찰내역서_1차변경예정공정표_공사비비교표(생산) _1공종 이분위진동제어발파(정밀)_1공종 발파암 소할" xfId="11038" xr:uid="{00000000-0005-0000-0000-0000022B0000}"/>
    <cellStyle name="_입찰표지 _입찰내역서_1차변경예정공정표_공사비비교표(생산) _1공종 이분위진동제어발파(정밀)_1공종 이분위진동제어발파(정밀)" xfId="11039" xr:uid="{00000000-0005-0000-0000-0000032B0000}"/>
    <cellStyle name="_입찰표지 _입찰내역서_1차변경예정공정표_공사비비교표(생산) _단산" xfId="11040" xr:uid="{00000000-0005-0000-0000-0000042B0000}"/>
    <cellStyle name="_입찰표지 _입찰내역서_1차변경예정공정표_공사비비교표(생산) _단산_1공종 발파암 소할" xfId="11041" xr:uid="{00000000-0005-0000-0000-0000052B0000}"/>
    <cellStyle name="_입찰표지 _입찰내역서_1차변경예정공정표_공사비비교표(생산) _단산_1공종 이분위진동제어발파(정밀)" xfId="11042" xr:uid="{00000000-0005-0000-0000-0000062B0000}"/>
    <cellStyle name="_입찰표지 _입찰내역서_1차변경예정공정표_도급내역서(1차변경)1210" xfId="11043" xr:uid="{00000000-0005-0000-0000-0000072B0000}"/>
    <cellStyle name="_입찰표지 _입찰내역서_1차변경예정공정표_도급내역서(1차변경)1210_2CCB8C33510102" xfId="11044" xr:uid="{00000000-0005-0000-0000-0000082B0000}"/>
    <cellStyle name="_입찰표지 _입찰내역서_1차변경예정공정표_도급내역서(1차변경)1210_공사비비교표(생산) " xfId="11045" xr:uid="{00000000-0005-0000-0000-0000092B0000}"/>
    <cellStyle name="_입찰표지 _입찰내역서_1차변경예정공정표_도급내역서(1차변경)1210_공사비비교표(생산) _1공종 이분위진동제어발파(정밀)" xfId="11046" xr:uid="{00000000-0005-0000-0000-00000A2B0000}"/>
    <cellStyle name="_입찰표지 _입찰내역서_1차변경예정공정표_도급내역서(1차변경)1210_공사비비교표(생산) _1공종 이분위진동제어발파(정밀)_1공종 발파암 소할" xfId="11047" xr:uid="{00000000-0005-0000-0000-00000B2B0000}"/>
    <cellStyle name="_입찰표지 _입찰내역서_1차변경예정공정표_도급내역서(1차변경)1210_공사비비교표(생산) _1공종 이분위진동제어발파(정밀)_1공종 이분위진동제어발파(정밀)" xfId="11048" xr:uid="{00000000-0005-0000-0000-00000C2B0000}"/>
    <cellStyle name="_입찰표지 _입찰내역서_1차변경예정공정표_도급내역서(1차변경)1210_공사비비교표(생산) _단산" xfId="11049" xr:uid="{00000000-0005-0000-0000-00000D2B0000}"/>
    <cellStyle name="_입찰표지 _입찰내역서_1차변경예정공정표_도급내역서(1차변경)1210_공사비비교표(생산) _단산_1공종 발파암 소할" xfId="11050" xr:uid="{00000000-0005-0000-0000-00000E2B0000}"/>
    <cellStyle name="_입찰표지 _입찰내역서_1차변경예정공정표_도급내역서(1차변경)1210_공사비비교표(생산) _단산_1공종 이분위진동제어발파(정밀)" xfId="11051" xr:uid="{00000000-0005-0000-0000-00000F2B0000}"/>
    <cellStyle name="_입찰표지 _입찰내역서_2CCB8C33510102" xfId="11052" xr:uid="{00000000-0005-0000-0000-0000102B0000}"/>
    <cellStyle name="_입찰표지 _입찰내역서_2CCB8C33510102_1" xfId="11053" xr:uid="{00000000-0005-0000-0000-0000112B0000}"/>
    <cellStyle name="_입찰표지 _입찰내역서_2CCB8C33510102_2CCB8C33510102" xfId="11054" xr:uid="{00000000-0005-0000-0000-0000122B0000}"/>
    <cellStyle name="_입찰표지 _입찰내역서_2CCB8C33510102_공사비비교표(생산) " xfId="11055" xr:uid="{00000000-0005-0000-0000-0000132B0000}"/>
    <cellStyle name="_입찰표지 _입찰내역서_2CCB8C33510102_공사비비교표(생산) _1공종 이분위진동제어발파(정밀)" xfId="11056" xr:uid="{00000000-0005-0000-0000-0000142B0000}"/>
    <cellStyle name="_입찰표지 _입찰내역서_2CCB8C33510102_공사비비교표(생산) _1공종 이분위진동제어발파(정밀)_1공종 발파암 소할" xfId="11057" xr:uid="{00000000-0005-0000-0000-0000152B0000}"/>
    <cellStyle name="_입찰표지 _입찰내역서_2CCB8C33510102_공사비비교표(생산) _1공종 이분위진동제어발파(정밀)_1공종 이분위진동제어발파(정밀)" xfId="11058" xr:uid="{00000000-0005-0000-0000-0000162B0000}"/>
    <cellStyle name="_입찰표지 _입찰내역서_2CCB8C33510102_공사비비교표(생산) _단산" xfId="11059" xr:uid="{00000000-0005-0000-0000-0000172B0000}"/>
    <cellStyle name="_입찰표지 _입찰내역서_2CCB8C33510102_공사비비교표(생산) _단산_1공종 발파암 소할" xfId="11060" xr:uid="{00000000-0005-0000-0000-0000182B0000}"/>
    <cellStyle name="_입찰표지 _입찰내역서_2CCB8C33510102_공사비비교표(생산) _단산_1공종 이분위진동제어발파(정밀)" xfId="11061" xr:uid="{00000000-0005-0000-0000-0000192B0000}"/>
    <cellStyle name="_입찰표지 _입찰내역서_2CCB8C33510102_도급내역서(1차변경)1210" xfId="11062" xr:uid="{00000000-0005-0000-0000-00001A2B0000}"/>
    <cellStyle name="_입찰표지 _입찰내역서_2CCB8C33510102_도급내역서(1차변경)1210_2CCB8C33510102" xfId="11063" xr:uid="{00000000-0005-0000-0000-00001B2B0000}"/>
    <cellStyle name="_입찰표지 _입찰내역서_2CCB8C33510102_도급내역서(1차변경)1210_공사비비교표(생산) " xfId="11064" xr:uid="{00000000-0005-0000-0000-00001C2B0000}"/>
    <cellStyle name="_입찰표지 _입찰내역서_2CCB8C33510102_도급내역서(1차변경)1210_공사비비교표(생산) _1공종 이분위진동제어발파(정밀)" xfId="11065" xr:uid="{00000000-0005-0000-0000-00001D2B0000}"/>
    <cellStyle name="_입찰표지 _입찰내역서_2CCB8C33510102_도급내역서(1차변경)1210_공사비비교표(생산) _1공종 이분위진동제어발파(정밀)_1공종 발파암 소할" xfId="11066" xr:uid="{00000000-0005-0000-0000-00001E2B0000}"/>
    <cellStyle name="_입찰표지 _입찰내역서_2CCB8C33510102_도급내역서(1차변경)1210_공사비비교표(생산) _1공종 이분위진동제어발파(정밀)_1공종 이분위진동제어발파(정밀)" xfId="11067" xr:uid="{00000000-0005-0000-0000-00001F2B0000}"/>
    <cellStyle name="_입찰표지 _입찰내역서_2CCB8C33510102_도급내역서(1차변경)1210_공사비비교표(생산) _단산" xfId="11068" xr:uid="{00000000-0005-0000-0000-0000202B0000}"/>
    <cellStyle name="_입찰표지 _입찰내역서_2CCB8C33510102_도급내역서(1차변경)1210_공사비비교표(생산) _단산_1공종 발파암 소할" xfId="11069" xr:uid="{00000000-0005-0000-0000-0000212B0000}"/>
    <cellStyle name="_입찰표지 _입찰내역서_2CCB8C33510102_도급내역서(1차변경)1210_공사비비교표(생산) _단산_1공종 이분위진동제어발파(정밀)" xfId="11070" xr:uid="{00000000-0005-0000-0000-0000222B0000}"/>
    <cellStyle name="_입찰표지 _입찰내역서_2CCB8C48800103" xfId="11071" xr:uid="{00000000-0005-0000-0000-0000232B0000}"/>
    <cellStyle name="_입찰표지 _입찰내역서_2CCB8C48800103_1차변경예정공정표" xfId="11072" xr:uid="{00000000-0005-0000-0000-0000242B0000}"/>
    <cellStyle name="_입찰표지 _입찰내역서_2CCB8C48800103_1차변경예정공정표_2CCB8C33510102" xfId="11073" xr:uid="{00000000-0005-0000-0000-0000252B0000}"/>
    <cellStyle name="_입찰표지 _입찰내역서_2CCB8C48800103_1차변경예정공정표_공사비비교표(생산) " xfId="11074" xr:uid="{00000000-0005-0000-0000-0000262B0000}"/>
    <cellStyle name="_입찰표지 _입찰내역서_2CCB8C48800103_1차변경예정공정표_공사비비교표(생산) _1공종 이분위진동제어발파(정밀)" xfId="11075" xr:uid="{00000000-0005-0000-0000-0000272B0000}"/>
    <cellStyle name="_입찰표지 _입찰내역서_2CCB8C48800103_1차변경예정공정표_공사비비교표(생산) _1공종 이분위진동제어발파(정밀)_1공종 발파암 소할" xfId="11076" xr:uid="{00000000-0005-0000-0000-0000282B0000}"/>
    <cellStyle name="_입찰표지 _입찰내역서_2CCB8C48800103_1차변경예정공정표_공사비비교표(생산) _1공종 이분위진동제어발파(정밀)_1공종 이분위진동제어발파(정밀)" xfId="11077" xr:uid="{00000000-0005-0000-0000-0000292B0000}"/>
    <cellStyle name="_입찰표지 _입찰내역서_2CCB8C48800103_1차변경예정공정표_공사비비교표(생산) _단산" xfId="11078" xr:uid="{00000000-0005-0000-0000-00002A2B0000}"/>
    <cellStyle name="_입찰표지 _입찰내역서_2CCB8C48800103_1차변경예정공정표_공사비비교표(생산) _단산_1공종 발파암 소할" xfId="11079" xr:uid="{00000000-0005-0000-0000-00002B2B0000}"/>
    <cellStyle name="_입찰표지 _입찰내역서_2CCB8C48800103_1차변경예정공정표_공사비비교표(생산) _단산_1공종 이분위진동제어발파(정밀)" xfId="11080" xr:uid="{00000000-0005-0000-0000-00002C2B0000}"/>
    <cellStyle name="_입찰표지 _입찰내역서_2CCB8C48800103_1차변경예정공정표_도급내역서(1차변경)1210" xfId="11081" xr:uid="{00000000-0005-0000-0000-00002D2B0000}"/>
    <cellStyle name="_입찰표지 _입찰내역서_2CCB8C48800103_1차변경예정공정표_도급내역서(1차변경)1210_2CCB8C33510102" xfId="11082" xr:uid="{00000000-0005-0000-0000-00002E2B0000}"/>
    <cellStyle name="_입찰표지 _입찰내역서_2CCB8C48800103_1차변경예정공정표_도급내역서(1차변경)1210_공사비비교표(생산) " xfId="11083" xr:uid="{00000000-0005-0000-0000-00002F2B0000}"/>
    <cellStyle name="_입찰표지 _입찰내역서_2CCB8C48800103_1차변경예정공정표_도급내역서(1차변경)1210_공사비비교표(생산) _1공종 이분위진동제어발파(정밀)" xfId="11084" xr:uid="{00000000-0005-0000-0000-0000302B0000}"/>
    <cellStyle name="_입찰표지 _입찰내역서_2CCB8C48800103_1차변경예정공정표_도급내역서(1차변경)1210_공사비비교표(생산) _1공종 이분위진동제어발파(정밀)_1공종 발파암 소할" xfId="11085" xr:uid="{00000000-0005-0000-0000-0000312B0000}"/>
    <cellStyle name="_입찰표지 _입찰내역서_2CCB8C48800103_1차변경예정공정표_도급내역서(1차변경)1210_공사비비교표(생산) _1공종 이분위진동제어발파(정밀)_1공종 이분위진동제어발파(정밀)" xfId="11086" xr:uid="{00000000-0005-0000-0000-0000322B0000}"/>
    <cellStyle name="_입찰표지 _입찰내역서_2CCB8C48800103_1차변경예정공정표_도급내역서(1차변경)1210_공사비비교표(생산) _단산" xfId="11087" xr:uid="{00000000-0005-0000-0000-0000332B0000}"/>
    <cellStyle name="_입찰표지 _입찰내역서_2CCB8C48800103_1차변경예정공정표_도급내역서(1차변경)1210_공사비비교표(생산) _단산_1공종 발파암 소할" xfId="11088" xr:uid="{00000000-0005-0000-0000-0000342B0000}"/>
    <cellStyle name="_입찰표지 _입찰내역서_2CCB8C48800103_1차변경예정공정표_도급내역서(1차변경)1210_공사비비교표(생산) _단산_1공종 이분위진동제어발파(정밀)" xfId="11089" xr:uid="{00000000-0005-0000-0000-0000352B0000}"/>
    <cellStyle name="_입찰표지 _입찰내역서_2CCB8C48800103_2CCB8C33510102" xfId="11090" xr:uid="{00000000-0005-0000-0000-0000362B0000}"/>
    <cellStyle name="_입찰표지 _입찰내역서_2CCB8C48800103_공사비비교표(생산) " xfId="11091" xr:uid="{00000000-0005-0000-0000-0000372B0000}"/>
    <cellStyle name="_입찰표지 _입찰내역서_2CCB8C48800103_공사비비교표(생산) _1공종 이분위진동제어발파(정밀)" xfId="11092" xr:uid="{00000000-0005-0000-0000-0000382B0000}"/>
    <cellStyle name="_입찰표지 _입찰내역서_2CCB8C48800103_공사비비교표(생산) _1공종 이분위진동제어발파(정밀)_1공종 발파암 소할" xfId="11093" xr:uid="{00000000-0005-0000-0000-0000392B0000}"/>
    <cellStyle name="_입찰표지 _입찰내역서_2CCB8C48800103_공사비비교표(생산) _1공종 이분위진동제어발파(정밀)_1공종 이분위진동제어발파(정밀)" xfId="11094" xr:uid="{00000000-0005-0000-0000-00003A2B0000}"/>
    <cellStyle name="_입찰표지 _입찰내역서_2CCB8C48800103_공사비비교표(생산) _단산" xfId="11095" xr:uid="{00000000-0005-0000-0000-00003B2B0000}"/>
    <cellStyle name="_입찰표지 _입찰내역서_2CCB8C48800103_공사비비교표(생산) _단산_1공종 발파암 소할" xfId="11096" xr:uid="{00000000-0005-0000-0000-00003C2B0000}"/>
    <cellStyle name="_입찰표지 _입찰내역서_2CCB8C48800103_공사비비교표(생산) _단산_1공종 이분위진동제어발파(정밀)" xfId="11097" xr:uid="{00000000-0005-0000-0000-00003D2B0000}"/>
    <cellStyle name="_입찰표지 _입찰내역서_2CCB8C48800103_도급내역서(1차변경)1210" xfId="11098" xr:uid="{00000000-0005-0000-0000-00003E2B0000}"/>
    <cellStyle name="_입찰표지 _입찰내역서_2CCB8C48800103_도급내역서(1차변경)1210_2CCB8C33510102" xfId="11099" xr:uid="{00000000-0005-0000-0000-00003F2B0000}"/>
    <cellStyle name="_입찰표지 _입찰내역서_2CCB8C48800103_도급내역서(1차변경)1210_공사비비교표(생산) " xfId="11100" xr:uid="{00000000-0005-0000-0000-0000402B0000}"/>
    <cellStyle name="_입찰표지 _입찰내역서_2CCB8C48800103_도급내역서(1차변경)1210_공사비비교표(생산) _1공종 이분위진동제어발파(정밀)" xfId="11101" xr:uid="{00000000-0005-0000-0000-0000412B0000}"/>
    <cellStyle name="_입찰표지 _입찰내역서_2CCB8C48800103_도급내역서(1차변경)1210_공사비비교표(생산) _1공종 이분위진동제어발파(정밀)_1공종 발파암 소할" xfId="11102" xr:uid="{00000000-0005-0000-0000-0000422B0000}"/>
    <cellStyle name="_입찰표지 _입찰내역서_2CCB8C48800103_도급내역서(1차변경)1210_공사비비교표(생산) _1공종 이분위진동제어발파(정밀)_1공종 이분위진동제어발파(정밀)" xfId="11103" xr:uid="{00000000-0005-0000-0000-0000432B0000}"/>
    <cellStyle name="_입찰표지 _입찰내역서_2CCB8C48800103_도급내역서(1차변경)1210_공사비비교표(생산) _단산" xfId="11104" xr:uid="{00000000-0005-0000-0000-0000442B0000}"/>
    <cellStyle name="_입찰표지 _입찰내역서_2CCB8C48800103_도급내역서(1차변경)1210_공사비비교표(생산) _단산_1공종 발파암 소할" xfId="11105" xr:uid="{00000000-0005-0000-0000-0000452B0000}"/>
    <cellStyle name="_입찰표지 _입찰내역서_2CCB8C48800103_도급내역서(1차변경)1210_공사비비교표(생산) _단산_1공종 이분위진동제어발파(정밀)" xfId="11106" xr:uid="{00000000-0005-0000-0000-0000462B0000}"/>
    <cellStyle name="_입찰표지 _입찰내역서_공사비비교표(생산) " xfId="11107" xr:uid="{00000000-0005-0000-0000-0000472B0000}"/>
    <cellStyle name="_입찰표지 _입찰내역서_공사비비교표(생산) _1공종 이분위진동제어발파(정밀)" xfId="11108" xr:uid="{00000000-0005-0000-0000-0000482B0000}"/>
    <cellStyle name="_입찰표지 _입찰내역서_공사비비교표(생산) _1공종 이분위진동제어발파(정밀)_1공종 발파암 소할" xfId="11109" xr:uid="{00000000-0005-0000-0000-0000492B0000}"/>
    <cellStyle name="_입찰표지 _입찰내역서_공사비비교표(생산) _1공종 이분위진동제어발파(정밀)_1공종 이분위진동제어발파(정밀)" xfId="11110" xr:uid="{00000000-0005-0000-0000-00004A2B0000}"/>
    <cellStyle name="_입찰표지 _입찰내역서_공사비비교표(생산) _단산" xfId="11111" xr:uid="{00000000-0005-0000-0000-00004B2B0000}"/>
    <cellStyle name="_입찰표지 _입찰내역서_공사비비교표(생산) _단산_1공종 발파암 소할" xfId="11112" xr:uid="{00000000-0005-0000-0000-00004C2B0000}"/>
    <cellStyle name="_입찰표지 _입찰내역서_공사비비교표(생산) _단산_1공종 이분위진동제어발파(정밀)" xfId="11113" xr:uid="{00000000-0005-0000-0000-00004D2B0000}"/>
    <cellStyle name="_입찰표지 _장성공원수량산출서(2)" xfId="11114" xr:uid="{00000000-0005-0000-0000-00004E2B0000}"/>
    <cellStyle name="_입찰표지 _장성공원수량산출서(2)_H-S1-5.부대공" xfId="11115" xr:uid="{00000000-0005-0000-0000-00004F2B0000}"/>
    <cellStyle name="_입찰표지 _장성공원수량산출서(2)_H-S1-5.부대공_부대공(A-0 LINE)" xfId="11116" xr:uid="{00000000-0005-0000-0000-0000502B0000}"/>
    <cellStyle name="_입찰표지 _장성공원수량산출서(2)_H-S1-5.부대공_부대공(A-1 LINE)" xfId="11117" xr:uid="{00000000-0005-0000-0000-0000512B0000}"/>
    <cellStyle name="_입찰표지 _장성공원수량산출서(2)_H-S1-5.부대공_부대공(A-3 LINE)" xfId="11118" xr:uid="{00000000-0005-0000-0000-0000522B0000}"/>
    <cellStyle name="_입찰표지 _장성공원수량산출서(2)_H-S1-5.부대공_부대공(B-0 LINE)" xfId="11119" xr:uid="{00000000-0005-0000-0000-0000532B0000}"/>
    <cellStyle name="_입찰표지 _장성공원수량산출서(2)_H-S1-5.부대공_부대공(B-2 LINE)" xfId="11120" xr:uid="{00000000-0005-0000-0000-0000542B0000}"/>
    <cellStyle name="_입찰표지 _장성공원수량산출서(2)_H-S1-5.부대공_부대공(C-0 LINE)" xfId="11121" xr:uid="{00000000-0005-0000-0000-0000552B0000}"/>
    <cellStyle name="_입찰표지 _장성공원수량산출서(2)_H-S1-5.부대공_부대공(추부-LINE)" xfId="11122" xr:uid="{00000000-0005-0000-0000-0000562B0000}"/>
    <cellStyle name="_입찰표지 _장성공원수량산출서(2)_복사본 장성공원수량산출서(공원정비공)" xfId="11123" xr:uid="{00000000-0005-0000-0000-0000572B0000}"/>
    <cellStyle name="_입찰표지 _장성공원수량산출서(2)_복사본 장성공원수량산출서(공원정비공)_H-S1-5.부대공" xfId="11124" xr:uid="{00000000-0005-0000-0000-0000582B0000}"/>
    <cellStyle name="_입찰표지 _장성공원수량산출서(2)_복사본 장성공원수량산출서(공원정비공)_H-S1-5.부대공_부대공(A-0 LINE)" xfId="11125" xr:uid="{00000000-0005-0000-0000-0000592B0000}"/>
    <cellStyle name="_입찰표지 _장성공원수량산출서(2)_복사본 장성공원수량산출서(공원정비공)_H-S1-5.부대공_부대공(A-1 LINE)" xfId="11126" xr:uid="{00000000-0005-0000-0000-00005A2B0000}"/>
    <cellStyle name="_입찰표지 _장성공원수량산출서(2)_복사본 장성공원수량산출서(공원정비공)_H-S1-5.부대공_부대공(A-3 LINE)" xfId="11127" xr:uid="{00000000-0005-0000-0000-00005B2B0000}"/>
    <cellStyle name="_입찰표지 _장성공원수량산출서(2)_복사본 장성공원수량산출서(공원정비공)_H-S1-5.부대공_부대공(B-0 LINE)" xfId="11128" xr:uid="{00000000-0005-0000-0000-00005C2B0000}"/>
    <cellStyle name="_입찰표지 _장성공원수량산출서(2)_복사본 장성공원수량산출서(공원정비공)_H-S1-5.부대공_부대공(B-2 LINE)" xfId="11129" xr:uid="{00000000-0005-0000-0000-00005D2B0000}"/>
    <cellStyle name="_입찰표지 _장성공원수량산출서(2)_복사본 장성공원수량산출서(공원정비공)_H-S1-5.부대공_부대공(C-0 LINE)" xfId="11130" xr:uid="{00000000-0005-0000-0000-00005E2B0000}"/>
    <cellStyle name="_입찰표지 _장성공원수량산출서(2)_복사본 장성공원수량산출서(공원정비공)_H-S1-5.부대공_부대공(추부-LINE)" xfId="11131" xr:uid="{00000000-0005-0000-0000-00005F2B0000}"/>
    <cellStyle name="_입찰표지 _장성공원수량산출서(2)_장성공원수량산출서(공원정비공)" xfId="11132" xr:uid="{00000000-0005-0000-0000-0000602B0000}"/>
    <cellStyle name="_입찰표지 _장성공원수량산출서(2)_장성공원수량산출서(공원정비공)_H-S1-5.부대공" xfId="11133" xr:uid="{00000000-0005-0000-0000-0000612B0000}"/>
    <cellStyle name="_입찰표지 _장성공원수량산출서(2)_장성공원수량산출서(공원정비공)_H-S1-5.부대공_부대공(A-0 LINE)" xfId="11134" xr:uid="{00000000-0005-0000-0000-0000622B0000}"/>
    <cellStyle name="_입찰표지 _장성공원수량산출서(2)_장성공원수량산출서(공원정비공)_H-S1-5.부대공_부대공(A-1 LINE)" xfId="11135" xr:uid="{00000000-0005-0000-0000-0000632B0000}"/>
    <cellStyle name="_입찰표지 _장성공원수량산출서(2)_장성공원수량산출서(공원정비공)_H-S1-5.부대공_부대공(A-3 LINE)" xfId="11136" xr:uid="{00000000-0005-0000-0000-0000642B0000}"/>
    <cellStyle name="_입찰표지 _장성공원수량산출서(2)_장성공원수량산출서(공원정비공)_H-S1-5.부대공_부대공(B-0 LINE)" xfId="11137" xr:uid="{00000000-0005-0000-0000-0000652B0000}"/>
    <cellStyle name="_입찰표지 _장성공원수량산출서(2)_장성공원수량산출서(공원정비공)_H-S1-5.부대공_부대공(B-2 LINE)" xfId="11138" xr:uid="{00000000-0005-0000-0000-0000662B0000}"/>
    <cellStyle name="_입찰표지 _장성공원수량산출서(2)_장성공원수량산출서(공원정비공)_H-S1-5.부대공_부대공(C-0 LINE)" xfId="11139" xr:uid="{00000000-0005-0000-0000-0000672B0000}"/>
    <cellStyle name="_입찰표지 _장성공원수량산출서(2)_장성공원수량산출서(공원정비공)_H-S1-5.부대공_부대공(추부-LINE)" xfId="11140" xr:uid="{00000000-0005-0000-0000-0000682B0000}"/>
    <cellStyle name="_입찰표지 _전체예정공정표(8월말까지)_1" xfId="11141" xr:uid="{00000000-0005-0000-0000-0000692B0000}"/>
    <cellStyle name="_입찰표지 _진월 공내역서" xfId="11142" xr:uid="{00000000-0005-0000-0000-00006A2B0000}"/>
    <cellStyle name="_입찰표지 _진월 공내역서_(05-03-07)골재운반" xfId="11143" xr:uid="{00000000-0005-0000-0000-00006B2B0000}"/>
    <cellStyle name="_입찰표지 _진월 공내역서_122" xfId="11144" xr:uid="{00000000-0005-0000-0000-00006C2B0000}"/>
    <cellStyle name="_입찰표지 _진월 공내역서_8공구(부산울산)실행" xfId="11145" xr:uid="{00000000-0005-0000-0000-00006D2B0000}"/>
    <cellStyle name="_입찰표지 _진월 공내역서_8공구(부산울산)실행_(05-03-07)골재운반" xfId="11146" xr:uid="{00000000-0005-0000-0000-00006E2B0000}"/>
    <cellStyle name="_입찰표지 _진월 공내역서_8공구(부산울산)실행_고양관광문화단지(직영부대공)" xfId="11147" xr:uid="{00000000-0005-0000-0000-00006F2B0000}"/>
    <cellStyle name="_입찰표지 _진월 공내역서_8공구(부산울산)실행_덕산연계조절" xfId="11148" xr:uid="{00000000-0005-0000-0000-0000702B0000}"/>
    <cellStyle name="_입찰표지 _진월 공내역서_8공구(부산울산)실행_매출검토(2004.09)" xfId="11149" xr:uid="{00000000-0005-0000-0000-0000712B0000}"/>
    <cellStyle name="_입찰표지 _진월 공내역서_8공구(부산울산)실행_보고자료(200406)" xfId="11150" xr:uid="{00000000-0005-0000-0000-0000722B0000}"/>
    <cellStyle name="_입찰표지 _진월 공내역서_8공구(부산울산)실행_본사송부(20040608)" xfId="11151" xr:uid="{00000000-0005-0000-0000-0000732B0000}"/>
    <cellStyle name="_입찰표지 _진월 공내역서_8공구(부산울산)실행_부산8투찰" xfId="11152" xr:uid="{00000000-0005-0000-0000-0000742B0000}"/>
    <cellStyle name="_입찰표지 _진월 공내역서_8공구(부산울산)실행_부산8투찰_(05-03-07)골재운반" xfId="11153" xr:uid="{00000000-0005-0000-0000-0000752B0000}"/>
    <cellStyle name="_입찰표지 _진월 공내역서_8공구(부산울산)실행_부산8투찰_고양관광문화단지(직영부대공)" xfId="11154" xr:uid="{00000000-0005-0000-0000-0000762B0000}"/>
    <cellStyle name="_입찰표지 _진월 공내역서_8공구(부산울산)실행_부산8투찰_덕산연계조절" xfId="11155" xr:uid="{00000000-0005-0000-0000-0000772B0000}"/>
    <cellStyle name="_입찰표지 _진월 공내역서_8공구(부산울산)실행_부산8투찰_매출검토(2004.09)" xfId="11156" xr:uid="{00000000-0005-0000-0000-0000782B0000}"/>
    <cellStyle name="_입찰표지 _진월 공내역서_8공구(부산울산)실행_부산8투찰_보고자료(200406)" xfId="11157" xr:uid="{00000000-0005-0000-0000-0000792B0000}"/>
    <cellStyle name="_입찰표지 _진월 공내역서_8공구(부산울산)실행_부산8투찰_본사송부(20040608)" xfId="11158" xr:uid="{00000000-0005-0000-0000-00007A2B0000}"/>
    <cellStyle name="_입찰표지 _진월 공내역서_8공구(부산울산)실행_부산8투찰_부산8투찰" xfId="11159" xr:uid="{00000000-0005-0000-0000-00007B2B0000}"/>
    <cellStyle name="_입찰표지 _진월 공내역서_8공구(부산울산)실행_부산8투찰_부산8투찰_(05-03-07)골재운반" xfId="11160" xr:uid="{00000000-0005-0000-0000-00007C2B0000}"/>
    <cellStyle name="_입찰표지 _진월 공내역서_8공구(부산울산)실행_부산8투찰_부산8투찰_고양관광문화단지(직영부대공)" xfId="11161" xr:uid="{00000000-0005-0000-0000-00007D2B0000}"/>
    <cellStyle name="_입찰표지 _진월 공내역서_8공구(부산울산)실행_부산8투찰_부산8투찰_덕산연계조절" xfId="11162" xr:uid="{00000000-0005-0000-0000-00007E2B0000}"/>
    <cellStyle name="_입찰표지 _진월 공내역서_8공구(부산울산)실행_부산8투찰_부산8투찰_매출검토(2004.09)" xfId="11163" xr:uid="{00000000-0005-0000-0000-00007F2B0000}"/>
    <cellStyle name="_입찰표지 _진월 공내역서_8공구(부산울산)실행_부산8투찰_부산8투찰_보고자료(200406)" xfId="11164" xr:uid="{00000000-0005-0000-0000-0000802B0000}"/>
    <cellStyle name="_입찰표지 _진월 공내역서_8공구(부산울산)실행_부산8투찰_부산8투찰_본사송부(20040608)" xfId="11165" xr:uid="{00000000-0005-0000-0000-0000812B0000}"/>
    <cellStyle name="_입찰표지 _진월 공내역서_8공구(부산울산)실행_부산8투찰_부산8투찰_전체예정공정표(8월말까지)_1" xfId="11166" xr:uid="{00000000-0005-0000-0000-0000822B0000}"/>
    <cellStyle name="_입찰표지 _진월 공내역서_8공구(부산울산)실행_부산8투찰_부산8투찰_집계" xfId="11167" xr:uid="{00000000-0005-0000-0000-0000832B0000}"/>
    <cellStyle name="_입찰표지 _진월 공내역서_8공구(부산울산)실행_부산8투찰_전체예정공정표(8월말까지)_1" xfId="11168" xr:uid="{00000000-0005-0000-0000-0000842B0000}"/>
    <cellStyle name="_입찰표지 _진월 공내역서_8공구(부산울산)실행_부산8투찰_집계" xfId="11169" xr:uid="{00000000-0005-0000-0000-0000852B0000}"/>
    <cellStyle name="_입찰표지 _진월 공내역서_8공구(부산울산)실행_전체예정공정표(8월말까지)_1" xfId="11170" xr:uid="{00000000-0005-0000-0000-0000862B0000}"/>
    <cellStyle name="_입찰표지 _진월 공내역서_8공구(부산울산)실행_집계" xfId="11171" xr:uid="{00000000-0005-0000-0000-0000872B0000}"/>
    <cellStyle name="_입찰표지 _진월 공내역서_con산출근거" xfId="11172" xr:uid="{00000000-0005-0000-0000-0000882B0000}"/>
    <cellStyle name="_입찰표지 _진월 공내역서_con산출근거_122" xfId="11173" xr:uid="{00000000-0005-0000-0000-0000892B0000}"/>
    <cellStyle name="_입찰표지 _진월 공내역서_con산출근거_경고철10-4" xfId="11174" xr:uid="{00000000-0005-0000-0000-00008A2B0000}"/>
    <cellStyle name="_입찰표지 _진월 공내역서_con산출근거_경고철10-4_122" xfId="11175" xr:uid="{00000000-0005-0000-0000-00008B2B0000}"/>
    <cellStyle name="_입찰표지 _진월 공내역서_con산출근거_경고철10-4_고속철도11-4" xfId="11176" xr:uid="{00000000-0005-0000-0000-00008C2B0000}"/>
    <cellStyle name="_입찰표지 _진월 공내역서_con산출근거_경고철10-4_동읍우회도로적격(030909)" xfId="11177" xr:uid="{00000000-0005-0000-0000-00008D2B0000}"/>
    <cellStyle name="_입찰표지 _진월 공내역서_con산출근거_고속철도11-4" xfId="11178" xr:uid="{00000000-0005-0000-0000-00008E2B0000}"/>
    <cellStyle name="_입찰표지 _진월 공내역서_con산출근거_동읍우회도로적격(030909)" xfId="11179" xr:uid="{00000000-0005-0000-0000-00008F2B0000}"/>
    <cellStyle name="_입찰표지 _진월 공내역서_경고철10-4" xfId="11180" xr:uid="{00000000-0005-0000-0000-0000902B0000}"/>
    <cellStyle name="_입찰표지 _진월 공내역서_경고철10-4_122" xfId="11181" xr:uid="{00000000-0005-0000-0000-0000912B0000}"/>
    <cellStyle name="_입찰표지 _진월 공내역서_경고철10-4_경고철10-4" xfId="11182" xr:uid="{00000000-0005-0000-0000-0000922B0000}"/>
    <cellStyle name="_입찰표지 _진월 공내역서_경고철10-4_경고철10-4_122" xfId="11183" xr:uid="{00000000-0005-0000-0000-0000932B0000}"/>
    <cellStyle name="_입찰표지 _진월 공내역서_경고철10-4_경고철10-4_고속철도11-4" xfId="11184" xr:uid="{00000000-0005-0000-0000-0000942B0000}"/>
    <cellStyle name="_입찰표지 _진월 공내역서_경고철10-4_경고철10-4_동읍우회도로적격(030909)" xfId="11185" xr:uid="{00000000-0005-0000-0000-0000952B0000}"/>
    <cellStyle name="_입찰표지 _진월 공내역서_경고철10-4_고속철도11-4" xfId="11186" xr:uid="{00000000-0005-0000-0000-0000962B0000}"/>
    <cellStyle name="_입찰표지 _진월 공내역서_경고철10-4_동읍우회도로적격(030909)" xfId="11187" xr:uid="{00000000-0005-0000-0000-0000972B0000}"/>
    <cellStyle name="_입찰표지 _진월 공내역서_고속철도11-4" xfId="11188" xr:uid="{00000000-0005-0000-0000-0000982B0000}"/>
    <cellStyle name="_입찰표지 _진월 공내역서_고양관광문화단지(직영부대공)" xfId="11189" xr:uid="{00000000-0005-0000-0000-0000992B0000}"/>
    <cellStyle name="_입찰표지 _진월 공내역서_기준단가021018" xfId="11190" xr:uid="{00000000-0005-0000-0000-00009A2B0000}"/>
    <cellStyle name="_입찰표지 _진월 공내역서_기준단가021018_보성임성철도" xfId="11191" xr:uid="{00000000-0005-0000-0000-00009B2B0000}"/>
    <cellStyle name="_입찰표지 _진월 공내역서_낙찰이야" xfId="11192" xr:uid="{00000000-0005-0000-0000-00009C2B0000}"/>
    <cellStyle name="_입찰표지 _진월 공내역서_낙찰이야_(05-03-07)골재운반" xfId="11193" xr:uid="{00000000-0005-0000-0000-00009D2B0000}"/>
    <cellStyle name="_입찰표지 _진월 공내역서_낙찰이야_고양관광문화단지(직영부대공)" xfId="11194" xr:uid="{00000000-0005-0000-0000-00009E2B0000}"/>
    <cellStyle name="_입찰표지 _진월 공내역서_낙찰이야_덕산연계조절" xfId="11195" xr:uid="{00000000-0005-0000-0000-00009F2B0000}"/>
    <cellStyle name="_입찰표지 _진월 공내역서_낙찰이야_매출검토(2004.09)" xfId="11196" xr:uid="{00000000-0005-0000-0000-0000A02B0000}"/>
    <cellStyle name="_입찰표지 _진월 공내역서_낙찰이야_보고자료(200406)" xfId="11197" xr:uid="{00000000-0005-0000-0000-0000A12B0000}"/>
    <cellStyle name="_입찰표지 _진월 공내역서_낙찰이야_본사송부(20040608)" xfId="11198" xr:uid="{00000000-0005-0000-0000-0000A22B0000}"/>
    <cellStyle name="_입찰표지 _진월 공내역서_낙찰이야_전체예정공정표(8월말까지)_1" xfId="11199" xr:uid="{00000000-0005-0000-0000-0000A32B0000}"/>
    <cellStyle name="_입찰표지 _진월 공내역서_낙찰이야_집계" xfId="11200" xr:uid="{00000000-0005-0000-0000-0000A42B0000}"/>
    <cellStyle name="_입찰표지 _진월 공내역서_덕산연계조절" xfId="11201" xr:uid="{00000000-0005-0000-0000-0000A52B0000}"/>
    <cellStyle name="_입찰표지 _진월 공내역서_도로공사부문별단가" xfId="11202" xr:uid="{00000000-0005-0000-0000-0000A62B0000}"/>
    <cellStyle name="_입찰표지 _진월 공내역서_도로공사부문별단가_기준단가021018" xfId="11203" xr:uid="{00000000-0005-0000-0000-0000A72B0000}"/>
    <cellStyle name="_입찰표지 _진월 공내역서_도로공사부문별단가_기준단가021018_보성임성철도" xfId="11204" xr:uid="{00000000-0005-0000-0000-0000A82B0000}"/>
    <cellStyle name="_입찰표지 _진월 공내역서_동읍우회도로적격(030909)" xfId="11205" xr:uid="{00000000-0005-0000-0000-0000A92B0000}"/>
    <cellStyle name="_입찰표지 _진월 공내역서_매출검토(2004.09)" xfId="11206" xr:uid="{00000000-0005-0000-0000-0000AA2B0000}"/>
    <cellStyle name="_입찰표지 _진월 공내역서_보고자료(200406)" xfId="11207" xr:uid="{00000000-0005-0000-0000-0000AB2B0000}"/>
    <cellStyle name="_입찰표지 _진월 공내역서_본사송부(20040608)" xfId="11208" xr:uid="{00000000-0005-0000-0000-0000AC2B0000}"/>
    <cellStyle name="_입찰표지 _진월 공내역서_부산4공구투찰" xfId="11209" xr:uid="{00000000-0005-0000-0000-0000AD2B0000}"/>
    <cellStyle name="_입찰표지 _진월 공내역서_부산4공구투찰_(05-03-07)골재운반" xfId="11210" xr:uid="{00000000-0005-0000-0000-0000AE2B0000}"/>
    <cellStyle name="_입찰표지 _진월 공내역서_부산4공구투찰_고양관광문화단지(직영부대공)" xfId="11211" xr:uid="{00000000-0005-0000-0000-0000AF2B0000}"/>
    <cellStyle name="_입찰표지 _진월 공내역서_부산4공구투찰_덕산연계조절" xfId="11212" xr:uid="{00000000-0005-0000-0000-0000B02B0000}"/>
    <cellStyle name="_입찰표지 _진월 공내역서_부산4공구투찰_매출검토(2004.09)" xfId="11213" xr:uid="{00000000-0005-0000-0000-0000B12B0000}"/>
    <cellStyle name="_입찰표지 _진월 공내역서_부산4공구투찰_보고자료(200406)" xfId="11214" xr:uid="{00000000-0005-0000-0000-0000B22B0000}"/>
    <cellStyle name="_입찰표지 _진월 공내역서_부산4공구투찰_본사송부(20040608)" xfId="11215" xr:uid="{00000000-0005-0000-0000-0000B32B0000}"/>
    <cellStyle name="_입찰표지 _진월 공내역서_부산4공구투찰_전체예정공정표(8월말까지)_1" xfId="11216" xr:uid="{00000000-0005-0000-0000-0000B42B0000}"/>
    <cellStyle name="_입찰표지 _진월 공내역서_부산4공구투찰_집계" xfId="11217" xr:uid="{00000000-0005-0000-0000-0000B52B0000}"/>
    <cellStyle name="_입찰표지 _진월 공내역서_부산8투찰" xfId="11218" xr:uid="{00000000-0005-0000-0000-0000B62B0000}"/>
    <cellStyle name="_입찰표지 _진월 공내역서_부산8투찰_(05-03-07)골재운반" xfId="11219" xr:uid="{00000000-0005-0000-0000-0000B72B0000}"/>
    <cellStyle name="_입찰표지 _진월 공내역서_부산8투찰_고양관광문화단지(직영부대공)" xfId="11220" xr:uid="{00000000-0005-0000-0000-0000B82B0000}"/>
    <cellStyle name="_입찰표지 _진월 공내역서_부산8투찰_덕산연계조절" xfId="11221" xr:uid="{00000000-0005-0000-0000-0000B92B0000}"/>
    <cellStyle name="_입찰표지 _진월 공내역서_부산8투찰_매출검토(2004.09)" xfId="11222" xr:uid="{00000000-0005-0000-0000-0000BA2B0000}"/>
    <cellStyle name="_입찰표지 _진월 공내역서_부산8투찰_보고자료(200406)" xfId="11223" xr:uid="{00000000-0005-0000-0000-0000BB2B0000}"/>
    <cellStyle name="_입찰표지 _진월 공내역서_부산8투찰_본사송부(20040608)" xfId="11224" xr:uid="{00000000-0005-0000-0000-0000BC2B0000}"/>
    <cellStyle name="_입찰표지 _진월 공내역서_부산8투찰_전체예정공정표(8월말까지)_1" xfId="11225" xr:uid="{00000000-0005-0000-0000-0000BD2B0000}"/>
    <cellStyle name="_입찰표지 _진월 공내역서_부산8투찰_집계" xfId="11226" xr:uid="{00000000-0005-0000-0000-0000BE2B0000}"/>
    <cellStyle name="_입찰표지 _진월 공내역서_부산-울산" xfId="11227" xr:uid="{00000000-0005-0000-0000-0000BF2B0000}"/>
    <cellStyle name="_입찰표지 _진월 공내역서_부산-울산_(05-03-07)골재운반" xfId="11228" xr:uid="{00000000-0005-0000-0000-0000C02B0000}"/>
    <cellStyle name="_입찰표지 _진월 공내역서_부산-울산_고양관광문화단지(직영부대공)" xfId="11229" xr:uid="{00000000-0005-0000-0000-0000C12B0000}"/>
    <cellStyle name="_입찰표지 _진월 공내역서_서천공주실행예산" xfId="11230" xr:uid="{00000000-0005-0000-0000-0000C22B0000}"/>
    <cellStyle name="_입찰표지 _진월 공내역서_서천공주실행예산_122" xfId="11231" xr:uid="{00000000-0005-0000-0000-0000C32B0000}"/>
    <cellStyle name="_입찰표지 _진월 공내역서_서천공주실행예산_경고철10-4" xfId="11232" xr:uid="{00000000-0005-0000-0000-0000C42B0000}"/>
    <cellStyle name="_입찰표지 _진월 공내역서_서천공주실행예산_경고철10-4_122" xfId="11233" xr:uid="{00000000-0005-0000-0000-0000C52B0000}"/>
    <cellStyle name="_입찰표지 _진월 공내역서_서천공주실행예산_경고철10-4_고속철도11-4" xfId="11234" xr:uid="{00000000-0005-0000-0000-0000C62B0000}"/>
    <cellStyle name="_입찰표지 _진월 공내역서_서천공주실행예산_경고철10-4_동읍우회도로적격(030909)" xfId="11235" xr:uid="{00000000-0005-0000-0000-0000C72B0000}"/>
    <cellStyle name="_입찰표지 _진월 공내역서_서천공주실행예산_고속철도11-4" xfId="11236" xr:uid="{00000000-0005-0000-0000-0000C82B0000}"/>
    <cellStyle name="_입찰표지 _진월 공내역서_서천공주실행예산_동읍우회도로적격(030909)" xfId="11237" xr:uid="{00000000-0005-0000-0000-0000C92B0000}"/>
    <cellStyle name="_입찰표지 _진월 공내역서_설계예산서" xfId="11238" xr:uid="{00000000-0005-0000-0000-0000CA2B0000}"/>
    <cellStyle name="_입찰표지 _진월 공내역서_설계예산서_(05-03-07)골재운반" xfId="11239" xr:uid="{00000000-0005-0000-0000-0000CB2B0000}"/>
    <cellStyle name="_입찰표지 _진월 공내역서_설계예산서_고양관광문화단지(직영부대공)" xfId="11240" xr:uid="{00000000-0005-0000-0000-0000CC2B0000}"/>
    <cellStyle name="_입찰표지 _진월 공내역서_시공계획서" xfId="11241" xr:uid="{00000000-0005-0000-0000-0000CD2B0000}"/>
    <cellStyle name="_입찰표지 _진월 공내역서_시공계획서_(05-03-07)골재운반" xfId="11242" xr:uid="{00000000-0005-0000-0000-0000CE2B0000}"/>
    <cellStyle name="_입찰표지 _진월 공내역서_시공계획서_고양관광문화단지(직영부대공)" xfId="11243" xr:uid="{00000000-0005-0000-0000-0000CF2B0000}"/>
    <cellStyle name="_입찰표지 _진월 공내역서_신석용상투찰" xfId="11244" xr:uid="{00000000-0005-0000-0000-0000D02B0000}"/>
    <cellStyle name="_입찰표지 _진월 공내역서_신석용상투찰_고양관광문화단지(직영부대공)" xfId="11245" xr:uid="{00000000-0005-0000-0000-0000D12B0000}"/>
    <cellStyle name="_입찰표지 _진월 공내역서_실행작성0126" xfId="11246" xr:uid="{00000000-0005-0000-0000-0000D22B0000}"/>
    <cellStyle name="_입찰표지 _진월 공내역서_실행작성0126_(05-03-07)골재운반" xfId="11247" xr:uid="{00000000-0005-0000-0000-0000D32B0000}"/>
    <cellStyle name="_입찰표지 _진월 공내역서_실행작성0126_고양관광문화단지(직영부대공)" xfId="11248" xr:uid="{00000000-0005-0000-0000-0000D42B0000}"/>
    <cellStyle name="_입찰표지 _진월 공내역서_실행작성1214" xfId="11249" xr:uid="{00000000-0005-0000-0000-0000D52B0000}"/>
    <cellStyle name="_입찰표지 _진월 공내역서_실행작성1214_(05-03-07)골재운반" xfId="11250" xr:uid="{00000000-0005-0000-0000-0000D62B0000}"/>
    <cellStyle name="_입찰표지 _진월 공내역서_실행작성1214_고양관광문화단지(직영부대공)" xfId="11251" xr:uid="{00000000-0005-0000-0000-0000D72B0000}"/>
    <cellStyle name="_입찰표지 _진월 공내역서_앗싸부산낙찰" xfId="11252" xr:uid="{00000000-0005-0000-0000-0000D82B0000}"/>
    <cellStyle name="_입찰표지 _진월 공내역서_앗싸부산낙찰_덕산연계조절" xfId="11253" xr:uid="{00000000-0005-0000-0000-0000D92B0000}"/>
    <cellStyle name="_입찰표지 _진월 공내역서_앗싸부산낙찰_매출검토(2004.09)" xfId="11254" xr:uid="{00000000-0005-0000-0000-0000DA2B0000}"/>
    <cellStyle name="_입찰표지 _진월 공내역서_앗싸부산낙찰_보고자료(200406)" xfId="11255" xr:uid="{00000000-0005-0000-0000-0000DB2B0000}"/>
    <cellStyle name="_입찰표지 _진월 공내역서_앗싸부산낙찰_본사송부(20040608)" xfId="11256" xr:uid="{00000000-0005-0000-0000-0000DC2B0000}"/>
    <cellStyle name="_입찰표지 _진월 공내역서_앗싸부산낙찰_전체예정공정표(8월말까지)_1" xfId="11257" xr:uid="{00000000-0005-0000-0000-0000DD2B0000}"/>
    <cellStyle name="_입찰표지 _진월 공내역서_앗싸부산낙찰_집계" xfId="11258" xr:uid="{00000000-0005-0000-0000-0000DE2B0000}"/>
    <cellStyle name="_입찰표지 _진월 공내역서_옥포3공구1017" xfId="11259" xr:uid="{00000000-0005-0000-0000-0000DF2B0000}"/>
    <cellStyle name="_입찰표지 _진월 공내역서_옥포3공구1017_(05-03-07)골재운반" xfId="11260" xr:uid="{00000000-0005-0000-0000-0000E02B0000}"/>
    <cellStyle name="_입찰표지 _진월 공내역서_옥포3공구1017_고양관광문화단지(직영부대공)" xfId="11261" xr:uid="{00000000-0005-0000-0000-0000E12B0000}"/>
    <cellStyle name="_입찰표지 _진월 공내역서_옥포3공구1017_덕산연계조절" xfId="11262" xr:uid="{00000000-0005-0000-0000-0000E22B0000}"/>
    <cellStyle name="_입찰표지 _진월 공내역서_옥포3공구1017_매출검토(2004.09)" xfId="11263" xr:uid="{00000000-0005-0000-0000-0000E32B0000}"/>
    <cellStyle name="_입찰표지 _진월 공내역서_옥포3공구1017_보고자료(200406)" xfId="11264" xr:uid="{00000000-0005-0000-0000-0000E42B0000}"/>
    <cellStyle name="_입찰표지 _진월 공내역서_옥포3공구1017_본사송부(20040608)" xfId="11265" xr:uid="{00000000-0005-0000-0000-0000E52B0000}"/>
    <cellStyle name="_입찰표지 _진월 공내역서_옥포3공구1017_전체예정공정표(8월말까지)_1" xfId="11266" xr:uid="{00000000-0005-0000-0000-0000E62B0000}"/>
    <cellStyle name="_입찰표지 _진월 공내역서_옥포3공구1017_집계" xfId="11267" xr:uid="{00000000-0005-0000-0000-0000E72B0000}"/>
    <cellStyle name="_입찰표지 _진월 공내역서_전체예정공정표(8월말까지)_1" xfId="11268" xr:uid="{00000000-0005-0000-0000-0000E82B0000}"/>
    <cellStyle name="_입찰표지 _진월 공내역서_진짜시공계획서" xfId="11269" xr:uid="{00000000-0005-0000-0000-0000E92B0000}"/>
    <cellStyle name="_입찰표지 _진월 공내역서_진짜시공계획서_(05-03-07)골재운반" xfId="11270" xr:uid="{00000000-0005-0000-0000-0000EA2B0000}"/>
    <cellStyle name="_입찰표지 _진월 공내역서_진짜시공계획서_고양관광문화단지(직영부대공)" xfId="11271" xr:uid="{00000000-0005-0000-0000-0000EB2B0000}"/>
    <cellStyle name="_입찰표지 _진월 공내역서_집계" xfId="11272" xr:uid="{00000000-0005-0000-0000-0000EC2B0000}"/>
    <cellStyle name="_입찰표지 _진월 공내역서_콘크리트생산단가최종(도급)" xfId="11273" xr:uid="{00000000-0005-0000-0000-0000ED2B0000}"/>
    <cellStyle name="_입찰표지 _진월 공내역서_콘크리트생산수정본" xfId="11274" xr:uid="{00000000-0005-0000-0000-0000EE2B0000}"/>
    <cellStyle name="_입찰표지 _진월 공내역서_하도" xfId="11275" xr:uid="{00000000-0005-0000-0000-0000EF2B0000}"/>
    <cellStyle name="_입찰표지 _진월 공내역서_하도_(05-03-07)골재운반" xfId="11276" xr:uid="{00000000-0005-0000-0000-0000F02B0000}"/>
    <cellStyle name="_입찰표지 _진월 공내역서_하도_고양관광문화단지(직영부대공)" xfId="11277" xr:uid="{00000000-0005-0000-0000-0000F12B0000}"/>
    <cellStyle name="_입찰표지 _진월 공내역서_하도_덕산연계조절" xfId="11278" xr:uid="{00000000-0005-0000-0000-0000F22B0000}"/>
    <cellStyle name="_입찰표지 _진월 공내역서_하도_매출검토(2004.09)" xfId="11279" xr:uid="{00000000-0005-0000-0000-0000F32B0000}"/>
    <cellStyle name="_입찰표지 _진월 공내역서_하도_보고자료(200406)" xfId="11280" xr:uid="{00000000-0005-0000-0000-0000F42B0000}"/>
    <cellStyle name="_입찰표지 _진월 공내역서_하도_본사송부(20040608)" xfId="11281" xr:uid="{00000000-0005-0000-0000-0000F52B0000}"/>
    <cellStyle name="_입찰표지 _진월 공내역서_하도_전체예정공정표(8월말까지)_1" xfId="11282" xr:uid="{00000000-0005-0000-0000-0000F62B0000}"/>
    <cellStyle name="_입찰표지 _진월 공내역서_하도_집계" xfId="11283" xr:uid="{00000000-0005-0000-0000-0000F72B0000}"/>
    <cellStyle name="_입찰표지 _진월 공내역서_현황보고('04.06)" xfId="11284" xr:uid="{00000000-0005-0000-0000-0000F82B0000}"/>
    <cellStyle name="_입찰표지 _진짜시공계획서" xfId="11285" xr:uid="{00000000-0005-0000-0000-0000F92B0000}"/>
    <cellStyle name="_입찰표지 _진짜시공계획서_(05-03-07)골재운반" xfId="11286" xr:uid="{00000000-0005-0000-0000-0000FA2B0000}"/>
    <cellStyle name="_입찰표지 _진짜시공계획서_고양관광문화단지(직영부대공)" xfId="11287" xr:uid="{00000000-0005-0000-0000-0000FB2B0000}"/>
    <cellStyle name="_입찰표지 _집계" xfId="11288" xr:uid="{00000000-0005-0000-0000-0000FC2B0000}"/>
    <cellStyle name="_입찰표지 _집행 (93)" xfId="11289" xr:uid="{00000000-0005-0000-0000-0000FD2B0000}"/>
    <cellStyle name="_입찰표지 _집행 (93)_1.토공" xfId="11290" xr:uid="{00000000-0005-0000-0000-0000FE2B0000}"/>
    <cellStyle name="_입찰표지 _집행 (93)_1-2토공(관로)" xfId="11291" xr:uid="{00000000-0005-0000-0000-0000FF2B0000}"/>
    <cellStyle name="_입찰표지 _집행 (93)_4-1.부대공(공공하수처리시설)" xfId="11292" xr:uid="{00000000-0005-0000-0000-0000002C0000}"/>
    <cellStyle name="_입찰표지 _차수공정표" xfId="11293" xr:uid="{00000000-0005-0000-0000-0000012C0000}"/>
    <cellStyle name="_입찰표지 _최종수량및내역" xfId="11294" xr:uid="{00000000-0005-0000-0000-0000022C0000}"/>
    <cellStyle name="_입찰표지 _최종수량및내역_H-S1-5.부대공" xfId="11295" xr:uid="{00000000-0005-0000-0000-0000032C0000}"/>
    <cellStyle name="_입찰표지 _최종수량및내역_H-S1-5.부대공_부대공(A-0 LINE)" xfId="11296" xr:uid="{00000000-0005-0000-0000-0000042C0000}"/>
    <cellStyle name="_입찰표지 _최종수량및내역_H-S1-5.부대공_부대공(A-1 LINE)" xfId="11297" xr:uid="{00000000-0005-0000-0000-0000052C0000}"/>
    <cellStyle name="_입찰표지 _최종수량및내역_H-S1-5.부대공_부대공(A-3 LINE)" xfId="11298" xr:uid="{00000000-0005-0000-0000-0000062C0000}"/>
    <cellStyle name="_입찰표지 _최종수량및내역_H-S1-5.부대공_부대공(B-0 LINE)" xfId="11299" xr:uid="{00000000-0005-0000-0000-0000072C0000}"/>
    <cellStyle name="_입찰표지 _최종수량및내역_H-S1-5.부대공_부대공(B-2 LINE)" xfId="11300" xr:uid="{00000000-0005-0000-0000-0000082C0000}"/>
    <cellStyle name="_입찰표지 _최종수량및내역_H-S1-5.부대공_부대공(C-0 LINE)" xfId="11301" xr:uid="{00000000-0005-0000-0000-0000092C0000}"/>
    <cellStyle name="_입찰표지 _최종수량및내역_H-S1-5.부대공_부대공(추부-LINE)" xfId="11302" xr:uid="{00000000-0005-0000-0000-00000A2C0000}"/>
    <cellStyle name="_입찰표지 _최종수량및내역_장성공원수량산출서(2)" xfId="11303" xr:uid="{00000000-0005-0000-0000-00000B2C0000}"/>
    <cellStyle name="_입찰표지 _최종수량및내역_장성공원수량산출서(2)_H-S1-5.부대공" xfId="11304" xr:uid="{00000000-0005-0000-0000-00000C2C0000}"/>
    <cellStyle name="_입찰표지 _최종수량및내역_장성공원수량산출서(2)_H-S1-5.부대공_부대공(A-0 LINE)" xfId="11305" xr:uid="{00000000-0005-0000-0000-00000D2C0000}"/>
    <cellStyle name="_입찰표지 _최종수량및내역_장성공원수량산출서(2)_H-S1-5.부대공_부대공(A-1 LINE)" xfId="11306" xr:uid="{00000000-0005-0000-0000-00000E2C0000}"/>
    <cellStyle name="_입찰표지 _최종수량및내역_장성공원수량산출서(2)_H-S1-5.부대공_부대공(A-3 LINE)" xfId="11307" xr:uid="{00000000-0005-0000-0000-00000F2C0000}"/>
    <cellStyle name="_입찰표지 _최종수량및내역_장성공원수량산출서(2)_H-S1-5.부대공_부대공(B-0 LINE)" xfId="11308" xr:uid="{00000000-0005-0000-0000-0000102C0000}"/>
    <cellStyle name="_입찰표지 _최종수량및내역_장성공원수량산출서(2)_H-S1-5.부대공_부대공(B-2 LINE)" xfId="11309" xr:uid="{00000000-0005-0000-0000-0000112C0000}"/>
    <cellStyle name="_입찰표지 _최종수량및내역_장성공원수량산출서(2)_H-S1-5.부대공_부대공(C-0 LINE)" xfId="11310" xr:uid="{00000000-0005-0000-0000-0000122C0000}"/>
    <cellStyle name="_입찰표지 _최종수량및내역_장성공원수량산출서(2)_H-S1-5.부대공_부대공(추부-LINE)" xfId="11311" xr:uid="{00000000-0005-0000-0000-0000132C0000}"/>
    <cellStyle name="_입찰표지 _최종수량및내역_장성공원수량산출서(2)_복사본 장성공원수량산출서(공원정비공)" xfId="11312" xr:uid="{00000000-0005-0000-0000-0000142C0000}"/>
    <cellStyle name="_입찰표지 _최종수량및내역_장성공원수량산출서(2)_복사본 장성공원수량산출서(공원정비공)_H-S1-5.부대공" xfId="11313" xr:uid="{00000000-0005-0000-0000-0000152C0000}"/>
    <cellStyle name="_입찰표지 _최종수량및내역_장성공원수량산출서(2)_복사본 장성공원수량산출서(공원정비공)_H-S1-5.부대공_부대공(A-0 LINE)" xfId="11314" xr:uid="{00000000-0005-0000-0000-0000162C0000}"/>
    <cellStyle name="_입찰표지 _최종수량및내역_장성공원수량산출서(2)_복사본 장성공원수량산출서(공원정비공)_H-S1-5.부대공_부대공(A-1 LINE)" xfId="11315" xr:uid="{00000000-0005-0000-0000-0000172C0000}"/>
    <cellStyle name="_입찰표지 _최종수량및내역_장성공원수량산출서(2)_복사본 장성공원수량산출서(공원정비공)_H-S1-5.부대공_부대공(A-3 LINE)" xfId="11316" xr:uid="{00000000-0005-0000-0000-0000182C0000}"/>
    <cellStyle name="_입찰표지 _최종수량및내역_장성공원수량산출서(2)_복사본 장성공원수량산출서(공원정비공)_H-S1-5.부대공_부대공(B-0 LINE)" xfId="11317" xr:uid="{00000000-0005-0000-0000-0000192C0000}"/>
    <cellStyle name="_입찰표지 _최종수량및내역_장성공원수량산출서(2)_복사본 장성공원수량산출서(공원정비공)_H-S1-5.부대공_부대공(B-2 LINE)" xfId="11318" xr:uid="{00000000-0005-0000-0000-00001A2C0000}"/>
    <cellStyle name="_입찰표지 _최종수량및내역_장성공원수량산출서(2)_복사본 장성공원수량산출서(공원정비공)_H-S1-5.부대공_부대공(C-0 LINE)" xfId="11319" xr:uid="{00000000-0005-0000-0000-00001B2C0000}"/>
    <cellStyle name="_입찰표지 _최종수량및내역_장성공원수량산출서(2)_복사본 장성공원수량산출서(공원정비공)_H-S1-5.부대공_부대공(추부-LINE)" xfId="11320" xr:uid="{00000000-0005-0000-0000-00001C2C0000}"/>
    <cellStyle name="_입찰표지 _최종수량및내역_장성공원수량산출서(2)_장성공원수량산출서(공원정비공)" xfId="11321" xr:uid="{00000000-0005-0000-0000-00001D2C0000}"/>
    <cellStyle name="_입찰표지 _최종수량및내역_장성공원수량산출서(2)_장성공원수량산출서(공원정비공)_H-S1-5.부대공" xfId="11322" xr:uid="{00000000-0005-0000-0000-00001E2C0000}"/>
    <cellStyle name="_입찰표지 _최종수량및내역_장성공원수량산출서(2)_장성공원수량산출서(공원정비공)_H-S1-5.부대공_부대공(A-0 LINE)" xfId="11323" xr:uid="{00000000-0005-0000-0000-00001F2C0000}"/>
    <cellStyle name="_입찰표지 _최종수량및내역_장성공원수량산출서(2)_장성공원수량산출서(공원정비공)_H-S1-5.부대공_부대공(A-1 LINE)" xfId="11324" xr:uid="{00000000-0005-0000-0000-0000202C0000}"/>
    <cellStyle name="_입찰표지 _최종수량및내역_장성공원수량산출서(2)_장성공원수량산출서(공원정비공)_H-S1-5.부대공_부대공(A-3 LINE)" xfId="11325" xr:uid="{00000000-0005-0000-0000-0000212C0000}"/>
    <cellStyle name="_입찰표지 _최종수량및내역_장성공원수량산출서(2)_장성공원수량산출서(공원정비공)_H-S1-5.부대공_부대공(B-0 LINE)" xfId="11326" xr:uid="{00000000-0005-0000-0000-0000222C0000}"/>
    <cellStyle name="_입찰표지 _최종수량및내역_장성공원수량산출서(2)_장성공원수량산출서(공원정비공)_H-S1-5.부대공_부대공(B-2 LINE)" xfId="11327" xr:uid="{00000000-0005-0000-0000-0000232C0000}"/>
    <cellStyle name="_입찰표지 _최종수량및내역_장성공원수량산출서(2)_장성공원수량산출서(공원정비공)_H-S1-5.부대공_부대공(C-0 LINE)" xfId="11328" xr:uid="{00000000-0005-0000-0000-0000242C0000}"/>
    <cellStyle name="_입찰표지 _최종수량및내역_장성공원수량산출서(2)_장성공원수량산출서(공원정비공)_H-S1-5.부대공_부대공(추부-LINE)" xfId="11329" xr:uid="{00000000-0005-0000-0000-0000252C0000}"/>
    <cellStyle name="_입찰표지 _치환 사진대지" xfId="11330" xr:uid="{00000000-0005-0000-0000-0000262C0000}"/>
    <cellStyle name="_입찰표지 _치환 사진대지_5-5.오포사진대지" xfId="11331" xr:uid="{00000000-0005-0000-0000-0000272C0000}"/>
    <cellStyle name="_입찰표지 _콘크리트생산단가최종(도급)" xfId="11332" xr:uid="{00000000-0005-0000-0000-0000282C0000}"/>
    <cellStyle name="_입찰표지 _콘크리트생산수정본" xfId="11333" xr:uid="{00000000-0005-0000-0000-0000292C0000}"/>
    <cellStyle name="_입찰표지 _토목공사" xfId="11334" xr:uid="{00000000-0005-0000-0000-00002A2C0000}"/>
    <cellStyle name="_입찰표지 _통리투찰" xfId="11335" xr:uid="{00000000-0005-0000-0000-00002B2C0000}"/>
    <cellStyle name="_입찰표지 _통리투찰_내역(총괄)" xfId="11336" xr:uid="{00000000-0005-0000-0000-00002C2C0000}"/>
    <cellStyle name="_입찰표지 _통리투찰_토목공사" xfId="11337" xr:uid="{00000000-0005-0000-0000-00002D2C0000}"/>
    <cellStyle name="_입찰표지 _프로그램의뢰(최종)" xfId="11338" xr:uid="{00000000-0005-0000-0000-00002E2C0000}"/>
    <cellStyle name="_입찰표지 _하도" xfId="11339" xr:uid="{00000000-0005-0000-0000-00002F2C0000}"/>
    <cellStyle name="_입찰표지 _하도_(05-03-07)골재운반" xfId="11340" xr:uid="{00000000-0005-0000-0000-0000302C0000}"/>
    <cellStyle name="_입찰표지 _하도_고양관광문화단지(직영부대공)" xfId="11341" xr:uid="{00000000-0005-0000-0000-0000312C0000}"/>
    <cellStyle name="_입찰표지 _하도_덕산연계조절" xfId="11342" xr:uid="{00000000-0005-0000-0000-0000322C0000}"/>
    <cellStyle name="_입찰표지 _하도_매출검토(2004.09)" xfId="11343" xr:uid="{00000000-0005-0000-0000-0000332C0000}"/>
    <cellStyle name="_입찰표지 _하도_보고자료(200406)" xfId="11344" xr:uid="{00000000-0005-0000-0000-0000342C0000}"/>
    <cellStyle name="_입찰표지 _하도_본사송부(20040608)" xfId="11345" xr:uid="{00000000-0005-0000-0000-0000352C0000}"/>
    <cellStyle name="_입찰표지 _하도_전체예정공정표(8월말까지)_1" xfId="11346" xr:uid="{00000000-0005-0000-0000-0000362C0000}"/>
    <cellStyle name="_입찰표지 _하도_집계" xfId="11347" xr:uid="{00000000-0005-0000-0000-0000372C0000}"/>
    <cellStyle name="_입찰표지 _현황보고('04.06)" xfId="11348" xr:uid="{00000000-0005-0000-0000-0000382C0000}"/>
    <cellStyle name="_입찰표지 _화성동탄(12.17)-030222" xfId="11349" xr:uid="{00000000-0005-0000-0000-0000392C0000}"/>
    <cellStyle name="_입찰표지 _화성동탄(12월17일)" xfId="11350" xr:uid="{00000000-0005-0000-0000-00003A2C0000}"/>
    <cellStyle name="_자금수지(9월) " xfId="11351" xr:uid="{00000000-0005-0000-0000-00003B2C0000}"/>
    <cellStyle name="_자금수지(9월) _M당단가" xfId="11352" xr:uid="{00000000-0005-0000-0000-00003C2C0000}"/>
    <cellStyle name="_자금수지(9월) _분담" xfId="11353" xr:uid="{00000000-0005-0000-0000-00003D2C0000}"/>
    <cellStyle name="_자금수지(9월) _시공회의6-7NEW" xfId="11354" xr:uid="{00000000-0005-0000-0000-00003E2C0000}"/>
    <cellStyle name="_자금수지(9월) _인수인계서" xfId="11355" xr:uid="{00000000-0005-0000-0000-00003F2C0000}"/>
    <cellStyle name="_자동제어공내역" xfId="11356" xr:uid="{00000000-0005-0000-0000-0000402C0000}"/>
    <cellStyle name="_자동제어-공내역(SK대전둔산사옥)" xfId="11357" xr:uid="{00000000-0005-0000-0000-0000412C0000}"/>
    <cellStyle name="_자재집계A" xfId="11358" xr:uid="{00000000-0005-0000-0000-0000422C0000}"/>
    <cellStyle name="_자재집계C" xfId="11359" xr:uid="{00000000-0005-0000-0000-0000432C0000}"/>
    <cellStyle name="_작업내역(전기,통신)" xfId="11360" xr:uid="{00000000-0005-0000-0000-0000442C0000}"/>
    <cellStyle name="_작업일보(03-04-28)-2003428" xfId="11361" xr:uid="{00000000-0005-0000-0000-0000452C0000}"/>
    <cellStyle name="_작업일보(04-08-19)" xfId="11362" xr:uid="{00000000-0005-0000-0000-0000462C0000}"/>
    <cellStyle name="_작업일보(04-09-30)" xfId="11363" xr:uid="{00000000-0005-0000-0000-0000472C0000}"/>
    <cellStyle name="_작업지시서" xfId="11364" xr:uid="{00000000-0005-0000-0000-0000482C0000}"/>
    <cellStyle name="_잔여공사예정공정표-2002826" xfId="11365" xr:uid="{00000000-0005-0000-0000-0000492C0000}"/>
    <cellStyle name="_장동교단산" xfId="11366" xr:uid="{00000000-0005-0000-0000-00004A2C0000}"/>
    <cellStyle name="_장성IC투찰" xfId="11367" xr:uid="{00000000-0005-0000-0000-00004B2C0000}"/>
    <cellStyle name="_장성IC투찰_경찰서-터미널간도로(투찰)②" xfId="11368" xr:uid="{00000000-0005-0000-0000-00004C2C0000}"/>
    <cellStyle name="_장성IC투찰_경찰서-터미널간도로(투찰)②_마현생창(동양고속)" xfId="11369" xr:uid="{00000000-0005-0000-0000-00004D2C0000}"/>
    <cellStyle name="_장성IC투찰_경찰서-터미널간도로(투찰)②_마현생창(동양고속)_실행예산서_덕산하수(2년)_040223" xfId="11370" xr:uid="{00000000-0005-0000-0000-00004E2C0000}"/>
    <cellStyle name="_장성IC투찰_경찰서-터미널간도로(투찰)②_마현생창(동양고속)_실행예산서_덕산하수(2년)_040302" xfId="11371" xr:uid="{00000000-0005-0000-0000-00004F2C0000}"/>
    <cellStyle name="_장성IC투찰_경찰서-터미널간도로(투찰)②_마현생창(동양고속)_왜관-태평건설" xfId="11372" xr:uid="{00000000-0005-0000-0000-0000502C0000}"/>
    <cellStyle name="_장성IC투찰_경찰서-터미널간도로(투찰)②_마현생창(동양고속)_왜관-태평건설_실행예산서_덕산하수(2년)_040223" xfId="11373" xr:uid="{00000000-0005-0000-0000-0000512C0000}"/>
    <cellStyle name="_장성IC투찰_경찰서-터미널간도로(투찰)②_마현생창(동양고속)_왜관-태평건설_실행예산서_덕산하수(2년)_040302" xfId="11374" xr:uid="{00000000-0005-0000-0000-0000522C0000}"/>
    <cellStyle name="_장성IC투찰_경찰서-터미널간도로(투찰)②_실행예산서_덕산하수(2년)_040223" xfId="11375" xr:uid="{00000000-0005-0000-0000-0000532C0000}"/>
    <cellStyle name="_장성IC투찰_경찰서-터미널간도로(투찰)②_실행예산서_덕산하수(2년)_040302" xfId="11376" xr:uid="{00000000-0005-0000-0000-0000542C0000}"/>
    <cellStyle name="_장성IC투찰_경찰서-터미널간도로(투찰)②_왜관-태평건설" xfId="11377" xr:uid="{00000000-0005-0000-0000-0000552C0000}"/>
    <cellStyle name="_장성IC투찰_경찰서-터미널간도로(투찰)②_왜관-태평건설_실행예산서_덕산하수(2년)_040223" xfId="11378" xr:uid="{00000000-0005-0000-0000-0000562C0000}"/>
    <cellStyle name="_장성IC투찰_경찰서-터미널간도로(투찰)②_왜관-태평건설_실행예산서_덕산하수(2년)_040302" xfId="11379" xr:uid="{00000000-0005-0000-0000-0000572C0000}"/>
    <cellStyle name="_장성IC투찰_마현생창(동양고속)" xfId="11380" xr:uid="{00000000-0005-0000-0000-0000582C0000}"/>
    <cellStyle name="_장성IC투찰_마현생창(동양고속)_실행예산서_덕산하수(2년)_040223" xfId="11381" xr:uid="{00000000-0005-0000-0000-0000592C0000}"/>
    <cellStyle name="_장성IC투찰_마현생창(동양고속)_실행예산서_덕산하수(2년)_040302" xfId="11382" xr:uid="{00000000-0005-0000-0000-00005A2C0000}"/>
    <cellStyle name="_장성IC투찰_마현생창(동양고속)_왜관-태평건설" xfId="11383" xr:uid="{00000000-0005-0000-0000-00005B2C0000}"/>
    <cellStyle name="_장성IC투찰_마현생창(동양고속)_왜관-태평건설_실행예산서_덕산하수(2년)_040223" xfId="11384" xr:uid="{00000000-0005-0000-0000-00005C2C0000}"/>
    <cellStyle name="_장성IC투찰_마현생창(동양고속)_왜관-태평건설_실행예산서_덕산하수(2년)_040302" xfId="11385" xr:uid="{00000000-0005-0000-0000-00005D2C0000}"/>
    <cellStyle name="_장성IC투찰_봉무지방산업단지도로(투찰)②" xfId="11386" xr:uid="{00000000-0005-0000-0000-00005E2C0000}"/>
    <cellStyle name="_장성IC투찰_봉무지방산업단지도로(투찰)②_마현생창(동양고속)" xfId="11387" xr:uid="{00000000-0005-0000-0000-00005F2C0000}"/>
    <cellStyle name="_장성IC투찰_봉무지방산업단지도로(투찰)②_마현생창(동양고속)_실행예산서_덕산하수(2년)_040223" xfId="11388" xr:uid="{00000000-0005-0000-0000-0000602C0000}"/>
    <cellStyle name="_장성IC투찰_봉무지방산업단지도로(투찰)②_마현생창(동양고속)_실행예산서_덕산하수(2년)_040302" xfId="11389" xr:uid="{00000000-0005-0000-0000-0000612C0000}"/>
    <cellStyle name="_장성IC투찰_봉무지방산업단지도로(투찰)②_마현생창(동양고속)_왜관-태평건설" xfId="11390" xr:uid="{00000000-0005-0000-0000-0000622C0000}"/>
    <cellStyle name="_장성IC투찰_봉무지방산업단지도로(투찰)②_마현생창(동양고속)_왜관-태평건설_실행예산서_덕산하수(2년)_040223" xfId="11391" xr:uid="{00000000-0005-0000-0000-0000632C0000}"/>
    <cellStyle name="_장성IC투찰_봉무지방산업단지도로(투찰)②_마현생창(동양고속)_왜관-태평건설_실행예산서_덕산하수(2년)_040302" xfId="11392" xr:uid="{00000000-0005-0000-0000-0000642C0000}"/>
    <cellStyle name="_장성IC투찰_봉무지방산업단지도로(투찰)②_실행예산서_덕산하수(2년)_040223" xfId="11393" xr:uid="{00000000-0005-0000-0000-0000652C0000}"/>
    <cellStyle name="_장성IC투찰_봉무지방산업단지도로(투찰)②_실행예산서_덕산하수(2년)_040302" xfId="11394" xr:uid="{00000000-0005-0000-0000-0000662C0000}"/>
    <cellStyle name="_장성IC투찰_봉무지방산업단지도로(투찰)②_왜관-태평건설" xfId="11395" xr:uid="{00000000-0005-0000-0000-0000672C0000}"/>
    <cellStyle name="_장성IC투찰_봉무지방산업단지도로(투찰)②_왜관-태평건설_실행예산서_덕산하수(2년)_040223" xfId="11396" xr:uid="{00000000-0005-0000-0000-0000682C0000}"/>
    <cellStyle name="_장성IC투찰_봉무지방산업단지도로(투찰)②_왜관-태평건설_실행예산서_덕산하수(2년)_040302" xfId="11397" xr:uid="{00000000-0005-0000-0000-0000692C0000}"/>
    <cellStyle name="_장성IC투찰_봉무지방산업단지도로(투찰)②+0.250%" xfId="11398" xr:uid="{00000000-0005-0000-0000-00006A2C0000}"/>
    <cellStyle name="_장성IC투찰_봉무지방산업단지도로(투찰)②+0.250%_마현생창(동양고속)" xfId="11399" xr:uid="{00000000-0005-0000-0000-00006B2C0000}"/>
    <cellStyle name="_장성IC투찰_봉무지방산업단지도로(투찰)②+0.250%_마현생창(동양고속)_실행예산서_덕산하수(2년)_040223" xfId="11400" xr:uid="{00000000-0005-0000-0000-00006C2C0000}"/>
    <cellStyle name="_장성IC투찰_봉무지방산업단지도로(투찰)②+0.250%_마현생창(동양고속)_실행예산서_덕산하수(2년)_040302" xfId="11401" xr:uid="{00000000-0005-0000-0000-00006D2C0000}"/>
    <cellStyle name="_장성IC투찰_봉무지방산업단지도로(투찰)②+0.250%_마현생창(동양고속)_왜관-태평건설" xfId="11402" xr:uid="{00000000-0005-0000-0000-00006E2C0000}"/>
    <cellStyle name="_장성IC투찰_봉무지방산업단지도로(투찰)②+0.250%_마현생창(동양고속)_왜관-태평건설_실행예산서_덕산하수(2년)_040223" xfId="11403" xr:uid="{00000000-0005-0000-0000-00006F2C0000}"/>
    <cellStyle name="_장성IC투찰_봉무지방산업단지도로(투찰)②+0.250%_마현생창(동양고속)_왜관-태평건설_실행예산서_덕산하수(2년)_040302" xfId="11404" xr:uid="{00000000-0005-0000-0000-0000702C0000}"/>
    <cellStyle name="_장성IC투찰_봉무지방산업단지도로(투찰)②+0.250%_실행예산서_덕산하수(2년)_040223" xfId="11405" xr:uid="{00000000-0005-0000-0000-0000712C0000}"/>
    <cellStyle name="_장성IC투찰_봉무지방산업단지도로(투찰)②+0.250%_실행예산서_덕산하수(2년)_040302" xfId="11406" xr:uid="{00000000-0005-0000-0000-0000722C0000}"/>
    <cellStyle name="_장성IC투찰_봉무지방산업단지도로(투찰)②+0.250%_왜관-태평건설" xfId="11407" xr:uid="{00000000-0005-0000-0000-0000732C0000}"/>
    <cellStyle name="_장성IC투찰_봉무지방산업단지도로(투찰)②+0.250%_왜관-태평건설_실행예산서_덕산하수(2년)_040223" xfId="11408" xr:uid="{00000000-0005-0000-0000-0000742C0000}"/>
    <cellStyle name="_장성IC투찰_봉무지방산업단지도로(투찰)②+0.250%_왜관-태평건설_실행예산서_덕산하수(2년)_040302" xfId="11409" xr:uid="{00000000-0005-0000-0000-0000752C0000}"/>
    <cellStyle name="_장성IC투찰_실행예산서_덕산하수(2년)_040223" xfId="11410" xr:uid="{00000000-0005-0000-0000-0000762C0000}"/>
    <cellStyle name="_장성IC투찰_실행예산서_덕산하수(2년)_040302" xfId="11411" xr:uid="{00000000-0005-0000-0000-0000772C0000}"/>
    <cellStyle name="_장성IC투찰_왜관-태평건설" xfId="11412" xr:uid="{00000000-0005-0000-0000-0000782C0000}"/>
    <cellStyle name="_장성IC투찰_왜관-태평건설_실행예산서_덕산하수(2년)_040223" xfId="11413" xr:uid="{00000000-0005-0000-0000-0000792C0000}"/>
    <cellStyle name="_장성IC투찰_왜관-태평건설_실행예산서_덕산하수(2년)_040302" xfId="11414" xr:uid="{00000000-0005-0000-0000-00007A2C0000}"/>
    <cellStyle name="_장성IC투찰_합덕-신례원(2공구)투찰" xfId="11415" xr:uid="{00000000-0005-0000-0000-00007B2C0000}"/>
    <cellStyle name="_장성IC투찰_합덕-신례원(2공구)투찰_경찰서-터미널간도로(투찰)②" xfId="11416" xr:uid="{00000000-0005-0000-0000-00007C2C0000}"/>
    <cellStyle name="_장성IC투찰_합덕-신례원(2공구)투찰_경찰서-터미널간도로(투찰)②_마현생창(동양고속)" xfId="11417" xr:uid="{00000000-0005-0000-0000-00007D2C0000}"/>
    <cellStyle name="_장성IC투찰_합덕-신례원(2공구)투찰_경찰서-터미널간도로(투찰)②_마현생창(동양고속)_실행예산서_덕산하수(2년)_040223" xfId="11418" xr:uid="{00000000-0005-0000-0000-00007E2C0000}"/>
    <cellStyle name="_장성IC투찰_합덕-신례원(2공구)투찰_경찰서-터미널간도로(투찰)②_마현생창(동양고속)_실행예산서_덕산하수(2년)_040302" xfId="11419" xr:uid="{00000000-0005-0000-0000-00007F2C0000}"/>
    <cellStyle name="_장성IC투찰_합덕-신례원(2공구)투찰_경찰서-터미널간도로(투찰)②_마현생창(동양고속)_왜관-태평건설" xfId="11420" xr:uid="{00000000-0005-0000-0000-0000802C0000}"/>
    <cellStyle name="_장성IC투찰_합덕-신례원(2공구)투찰_경찰서-터미널간도로(투찰)②_마현생창(동양고속)_왜관-태평건설_실행예산서_덕산하수(2년)_040223" xfId="11421" xr:uid="{00000000-0005-0000-0000-0000812C0000}"/>
    <cellStyle name="_장성IC투찰_합덕-신례원(2공구)투찰_경찰서-터미널간도로(투찰)②_마현생창(동양고속)_왜관-태평건설_실행예산서_덕산하수(2년)_040302" xfId="11422" xr:uid="{00000000-0005-0000-0000-0000822C0000}"/>
    <cellStyle name="_장성IC투찰_합덕-신례원(2공구)투찰_경찰서-터미널간도로(투찰)②_실행예산서_덕산하수(2년)_040223" xfId="11423" xr:uid="{00000000-0005-0000-0000-0000832C0000}"/>
    <cellStyle name="_장성IC투찰_합덕-신례원(2공구)투찰_경찰서-터미널간도로(투찰)②_실행예산서_덕산하수(2년)_040302" xfId="11424" xr:uid="{00000000-0005-0000-0000-0000842C0000}"/>
    <cellStyle name="_장성IC투찰_합덕-신례원(2공구)투찰_경찰서-터미널간도로(투찰)②_왜관-태평건설" xfId="11425" xr:uid="{00000000-0005-0000-0000-0000852C0000}"/>
    <cellStyle name="_장성IC투찰_합덕-신례원(2공구)투찰_경찰서-터미널간도로(투찰)②_왜관-태평건설_실행예산서_덕산하수(2년)_040223" xfId="11426" xr:uid="{00000000-0005-0000-0000-0000862C0000}"/>
    <cellStyle name="_장성IC투찰_합덕-신례원(2공구)투찰_경찰서-터미널간도로(투찰)②_왜관-태평건설_실행예산서_덕산하수(2년)_040302" xfId="11427" xr:uid="{00000000-0005-0000-0000-0000872C0000}"/>
    <cellStyle name="_장성IC투찰_합덕-신례원(2공구)투찰_마현생창(동양고속)" xfId="11428" xr:uid="{00000000-0005-0000-0000-0000882C0000}"/>
    <cellStyle name="_장성IC투찰_합덕-신례원(2공구)투찰_마현생창(동양고속)_실행예산서_덕산하수(2년)_040223" xfId="11429" xr:uid="{00000000-0005-0000-0000-0000892C0000}"/>
    <cellStyle name="_장성IC투찰_합덕-신례원(2공구)투찰_마현생창(동양고속)_실행예산서_덕산하수(2년)_040302" xfId="11430" xr:uid="{00000000-0005-0000-0000-00008A2C0000}"/>
    <cellStyle name="_장성IC투찰_합덕-신례원(2공구)투찰_마현생창(동양고속)_왜관-태평건설" xfId="11431" xr:uid="{00000000-0005-0000-0000-00008B2C0000}"/>
    <cellStyle name="_장성IC투찰_합덕-신례원(2공구)투찰_마현생창(동양고속)_왜관-태평건설_실행예산서_덕산하수(2년)_040223" xfId="11432" xr:uid="{00000000-0005-0000-0000-00008C2C0000}"/>
    <cellStyle name="_장성IC투찰_합덕-신례원(2공구)투찰_마현생창(동양고속)_왜관-태평건설_실행예산서_덕산하수(2년)_040302" xfId="11433" xr:uid="{00000000-0005-0000-0000-00008D2C0000}"/>
    <cellStyle name="_장성IC투찰_합덕-신례원(2공구)투찰_봉무지방산업단지도로(투찰)②" xfId="11434" xr:uid="{00000000-0005-0000-0000-00008E2C0000}"/>
    <cellStyle name="_장성IC투찰_합덕-신례원(2공구)투찰_봉무지방산업단지도로(투찰)②_마현생창(동양고속)" xfId="11435" xr:uid="{00000000-0005-0000-0000-00008F2C0000}"/>
    <cellStyle name="_장성IC투찰_합덕-신례원(2공구)투찰_봉무지방산업단지도로(투찰)②_마현생창(동양고속)_실행예산서_덕산하수(2년)_040223" xfId="11436" xr:uid="{00000000-0005-0000-0000-0000902C0000}"/>
    <cellStyle name="_장성IC투찰_합덕-신례원(2공구)투찰_봉무지방산업단지도로(투찰)②_마현생창(동양고속)_실행예산서_덕산하수(2년)_040302" xfId="11437" xr:uid="{00000000-0005-0000-0000-0000912C0000}"/>
    <cellStyle name="_장성IC투찰_합덕-신례원(2공구)투찰_봉무지방산업단지도로(투찰)②_마현생창(동양고속)_왜관-태평건설" xfId="11438" xr:uid="{00000000-0005-0000-0000-0000922C0000}"/>
    <cellStyle name="_장성IC투찰_합덕-신례원(2공구)투찰_봉무지방산업단지도로(투찰)②_마현생창(동양고속)_왜관-태평건설_실행예산서_덕산하수(2년)_040223" xfId="11439" xr:uid="{00000000-0005-0000-0000-0000932C0000}"/>
    <cellStyle name="_장성IC투찰_합덕-신례원(2공구)투찰_봉무지방산업단지도로(투찰)②_마현생창(동양고속)_왜관-태평건설_실행예산서_덕산하수(2년)_040302" xfId="11440" xr:uid="{00000000-0005-0000-0000-0000942C0000}"/>
    <cellStyle name="_장성IC투찰_합덕-신례원(2공구)투찰_봉무지방산업단지도로(투찰)②_실행예산서_덕산하수(2년)_040223" xfId="11441" xr:uid="{00000000-0005-0000-0000-0000952C0000}"/>
    <cellStyle name="_장성IC투찰_합덕-신례원(2공구)투찰_봉무지방산업단지도로(투찰)②_실행예산서_덕산하수(2년)_040302" xfId="11442" xr:uid="{00000000-0005-0000-0000-0000962C0000}"/>
    <cellStyle name="_장성IC투찰_합덕-신례원(2공구)투찰_봉무지방산업단지도로(투찰)②_왜관-태평건설" xfId="11443" xr:uid="{00000000-0005-0000-0000-0000972C0000}"/>
    <cellStyle name="_장성IC투찰_합덕-신례원(2공구)투찰_봉무지방산업단지도로(투찰)②_왜관-태평건설_실행예산서_덕산하수(2년)_040223" xfId="11444" xr:uid="{00000000-0005-0000-0000-0000982C0000}"/>
    <cellStyle name="_장성IC투찰_합덕-신례원(2공구)투찰_봉무지방산업단지도로(투찰)②_왜관-태평건설_실행예산서_덕산하수(2년)_040302" xfId="11445" xr:uid="{00000000-0005-0000-0000-0000992C0000}"/>
    <cellStyle name="_장성IC투찰_합덕-신례원(2공구)투찰_봉무지방산업단지도로(투찰)②+0.250%" xfId="11446" xr:uid="{00000000-0005-0000-0000-00009A2C0000}"/>
    <cellStyle name="_장성IC투찰_합덕-신례원(2공구)투찰_봉무지방산업단지도로(투찰)②+0.250%_마현생창(동양고속)" xfId="11447" xr:uid="{00000000-0005-0000-0000-00009B2C0000}"/>
    <cellStyle name="_장성IC투찰_합덕-신례원(2공구)투찰_봉무지방산업단지도로(투찰)②+0.250%_마현생창(동양고속)_실행예산서_덕산하수(2년)_040223" xfId="11448" xr:uid="{00000000-0005-0000-0000-00009C2C0000}"/>
    <cellStyle name="_장성IC투찰_합덕-신례원(2공구)투찰_봉무지방산업단지도로(투찰)②+0.250%_마현생창(동양고속)_실행예산서_덕산하수(2년)_040302" xfId="11449" xr:uid="{00000000-0005-0000-0000-00009D2C0000}"/>
    <cellStyle name="_장성IC투찰_합덕-신례원(2공구)투찰_봉무지방산업단지도로(투찰)②+0.250%_마현생창(동양고속)_왜관-태평건설" xfId="11450" xr:uid="{00000000-0005-0000-0000-00009E2C0000}"/>
    <cellStyle name="_장성IC투찰_합덕-신례원(2공구)투찰_봉무지방산업단지도로(투찰)②+0.250%_마현생창(동양고속)_왜관-태평건설_실행예산서_덕산하수(2년)_040223" xfId="11451" xr:uid="{00000000-0005-0000-0000-00009F2C0000}"/>
    <cellStyle name="_장성IC투찰_합덕-신례원(2공구)투찰_봉무지방산업단지도로(투찰)②+0.250%_마현생창(동양고속)_왜관-태평건설_실행예산서_덕산하수(2년)_040302" xfId="11452" xr:uid="{00000000-0005-0000-0000-0000A02C0000}"/>
    <cellStyle name="_장성IC투찰_합덕-신례원(2공구)투찰_봉무지방산업단지도로(투찰)②+0.250%_실행예산서_덕산하수(2년)_040223" xfId="11453" xr:uid="{00000000-0005-0000-0000-0000A12C0000}"/>
    <cellStyle name="_장성IC투찰_합덕-신례원(2공구)투찰_봉무지방산업단지도로(투찰)②+0.250%_실행예산서_덕산하수(2년)_040302" xfId="11454" xr:uid="{00000000-0005-0000-0000-0000A22C0000}"/>
    <cellStyle name="_장성IC투찰_합덕-신례원(2공구)투찰_봉무지방산업단지도로(투찰)②+0.250%_왜관-태평건설" xfId="11455" xr:uid="{00000000-0005-0000-0000-0000A32C0000}"/>
    <cellStyle name="_장성IC투찰_합덕-신례원(2공구)투찰_봉무지방산업단지도로(투찰)②+0.250%_왜관-태평건설_실행예산서_덕산하수(2년)_040223" xfId="11456" xr:uid="{00000000-0005-0000-0000-0000A42C0000}"/>
    <cellStyle name="_장성IC투찰_합덕-신례원(2공구)투찰_봉무지방산업단지도로(투찰)②+0.250%_왜관-태평건설_실행예산서_덕산하수(2년)_040302" xfId="11457" xr:uid="{00000000-0005-0000-0000-0000A52C0000}"/>
    <cellStyle name="_장성IC투찰_합덕-신례원(2공구)투찰_실행예산서_덕산하수(2년)_040223" xfId="11458" xr:uid="{00000000-0005-0000-0000-0000A62C0000}"/>
    <cellStyle name="_장성IC투찰_합덕-신례원(2공구)투찰_실행예산서_덕산하수(2년)_040302" xfId="11459" xr:uid="{00000000-0005-0000-0000-0000A72C0000}"/>
    <cellStyle name="_장성IC투찰_합덕-신례원(2공구)투찰_왜관-태평건설" xfId="11460" xr:uid="{00000000-0005-0000-0000-0000A82C0000}"/>
    <cellStyle name="_장성IC투찰_합덕-신례원(2공구)투찰_왜관-태평건설_실행예산서_덕산하수(2년)_040223" xfId="11461" xr:uid="{00000000-0005-0000-0000-0000A92C0000}"/>
    <cellStyle name="_장성IC투찰_합덕-신례원(2공구)투찰_왜관-태평건설_실행예산서_덕산하수(2년)_040302" xfId="11462" xr:uid="{00000000-0005-0000-0000-0000AA2C0000}"/>
    <cellStyle name="_장성IC투찰_합덕-신례원(2공구)투찰_합덕-신례원(2공구)투찰" xfId="11463" xr:uid="{00000000-0005-0000-0000-0000AB2C0000}"/>
    <cellStyle name="_장성IC투찰_합덕-신례원(2공구)투찰_합덕-신례원(2공구)투찰_경찰서-터미널간도로(투찰)②" xfId="11464" xr:uid="{00000000-0005-0000-0000-0000AC2C0000}"/>
    <cellStyle name="_장성IC투찰_합덕-신례원(2공구)투찰_합덕-신례원(2공구)투찰_경찰서-터미널간도로(투찰)②_마현생창(동양고속)" xfId="11465" xr:uid="{00000000-0005-0000-0000-0000AD2C0000}"/>
    <cellStyle name="_장성IC투찰_합덕-신례원(2공구)투찰_합덕-신례원(2공구)투찰_경찰서-터미널간도로(투찰)②_마현생창(동양고속)_실행예산서_덕산하수(2년)_040223" xfId="11466" xr:uid="{00000000-0005-0000-0000-0000AE2C0000}"/>
    <cellStyle name="_장성IC투찰_합덕-신례원(2공구)투찰_합덕-신례원(2공구)투찰_경찰서-터미널간도로(투찰)②_마현생창(동양고속)_실행예산서_덕산하수(2년)_040302" xfId="11467" xr:uid="{00000000-0005-0000-0000-0000AF2C0000}"/>
    <cellStyle name="_장성IC투찰_합덕-신례원(2공구)투찰_합덕-신례원(2공구)투찰_경찰서-터미널간도로(투찰)②_마현생창(동양고속)_왜관-태평건설" xfId="11468" xr:uid="{00000000-0005-0000-0000-0000B02C0000}"/>
    <cellStyle name="_장성IC투찰_합덕-신례원(2공구)투찰_합덕-신례원(2공구)투찰_경찰서-터미널간도로(투찰)②_마현생창(동양고속)_왜관-태평건설_실행예산서_덕산하수(2년)_040223" xfId="11469" xr:uid="{00000000-0005-0000-0000-0000B12C0000}"/>
    <cellStyle name="_장성IC투찰_합덕-신례원(2공구)투찰_합덕-신례원(2공구)투찰_경찰서-터미널간도로(투찰)②_마현생창(동양고속)_왜관-태평건설_실행예산서_덕산하수(2년)_040302" xfId="11470" xr:uid="{00000000-0005-0000-0000-0000B22C0000}"/>
    <cellStyle name="_장성IC투찰_합덕-신례원(2공구)투찰_합덕-신례원(2공구)투찰_경찰서-터미널간도로(투찰)②_실행예산서_덕산하수(2년)_040223" xfId="11471" xr:uid="{00000000-0005-0000-0000-0000B32C0000}"/>
    <cellStyle name="_장성IC투찰_합덕-신례원(2공구)투찰_합덕-신례원(2공구)투찰_경찰서-터미널간도로(투찰)②_실행예산서_덕산하수(2년)_040302" xfId="11472" xr:uid="{00000000-0005-0000-0000-0000B42C0000}"/>
    <cellStyle name="_장성IC투찰_합덕-신례원(2공구)투찰_합덕-신례원(2공구)투찰_경찰서-터미널간도로(투찰)②_왜관-태평건설" xfId="11473" xr:uid="{00000000-0005-0000-0000-0000B52C0000}"/>
    <cellStyle name="_장성IC투찰_합덕-신례원(2공구)투찰_합덕-신례원(2공구)투찰_경찰서-터미널간도로(투찰)②_왜관-태평건설_실행예산서_덕산하수(2년)_040223" xfId="11474" xr:uid="{00000000-0005-0000-0000-0000B62C0000}"/>
    <cellStyle name="_장성IC투찰_합덕-신례원(2공구)투찰_합덕-신례원(2공구)투찰_경찰서-터미널간도로(투찰)②_왜관-태평건설_실행예산서_덕산하수(2년)_040302" xfId="11475" xr:uid="{00000000-0005-0000-0000-0000B72C0000}"/>
    <cellStyle name="_장성IC투찰_합덕-신례원(2공구)투찰_합덕-신례원(2공구)투찰_마현생창(동양고속)" xfId="11476" xr:uid="{00000000-0005-0000-0000-0000B82C0000}"/>
    <cellStyle name="_장성IC투찰_합덕-신례원(2공구)투찰_합덕-신례원(2공구)투찰_마현생창(동양고속)_실행예산서_덕산하수(2년)_040223" xfId="11477" xr:uid="{00000000-0005-0000-0000-0000B92C0000}"/>
    <cellStyle name="_장성IC투찰_합덕-신례원(2공구)투찰_합덕-신례원(2공구)투찰_마현생창(동양고속)_실행예산서_덕산하수(2년)_040302" xfId="11478" xr:uid="{00000000-0005-0000-0000-0000BA2C0000}"/>
    <cellStyle name="_장성IC투찰_합덕-신례원(2공구)투찰_합덕-신례원(2공구)투찰_마현생창(동양고속)_왜관-태평건설" xfId="11479" xr:uid="{00000000-0005-0000-0000-0000BB2C0000}"/>
    <cellStyle name="_장성IC투찰_합덕-신례원(2공구)투찰_합덕-신례원(2공구)투찰_마현생창(동양고속)_왜관-태평건설_실행예산서_덕산하수(2년)_040223" xfId="11480" xr:uid="{00000000-0005-0000-0000-0000BC2C0000}"/>
    <cellStyle name="_장성IC투찰_합덕-신례원(2공구)투찰_합덕-신례원(2공구)투찰_마현생창(동양고속)_왜관-태평건설_실행예산서_덕산하수(2년)_040302" xfId="11481" xr:uid="{00000000-0005-0000-0000-0000BD2C0000}"/>
    <cellStyle name="_장성IC투찰_합덕-신례원(2공구)투찰_합덕-신례원(2공구)투찰_봉무지방산업단지도로(투찰)②" xfId="11482" xr:uid="{00000000-0005-0000-0000-0000BE2C0000}"/>
    <cellStyle name="_장성IC투찰_합덕-신례원(2공구)투찰_합덕-신례원(2공구)투찰_봉무지방산업단지도로(투찰)②_마현생창(동양고속)" xfId="11483" xr:uid="{00000000-0005-0000-0000-0000BF2C0000}"/>
    <cellStyle name="_장성IC투찰_합덕-신례원(2공구)투찰_합덕-신례원(2공구)투찰_봉무지방산업단지도로(투찰)②_마현생창(동양고속)_실행예산서_덕산하수(2년)_040223" xfId="11484" xr:uid="{00000000-0005-0000-0000-0000C02C0000}"/>
    <cellStyle name="_장성IC투찰_합덕-신례원(2공구)투찰_합덕-신례원(2공구)투찰_봉무지방산업단지도로(투찰)②_마현생창(동양고속)_실행예산서_덕산하수(2년)_040302" xfId="11485" xr:uid="{00000000-0005-0000-0000-0000C12C0000}"/>
    <cellStyle name="_장성IC투찰_합덕-신례원(2공구)투찰_합덕-신례원(2공구)투찰_봉무지방산업단지도로(투찰)②_마현생창(동양고속)_왜관-태평건설" xfId="11486" xr:uid="{00000000-0005-0000-0000-0000C22C0000}"/>
    <cellStyle name="_장성IC투찰_합덕-신례원(2공구)투찰_합덕-신례원(2공구)투찰_봉무지방산업단지도로(투찰)②_마현생창(동양고속)_왜관-태평건설_실행예산서_덕산하수(2년)_040223" xfId="11487" xr:uid="{00000000-0005-0000-0000-0000C32C0000}"/>
    <cellStyle name="_장성IC투찰_합덕-신례원(2공구)투찰_합덕-신례원(2공구)투찰_봉무지방산업단지도로(투찰)②_마현생창(동양고속)_왜관-태평건설_실행예산서_덕산하수(2년)_040302" xfId="11488" xr:uid="{00000000-0005-0000-0000-0000C42C0000}"/>
    <cellStyle name="_장성IC투찰_합덕-신례원(2공구)투찰_합덕-신례원(2공구)투찰_봉무지방산업단지도로(투찰)②_실행예산서_덕산하수(2년)_040223" xfId="11489" xr:uid="{00000000-0005-0000-0000-0000C52C0000}"/>
    <cellStyle name="_장성IC투찰_합덕-신례원(2공구)투찰_합덕-신례원(2공구)투찰_봉무지방산업단지도로(투찰)②_실행예산서_덕산하수(2년)_040302" xfId="11490" xr:uid="{00000000-0005-0000-0000-0000C62C0000}"/>
    <cellStyle name="_장성IC투찰_합덕-신례원(2공구)투찰_합덕-신례원(2공구)투찰_봉무지방산업단지도로(투찰)②_왜관-태평건설" xfId="11491" xr:uid="{00000000-0005-0000-0000-0000C72C0000}"/>
    <cellStyle name="_장성IC투찰_합덕-신례원(2공구)투찰_합덕-신례원(2공구)투찰_봉무지방산업단지도로(투찰)②_왜관-태평건설_실행예산서_덕산하수(2년)_040223" xfId="11492" xr:uid="{00000000-0005-0000-0000-0000C82C0000}"/>
    <cellStyle name="_장성IC투찰_합덕-신례원(2공구)투찰_합덕-신례원(2공구)투찰_봉무지방산업단지도로(투찰)②_왜관-태평건설_실행예산서_덕산하수(2년)_040302" xfId="11493" xr:uid="{00000000-0005-0000-0000-0000C92C0000}"/>
    <cellStyle name="_장성IC투찰_합덕-신례원(2공구)투찰_합덕-신례원(2공구)투찰_봉무지방산업단지도로(투찰)②+0.250%" xfId="11494" xr:uid="{00000000-0005-0000-0000-0000CA2C0000}"/>
    <cellStyle name="_장성IC투찰_합덕-신례원(2공구)투찰_합덕-신례원(2공구)투찰_봉무지방산업단지도로(투찰)②+0.250%_마현생창(동양고속)" xfId="11495" xr:uid="{00000000-0005-0000-0000-0000CB2C0000}"/>
    <cellStyle name="_장성IC투찰_합덕-신례원(2공구)투찰_합덕-신례원(2공구)투찰_봉무지방산업단지도로(투찰)②+0.250%_마현생창(동양고속)_실행예산서_덕산하수(2년)_040223" xfId="11496" xr:uid="{00000000-0005-0000-0000-0000CC2C0000}"/>
    <cellStyle name="_장성IC투찰_합덕-신례원(2공구)투찰_합덕-신례원(2공구)투찰_봉무지방산업단지도로(투찰)②+0.250%_마현생창(동양고속)_실행예산서_덕산하수(2년)_040302" xfId="11497" xr:uid="{00000000-0005-0000-0000-0000CD2C0000}"/>
    <cellStyle name="_장성IC투찰_합덕-신례원(2공구)투찰_합덕-신례원(2공구)투찰_봉무지방산업단지도로(투찰)②+0.250%_마현생창(동양고속)_왜관-태평건설" xfId="11498" xr:uid="{00000000-0005-0000-0000-0000CE2C0000}"/>
    <cellStyle name="_장성IC투찰_합덕-신례원(2공구)투찰_합덕-신례원(2공구)투찰_봉무지방산업단지도로(투찰)②+0.250%_마현생창(동양고속)_왜관-태평건설_실행예산서_덕산하수(2년)_040223" xfId="11499" xr:uid="{00000000-0005-0000-0000-0000CF2C0000}"/>
    <cellStyle name="_장성IC투찰_합덕-신례원(2공구)투찰_합덕-신례원(2공구)투찰_봉무지방산업단지도로(투찰)②+0.250%_마현생창(동양고속)_왜관-태평건설_실행예산서_덕산하수(2년)_040302" xfId="11500" xr:uid="{00000000-0005-0000-0000-0000D02C0000}"/>
    <cellStyle name="_장성IC투찰_합덕-신례원(2공구)투찰_합덕-신례원(2공구)투찰_봉무지방산업단지도로(투찰)②+0.250%_실행예산서_덕산하수(2년)_040223" xfId="11501" xr:uid="{00000000-0005-0000-0000-0000D12C0000}"/>
    <cellStyle name="_장성IC투찰_합덕-신례원(2공구)투찰_합덕-신례원(2공구)투찰_봉무지방산업단지도로(투찰)②+0.250%_실행예산서_덕산하수(2년)_040302" xfId="11502" xr:uid="{00000000-0005-0000-0000-0000D22C0000}"/>
    <cellStyle name="_장성IC투찰_합덕-신례원(2공구)투찰_합덕-신례원(2공구)투찰_봉무지방산업단지도로(투찰)②+0.250%_왜관-태평건설" xfId="11503" xr:uid="{00000000-0005-0000-0000-0000D32C0000}"/>
    <cellStyle name="_장성IC투찰_합덕-신례원(2공구)투찰_합덕-신례원(2공구)투찰_봉무지방산업단지도로(투찰)②+0.250%_왜관-태평건설_실행예산서_덕산하수(2년)_040223" xfId="11504" xr:uid="{00000000-0005-0000-0000-0000D42C0000}"/>
    <cellStyle name="_장성IC투찰_합덕-신례원(2공구)투찰_합덕-신례원(2공구)투찰_봉무지방산업단지도로(투찰)②+0.250%_왜관-태평건설_실행예산서_덕산하수(2년)_040302" xfId="11505" xr:uid="{00000000-0005-0000-0000-0000D52C0000}"/>
    <cellStyle name="_장성IC투찰_합덕-신례원(2공구)투찰_합덕-신례원(2공구)투찰_실행예산서_덕산하수(2년)_040223" xfId="11506" xr:uid="{00000000-0005-0000-0000-0000D62C0000}"/>
    <cellStyle name="_장성IC투찰_합덕-신례원(2공구)투찰_합덕-신례원(2공구)투찰_실행예산서_덕산하수(2년)_040302" xfId="11507" xr:uid="{00000000-0005-0000-0000-0000D72C0000}"/>
    <cellStyle name="_장성IC투찰_합덕-신례원(2공구)투찰_합덕-신례원(2공구)투찰_왜관-태평건설" xfId="11508" xr:uid="{00000000-0005-0000-0000-0000D82C0000}"/>
    <cellStyle name="_장성IC투찰_합덕-신례원(2공구)투찰_합덕-신례원(2공구)투찰_왜관-태평건설_실행예산서_덕산하수(2년)_040223" xfId="11509" xr:uid="{00000000-0005-0000-0000-0000D92C0000}"/>
    <cellStyle name="_장성IC투찰_합덕-신례원(2공구)투찰_합덕-신례원(2공구)투찰_왜관-태평건설_실행예산서_덕산하수(2년)_040302" xfId="11510" xr:uid="{00000000-0005-0000-0000-0000DA2C0000}"/>
    <cellStyle name="_장성공원수량산출서(2)" xfId="11511" xr:uid="{00000000-0005-0000-0000-0000DB2C0000}"/>
    <cellStyle name="_장성공원수량산출서(2)_H-S1-5.부대공" xfId="11512" xr:uid="{00000000-0005-0000-0000-0000DC2C0000}"/>
    <cellStyle name="_장성공원수량산출서(2)_H-S1-5.부대공_부대공(A-0 LINE)" xfId="11513" xr:uid="{00000000-0005-0000-0000-0000DD2C0000}"/>
    <cellStyle name="_장성공원수량산출서(2)_H-S1-5.부대공_부대공(A-1 LINE)" xfId="11514" xr:uid="{00000000-0005-0000-0000-0000DE2C0000}"/>
    <cellStyle name="_장성공원수량산출서(2)_H-S1-5.부대공_부대공(A-3 LINE)" xfId="11515" xr:uid="{00000000-0005-0000-0000-0000DF2C0000}"/>
    <cellStyle name="_장성공원수량산출서(2)_H-S1-5.부대공_부대공(B-0 LINE)" xfId="11516" xr:uid="{00000000-0005-0000-0000-0000E02C0000}"/>
    <cellStyle name="_장성공원수량산출서(2)_H-S1-5.부대공_부대공(B-2 LINE)" xfId="11517" xr:uid="{00000000-0005-0000-0000-0000E12C0000}"/>
    <cellStyle name="_장성공원수량산출서(2)_H-S1-5.부대공_부대공(C-0 LINE)" xfId="11518" xr:uid="{00000000-0005-0000-0000-0000E22C0000}"/>
    <cellStyle name="_장성공원수량산출서(2)_H-S1-5.부대공_부대공(추부-LINE)" xfId="11519" xr:uid="{00000000-0005-0000-0000-0000E32C0000}"/>
    <cellStyle name="_장성공원수량산출서(2)_복사본 장성공원수량산출서(공원정비공)" xfId="11520" xr:uid="{00000000-0005-0000-0000-0000E42C0000}"/>
    <cellStyle name="_장성공원수량산출서(2)_복사본 장성공원수량산출서(공원정비공)_H-S1-5.부대공" xfId="11521" xr:uid="{00000000-0005-0000-0000-0000E52C0000}"/>
    <cellStyle name="_장성공원수량산출서(2)_복사본 장성공원수량산출서(공원정비공)_H-S1-5.부대공_부대공(A-0 LINE)" xfId="11522" xr:uid="{00000000-0005-0000-0000-0000E62C0000}"/>
    <cellStyle name="_장성공원수량산출서(2)_복사본 장성공원수량산출서(공원정비공)_H-S1-5.부대공_부대공(A-1 LINE)" xfId="11523" xr:uid="{00000000-0005-0000-0000-0000E72C0000}"/>
    <cellStyle name="_장성공원수량산출서(2)_복사본 장성공원수량산출서(공원정비공)_H-S1-5.부대공_부대공(A-3 LINE)" xfId="11524" xr:uid="{00000000-0005-0000-0000-0000E82C0000}"/>
    <cellStyle name="_장성공원수량산출서(2)_복사본 장성공원수량산출서(공원정비공)_H-S1-5.부대공_부대공(B-0 LINE)" xfId="11525" xr:uid="{00000000-0005-0000-0000-0000E92C0000}"/>
    <cellStyle name="_장성공원수량산출서(2)_복사본 장성공원수량산출서(공원정비공)_H-S1-5.부대공_부대공(B-2 LINE)" xfId="11526" xr:uid="{00000000-0005-0000-0000-0000EA2C0000}"/>
    <cellStyle name="_장성공원수량산출서(2)_복사본 장성공원수량산출서(공원정비공)_H-S1-5.부대공_부대공(C-0 LINE)" xfId="11527" xr:uid="{00000000-0005-0000-0000-0000EB2C0000}"/>
    <cellStyle name="_장성공원수량산출서(2)_복사본 장성공원수량산출서(공원정비공)_H-S1-5.부대공_부대공(추부-LINE)" xfId="11528" xr:uid="{00000000-0005-0000-0000-0000EC2C0000}"/>
    <cellStyle name="_장성공원수량산출서(2)_장성공원수량산출서(공원정비공)" xfId="11529" xr:uid="{00000000-0005-0000-0000-0000ED2C0000}"/>
    <cellStyle name="_장성공원수량산출서(2)_장성공원수량산출서(공원정비공)_H-S1-5.부대공" xfId="11530" xr:uid="{00000000-0005-0000-0000-0000EE2C0000}"/>
    <cellStyle name="_장성공원수량산출서(2)_장성공원수량산출서(공원정비공)_H-S1-5.부대공_부대공(A-0 LINE)" xfId="11531" xr:uid="{00000000-0005-0000-0000-0000EF2C0000}"/>
    <cellStyle name="_장성공원수량산출서(2)_장성공원수량산출서(공원정비공)_H-S1-5.부대공_부대공(A-1 LINE)" xfId="11532" xr:uid="{00000000-0005-0000-0000-0000F02C0000}"/>
    <cellStyle name="_장성공원수량산출서(2)_장성공원수량산출서(공원정비공)_H-S1-5.부대공_부대공(A-3 LINE)" xfId="11533" xr:uid="{00000000-0005-0000-0000-0000F12C0000}"/>
    <cellStyle name="_장성공원수량산출서(2)_장성공원수량산출서(공원정비공)_H-S1-5.부대공_부대공(B-0 LINE)" xfId="11534" xr:uid="{00000000-0005-0000-0000-0000F22C0000}"/>
    <cellStyle name="_장성공원수량산출서(2)_장성공원수량산출서(공원정비공)_H-S1-5.부대공_부대공(B-2 LINE)" xfId="11535" xr:uid="{00000000-0005-0000-0000-0000F32C0000}"/>
    <cellStyle name="_장성공원수량산출서(2)_장성공원수량산출서(공원정비공)_H-S1-5.부대공_부대공(C-0 LINE)" xfId="11536" xr:uid="{00000000-0005-0000-0000-0000F42C0000}"/>
    <cellStyle name="_장성공원수량산출서(2)_장성공원수량산출서(공원정비공)_H-S1-5.부대공_부대공(추부-LINE)" xfId="11537" xr:uid="{00000000-0005-0000-0000-0000F52C0000}"/>
    <cellStyle name="_장수목장작업" xfId="11538" xr:uid="{00000000-0005-0000-0000-0000F62C0000}"/>
    <cellStyle name="_장현중(내역서+개요)" xfId="11539" xr:uid="{00000000-0005-0000-0000-0000F72C0000}"/>
    <cellStyle name="_적격 " xfId="11540" xr:uid="{00000000-0005-0000-0000-0000F82C0000}"/>
    <cellStyle name="_적격 _1.토공" xfId="11541" xr:uid="{00000000-0005-0000-0000-0000F92C0000}"/>
    <cellStyle name="_적격 _1-2토공(관로)" xfId="11542" xr:uid="{00000000-0005-0000-0000-0000FA2C0000}"/>
    <cellStyle name="_적격 _17공구" xfId="11543" xr:uid="{00000000-0005-0000-0000-0000FB2C0000}"/>
    <cellStyle name="_적격 _17공구_내역(총괄)" xfId="11544" xr:uid="{00000000-0005-0000-0000-0000FC2C0000}"/>
    <cellStyle name="_적격 _17공구_토목공사" xfId="11545" xr:uid="{00000000-0005-0000-0000-0000FD2C0000}"/>
    <cellStyle name="_적격 _1공구" xfId="11546" xr:uid="{00000000-0005-0000-0000-0000FE2C0000}"/>
    <cellStyle name="_적격 _1공종 이분위진동제어발파(정밀)" xfId="11547" xr:uid="{00000000-0005-0000-0000-0000FF2C0000}"/>
    <cellStyle name="_적격 _1공종 이분위진동제어발파(정밀)_1공종 발파암 소할" xfId="11548" xr:uid="{00000000-0005-0000-0000-0000002D0000}"/>
    <cellStyle name="_적격 _1공종 이분위진동제어발파(정밀)_1공종 이분위진동제어발파(정밀)" xfId="11549" xr:uid="{00000000-0005-0000-0000-0000012D0000}"/>
    <cellStyle name="_적격 _1차변경예정공정표" xfId="11550" xr:uid="{00000000-0005-0000-0000-0000022D0000}"/>
    <cellStyle name="_적격 _1차변경예정공정표_2CCB8C33510102" xfId="11551" xr:uid="{00000000-0005-0000-0000-0000032D0000}"/>
    <cellStyle name="_적격 _1차변경예정공정표_공사비비교표(생산) " xfId="11552" xr:uid="{00000000-0005-0000-0000-0000042D0000}"/>
    <cellStyle name="_적격 _1차변경예정공정표_공사비비교표(생산) _1공종 이분위진동제어발파(정밀)" xfId="11553" xr:uid="{00000000-0005-0000-0000-0000052D0000}"/>
    <cellStyle name="_적격 _1차변경예정공정표_공사비비교표(생산) _1공종 이분위진동제어발파(정밀)_1공종 발파암 소할" xfId="11554" xr:uid="{00000000-0005-0000-0000-0000062D0000}"/>
    <cellStyle name="_적격 _1차변경예정공정표_공사비비교표(생산) _1공종 이분위진동제어발파(정밀)_1공종 이분위진동제어발파(정밀)" xfId="11555" xr:uid="{00000000-0005-0000-0000-0000072D0000}"/>
    <cellStyle name="_적격 _1차변경예정공정표_공사비비교표(생산) _단산" xfId="11556" xr:uid="{00000000-0005-0000-0000-0000082D0000}"/>
    <cellStyle name="_적격 _1차변경예정공정표_공사비비교표(생산) _단산_1공종 발파암 소할" xfId="11557" xr:uid="{00000000-0005-0000-0000-0000092D0000}"/>
    <cellStyle name="_적격 _1차변경예정공정표_공사비비교표(생산) _단산_1공종 이분위진동제어발파(정밀)" xfId="11558" xr:uid="{00000000-0005-0000-0000-00000A2D0000}"/>
    <cellStyle name="_적격 _1차변경예정공정표_도급내역서(1차변경)1210" xfId="11559" xr:uid="{00000000-0005-0000-0000-00000B2D0000}"/>
    <cellStyle name="_적격 _1차변경예정공정표_도급내역서(1차변경)1210_2CCB8C33510102" xfId="11560" xr:uid="{00000000-0005-0000-0000-00000C2D0000}"/>
    <cellStyle name="_적격 _1차변경예정공정표_도급내역서(1차변경)1210_공사비비교표(생산) " xfId="11561" xr:uid="{00000000-0005-0000-0000-00000D2D0000}"/>
    <cellStyle name="_적격 _1차변경예정공정표_도급내역서(1차변경)1210_공사비비교표(생산) _1공종 이분위진동제어발파(정밀)" xfId="11562" xr:uid="{00000000-0005-0000-0000-00000E2D0000}"/>
    <cellStyle name="_적격 _1차변경예정공정표_도급내역서(1차변경)1210_공사비비교표(생산) _1공종 이분위진동제어발파(정밀)_1공종 발파암 소할" xfId="11563" xr:uid="{00000000-0005-0000-0000-00000F2D0000}"/>
    <cellStyle name="_적격 _1차변경예정공정표_도급내역서(1차변경)1210_공사비비교표(생산) _1공종 이분위진동제어발파(정밀)_1공종 이분위진동제어발파(정밀)" xfId="11564" xr:uid="{00000000-0005-0000-0000-0000102D0000}"/>
    <cellStyle name="_적격 _1차변경예정공정표_도급내역서(1차변경)1210_공사비비교표(생산) _단산" xfId="11565" xr:uid="{00000000-0005-0000-0000-0000112D0000}"/>
    <cellStyle name="_적격 _1차변경예정공정표_도급내역서(1차변경)1210_공사비비교표(생산) _단산_1공종 발파암 소할" xfId="11566" xr:uid="{00000000-0005-0000-0000-0000122D0000}"/>
    <cellStyle name="_적격 _1차변경예정공정표_도급내역서(1차변경)1210_공사비비교표(생산) _단산_1공종 이분위진동제어발파(정밀)" xfId="11567" xr:uid="{00000000-0005-0000-0000-0000132D0000}"/>
    <cellStyle name="_적격 _2CCB8C33510102" xfId="11568" xr:uid="{00000000-0005-0000-0000-0000142D0000}"/>
    <cellStyle name="_적격 _2CCB8C33510102_1" xfId="11569" xr:uid="{00000000-0005-0000-0000-0000152D0000}"/>
    <cellStyle name="_적격 _2CCB8C33510102_2CCB8C33510102" xfId="11570" xr:uid="{00000000-0005-0000-0000-0000162D0000}"/>
    <cellStyle name="_적격 _2CCB8C33510102_공사비비교표(생산) " xfId="11571" xr:uid="{00000000-0005-0000-0000-0000172D0000}"/>
    <cellStyle name="_적격 _2CCB8C33510102_공사비비교표(생산) _1공종 이분위진동제어발파(정밀)" xfId="11572" xr:uid="{00000000-0005-0000-0000-0000182D0000}"/>
    <cellStyle name="_적격 _2CCB8C33510102_공사비비교표(생산) _1공종 이분위진동제어발파(정밀)_1공종 발파암 소할" xfId="11573" xr:uid="{00000000-0005-0000-0000-0000192D0000}"/>
    <cellStyle name="_적격 _2CCB8C33510102_공사비비교표(생산) _1공종 이분위진동제어발파(정밀)_1공종 이분위진동제어발파(정밀)" xfId="11574" xr:uid="{00000000-0005-0000-0000-00001A2D0000}"/>
    <cellStyle name="_적격 _2CCB8C33510102_공사비비교표(생산) _단산" xfId="11575" xr:uid="{00000000-0005-0000-0000-00001B2D0000}"/>
    <cellStyle name="_적격 _2CCB8C33510102_공사비비교표(생산) _단산_1공종 발파암 소할" xfId="11576" xr:uid="{00000000-0005-0000-0000-00001C2D0000}"/>
    <cellStyle name="_적격 _2CCB8C33510102_공사비비교표(생산) _단산_1공종 이분위진동제어발파(정밀)" xfId="11577" xr:uid="{00000000-0005-0000-0000-00001D2D0000}"/>
    <cellStyle name="_적격 _2CCB8C33510102_도급내역서(1차변경)1210" xfId="11578" xr:uid="{00000000-0005-0000-0000-00001E2D0000}"/>
    <cellStyle name="_적격 _2CCB8C33510102_도급내역서(1차변경)1210_2CCB8C33510102" xfId="11579" xr:uid="{00000000-0005-0000-0000-00001F2D0000}"/>
    <cellStyle name="_적격 _2CCB8C33510102_도급내역서(1차변경)1210_공사비비교표(생산) " xfId="11580" xr:uid="{00000000-0005-0000-0000-0000202D0000}"/>
    <cellStyle name="_적격 _2CCB8C33510102_도급내역서(1차변경)1210_공사비비교표(생산) _1공종 이분위진동제어발파(정밀)" xfId="11581" xr:uid="{00000000-0005-0000-0000-0000212D0000}"/>
    <cellStyle name="_적격 _2CCB8C33510102_도급내역서(1차변경)1210_공사비비교표(생산) _1공종 이분위진동제어발파(정밀)_1공종 발파암 소할" xfId="11582" xr:uid="{00000000-0005-0000-0000-0000222D0000}"/>
    <cellStyle name="_적격 _2CCB8C33510102_도급내역서(1차변경)1210_공사비비교표(생산) _1공종 이분위진동제어발파(정밀)_1공종 이분위진동제어발파(정밀)" xfId="11583" xr:uid="{00000000-0005-0000-0000-0000232D0000}"/>
    <cellStyle name="_적격 _2CCB8C33510102_도급내역서(1차변경)1210_공사비비교표(생산) _단산" xfId="11584" xr:uid="{00000000-0005-0000-0000-0000242D0000}"/>
    <cellStyle name="_적격 _2CCB8C33510102_도급내역서(1차변경)1210_공사비비교표(생산) _단산_1공종 발파암 소할" xfId="11585" xr:uid="{00000000-0005-0000-0000-0000252D0000}"/>
    <cellStyle name="_적격 _2CCB8C33510102_도급내역서(1차변경)1210_공사비비교표(생산) _단산_1공종 이분위진동제어발파(정밀)" xfId="11586" xr:uid="{00000000-0005-0000-0000-0000262D0000}"/>
    <cellStyle name="_적격 _2CCB8C48800103" xfId="11587" xr:uid="{00000000-0005-0000-0000-0000272D0000}"/>
    <cellStyle name="_적격 _2CCB8C48800103_1차변경예정공정표" xfId="11588" xr:uid="{00000000-0005-0000-0000-0000282D0000}"/>
    <cellStyle name="_적격 _2CCB8C48800103_1차변경예정공정표_2CCB8C33510102" xfId="11589" xr:uid="{00000000-0005-0000-0000-0000292D0000}"/>
    <cellStyle name="_적격 _2CCB8C48800103_1차변경예정공정표_공사비비교표(생산) " xfId="11590" xr:uid="{00000000-0005-0000-0000-00002A2D0000}"/>
    <cellStyle name="_적격 _2CCB8C48800103_1차변경예정공정표_공사비비교표(생산) _1공종 이분위진동제어발파(정밀)" xfId="11591" xr:uid="{00000000-0005-0000-0000-00002B2D0000}"/>
    <cellStyle name="_적격 _2CCB8C48800103_1차변경예정공정표_공사비비교표(생산) _1공종 이분위진동제어발파(정밀)_1공종 발파암 소할" xfId="11592" xr:uid="{00000000-0005-0000-0000-00002C2D0000}"/>
    <cellStyle name="_적격 _2CCB8C48800103_1차변경예정공정표_공사비비교표(생산) _1공종 이분위진동제어발파(정밀)_1공종 이분위진동제어발파(정밀)" xfId="11593" xr:uid="{00000000-0005-0000-0000-00002D2D0000}"/>
    <cellStyle name="_적격 _2CCB8C48800103_1차변경예정공정표_공사비비교표(생산) _단산" xfId="11594" xr:uid="{00000000-0005-0000-0000-00002E2D0000}"/>
    <cellStyle name="_적격 _2CCB8C48800103_1차변경예정공정표_공사비비교표(생산) _단산_1공종 발파암 소할" xfId="11595" xr:uid="{00000000-0005-0000-0000-00002F2D0000}"/>
    <cellStyle name="_적격 _2CCB8C48800103_1차변경예정공정표_공사비비교표(생산) _단산_1공종 이분위진동제어발파(정밀)" xfId="11596" xr:uid="{00000000-0005-0000-0000-0000302D0000}"/>
    <cellStyle name="_적격 _2CCB8C48800103_1차변경예정공정표_도급내역서(1차변경)1210" xfId="11597" xr:uid="{00000000-0005-0000-0000-0000312D0000}"/>
    <cellStyle name="_적격 _2CCB8C48800103_1차변경예정공정표_도급내역서(1차변경)1210_2CCB8C33510102" xfId="11598" xr:uid="{00000000-0005-0000-0000-0000322D0000}"/>
    <cellStyle name="_적격 _2CCB8C48800103_1차변경예정공정표_도급내역서(1차변경)1210_공사비비교표(생산) " xfId="11599" xr:uid="{00000000-0005-0000-0000-0000332D0000}"/>
    <cellStyle name="_적격 _2CCB8C48800103_1차변경예정공정표_도급내역서(1차변경)1210_공사비비교표(생산) _1공종 이분위진동제어발파(정밀)" xfId="11600" xr:uid="{00000000-0005-0000-0000-0000342D0000}"/>
    <cellStyle name="_적격 _2CCB8C48800103_1차변경예정공정표_도급내역서(1차변경)1210_공사비비교표(생산) _1공종 이분위진동제어발파(정밀)_1공종 발파암 소할" xfId="11601" xr:uid="{00000000-0005-0000-0000-0000352D0000}"/>
    <cellStyle name="_적격 _2CCB8C48800103_1차변경예정공정표_도급내역서(1차변경)1210_공사비비교표(생산) _1공종 이분위진동제어발파(정밀)_1공종 이분위진동제어발파(정밀)" xfId="11602" xr:uid="{00000000-0005-0000-0000-0000362D0000}"/>
    <cellStyle name="_적격 _2CCB8C48800103_1차변경예정공정표_도급내역서(1차변경)1210_공사비비교표(생산) _단산" xfId="11603" xr:uid="{00000000-0005-0000-0000-0000372D0000}"/>
    <cellStyle name="_적격 _2CCB8C48800103_1차변경예정공정표_도급내역서(1차변경)1210_공사비비교표(생산) _단산_1공종 발파암 소할" xfId="11604" xr:uid="{00000000-0005-0000-0000-0000382D0000}"/>
    <cellStyle name="_적격 _2CCB8C48800103_1차변경예정공정표_도급내역서(1차변경)1210_공사비비교표(생산) _단산_1공종 이분위진동제어발파(정밀)" xfId="11605" xr:uid="{00000000-0005-0000-0000-0000392D0000}"/>
    <cellStyle name="_적격 _2CCB8C48800103_2CCB8C33510102" xfId="11606" xr:uid="{00000000-0005-0000-0000-00003A2D0000}"/>
    <cellStyle name="_적격 _2CCB8C48800103_공사비비교표(생산) " xfId="11607" xr:uid="{00000000-0005-0000-0000-00003B2D0000}"/>
    <cellStyle name="_적격 _2CCB8C48800103_공사비비교표(생산) _1공종 이분위진동제어발파(정밀)" xfId="11608" xr:uid="{00000000-0005-0000-0000-00003C2D0000}"/>
    <cellStyle name="_적격 _2CCB8C48800103_공사비비교표(생산) _1공종 이분위진동제어발파(정밀)_1공종 발파암 소할" xfId="11609" xr:uid="{00000000-0005-0000-0000-00003D2D0000}"/>
    <cellStyle name="_적격 _2CCB8C48800103_공사비비교표(생산) _1공종 이분위진동제어발파(정밀)_1공종 이분위진동제어발파(정밀)" xfId="11610" xr:uid="{00000000-0005-0000-0000-00003E2D0000}"/>
    <cellStyle name="_적격 _2CCB8C48800103_공사비비교표(생산) _단산" xfId="11611" xr:uid="{00000000-0005-0000-0000-00003F2D0000}"/>
    <cellStyle name="_적격 _2CCB8C48800103_공사비비교표(생산) _단산_1공종 발파암 소할" xfId="11612" xr:uid="{00000000-0005-0000-0000-0000402D0000}"/>
    <cellStyle name="_적격 _2CCB8C48800103_공사비비교표(생산) _단산_1공종 이분위진동제어발파(정밀)" xfId="11613" xr:uid="{00000000-0005-0000-0000-0000412D0000}"/>
    <cellStyle name="_적격 _2CCB8C48800103_도급내역서(1차변경)1210" xfId="11614" xr:uid="{00000000-0005-0000-0000-0000422D0000}"/>
    <cellStyle name="_적격 _2CCB8C48800103_도급내역서(1차변경)1210_2CCB8C33510102" xfId="11615" xr:uid="{00000000-0005-0000-0000-0000432D0000}"/>
    <cellStyle name="_적격 _2CCB8C48800103_도급내역서(1차변경)1210_공사비비교표(생산) " xfId="11616" xr:uid="{00000000-0005-0000-0000-0000442D0000}"/>
    <cellStyle name="_적격 _2CCB8C48800103_도급내역서(1차변경)1210_공사비비교표(생산) _1공종 이분위진동제어발파(정밀)" xfId="11617" xr:uid="{00000000-0005-0000-0000-0000452D0000}"/>
    <cellStyle name="_적격 _2CCB8C48800103_도급내역서(1차변경)1210_공사비비교표(생산) _1공종 이분위진동제어발파(정밀)_1공종 발파암 소할" xfId="11618" xr:uid="{00000000-0005-0000-0000-0000462D0000}"/>
    <cellStyle name="_적격 _2CCB8C48800103_도급내역서(1차변경)1210_공사비비교표(생산) _1공종 이분위진동제어발파(정밀)_1공종 이분위진동제어발파(정밀)" xfId="11619" xr:uid="{00000000-0005-0000-0000-0000472D0000}"/>
    <cellStyle name="_적격 _2CCB8C48800103_도급내역서(1차변경)1210_공사비비교표(생산) _단산" xfId="11620" xr:uid="{00000000-0005-0000-0000-0000482D0000}"/>
    <cellStyle name="_적격 _2CCB8C48800103_도급내역서(1차변경)1210_공사비비교표(생산) _단산_1공종 발파암 소할" xfId="11621" xr:uid="{00000000-0005-0000-0000-0000492D0000}"/>
    <cellStyle name="_적격 _2CCB8C48800103_도급내역서(1차변경)1210_공사비비교표(생산) _단산_1공종 이분위진동제어발파(정밀)" xfId="11622" xr:uid="{00000000-0005-0000-0000-00004A2D0000}"/>
    <cellStyle name="_적격 _3공종사유서(흙깍기 토사)" xfId="11623" xr:uid="{00000000-0005-0000-0000-00004B2D0000}"/>
    <cellStyle name="_적격 _4-1.부대공(공공하수처리시설)" xfId="11624" xr:uid="{00000000-0005-0000-0000-00004C2D0000}"/>
    <cellStyle name="_적격 _ES내역" xfId="11625" xr:uid="{00000000-0005-0000-0000-00004D2D0000}"/>
    <cellStyle name="_적격 _ES내역서(정릉천)1217(최종)" xfId="11626" xr:uid="{00000000-0005-0000-0000-00004E2D0000}"/>
    <cellStyle name="_적격 _ES내역서(화성동탄지구)" xfId="11627" xr:uid="{00000000-0005-0000-0000-00004F2D0000}"/>
    <cellStyle name="_적격 _ES내역서(화성동탄지구)수정II" xfId="11628" xr:uid="{00000000-0005-0000-0000-0000502D0000}"/>
    <cellStyle name="_적격 _hs 보령우회" xfId="11629" xr:uid="{00000000-0005-0000-0000-0000512D0000}"/>
    <cellStyle name="_적격 _hs 보령우회_내역(총괄)" xfId="11630" xr:uid="{00000000-0005-0000-0000-0000522D0000}"/>
    <cellStyle name="_적격 _hs 보령우회_토목공사" xfId="11631" xr:uid="{00000000-0005-0000-0000-0000532D0000}"/>
    <cellStyle name="_적격 _hs 중앙선 8(선산토건)" xfId="11632" xr:uid="{00000000-0005-0000-0000-0000542D0000}"/>
    <cellStyle name="_적격 _hs 중앙선 8(선산토건)_내역(총괄)" xfId="11633" xr:uid="{00000000-0005-0000-0000-0000552D0000}"/>
    <cellStyle name="_적격 _hs 중앙선 8(선산토건)_토목공사" xfId="11634" xr:uid="{00000000-0005-0000-0000-0000562D0000}"/>
    <cellStyle name="_적격 _K2_3공구" xfId="11635" xr:uid="{00000000-0005-0000-0000-0000572D0000}"/>
    <cellStyle name="_적격 _kcc 광양항(선산토건)" xfId="11636" xr:uid="{00000000-0005-0000-0000-0000582D0000}"/>
    <cellStyle name="_적격 _kcc 보령시(선산토건)" xfId="11637" xr:uid="{00000000-0005-0000-0000-0000592D0000}"/>
    <cellStyle name="_적격 _kcc 안산2단계" xfId="11638" xr:uid="{00000000-0005-0000-0000-00005A2D0000}"/>
    <cellStyle name="_적격 _kcc 안산2단계_내역(총괄)" xfId="11639" xr:uid="{00000000-0005-0000-0000-00005B2D0000}"/>
    <cellStyle name="_적격 _kcc 안산2단계_토목공사" xfId="11640" xr:uid="{00000000-0005-0000-0000-00005C2D0000}"/>
    <cellStyle name="_적격 _kcc 합덕 신례원 1" xfId="11641" xr:uid="{00000000-0005-0000-0000-00005D2D0000}"/>
    <cellStyle name="_적격 _kcc 합덕 신례원 1_내역(총괄)" xfId="11642" xr:uid="{00000000-0005-0000-0000-00005E2D0000}"/>
    <cellStyle name="_적격 _kcc 합덕 신례원 1_토목공사" xfId="11643" xr:uid="{00000000-0005-0000-0000-00005F2D0000}"/>
    <cellStyle name="_적격 _kn 구룡포~대보간 1" xfId="11644" xr:uid="{00000000-0005-0000-0000-0000602D0000}"/>
    <cellStyle name="_적격 _kn 구룡포~대보간 1_내역(총괄)" xfId="11645" xr:uid="{00000000-0005-0000-0000-0000612D0000}"/>
    <cellStyle name="_적격 _kn 구룡포~대보간 1_토목공사" xfId="11646" xr:uid="{00000000-0005-0000-0000-0000622D0000}"/>
    <cellStyle name="_적격 _K치(20020331)" xfId="11647" xr:uid="{00000000-0005-0000-0000-0000632D0000}"/>
    <cellStyle name="_적격 _K치(20020331)_1공구" xfId="11648" xr:uid="{00000000-0005-0000-0000-0000642D0000}"/>
    <cellStyle name="_적격 _K치(20020331)_ES내역" xfId="11649" xr:uid="{00000000-0005-0000-0000-0000652D0000}"/>
    <cellStyle name="_적격 _K치(20020331)_K치(2002-8월)" xfId="11650" xr:uid="{00000000-0005-0000-0000-0000662D0000}"/>
    <cellStyle name="_적격 _K치(20020331)_K치(2002-8월)_1공구" xfId="11651" xr:uid="{00000000-0005-0000-0000-0000672D0000}"/>
    <cellStyle name="_적격 _K치(20020331)_K치(2002-8월)_ES내역" xfId="11652" xr:uid="{00000000-0005-0000-0000-0000682D0000}"/>
    <cellStyle name="_적격 _K치(20020331)_K치(2002-8월)_고서담양(2공구)_04.07" xfId="11653" xr:uid="{00000000-0005-0000-0000-0000692D0000}"/>
    <cellStyle name="_적격 _K치(20020331)_K치(2002-8월)_내역서( 부지임대료제외)" xfId="11654" xr:uid="{00000000-0005-0000-0000-00006A2D0000}"/>
    <cellStyle name="_적격 _K치(20020331)_K치(2002-8월)_보고서(4공구)" xfId="11655" xr:uid="{00000000-0005-0000-0000-00006B2D0000}"/>
    <cellStyle name="_적격 _K치(20020331)_K치(2002-8월)_보고서(7공구)" xfId="11656" xr:uid="{00000000-0005-0000-0000-00006C2D0000}"/>
    <cellStyle name="_적격 _K치(20020331)_K치(2002-8월)_서천공주4공구조달청양식" xfId="11657" xr:uid="{00000000-0005-0000-0000-00006D2D0000}"/>
    <cellStyle name="_적격 _K치(20020331)_고서담양(2공구)_04.07" xfId="11658" xr:uid="{00000000-0005-0000-0000-00006E2D0000}"/>
    <cellStyle name="_적격 _K치(20020331)_내역서( 부지임대료제외)" xfId="11659" xr:uid="{00000000-0005-0000-0000-00006F2D0000}"/>
    <cellStyle name="_적격 _K치(20020331)_보고서(4공구)" xfId="11660" xr:uid="{00000000-0005-0000-0000-0000702D0000}"/>
    <cellStyle name="_적격 _K치(20020331)_보고서(7공구)" xfId="11661" xr:uid="{00000000-0005-0000-0000-0000712D0000}"/>
    <cellStyle name="_적격 _K치(20020331)_서천공주4공구조달청양식" xfId="11662" xr:uid="{00000000-0005-0000-0000-0000722D0000}"/>
    <cellStyle name="_적격 _k치(2003.4.7)" xfId="11663" xr:uid="{00000000-0005-0000-0000-0000732D0000}"/>
    <cellStyle name="_적격 _ss 굴포천" xfId="11664" xr:uid="{00000000-0005-0000-0000-0000742D0000}"/>
    <cellStyle name="_적격 _ss 굴포천_내역(총괄)" xfId="11665" xr:uid="{00000000-0005-0000-0000-0000752D0000}"/>
    <cellStyle name="_적격 _ss 굴포천_토목공사" xfId="11666" xr:uid="{00000000-0005-0000-0000-0000762D0000}"/>
    <cellStyle name="_적격 _견갑" xfId="11667" xr:uid="{00000000-0005-0000-0000-0000772D0000}"/>
    <cellStyle name="_적격 _견갑_1.토공" xfId="11668" xr:uid="{00000000-0005-0000-0000-0000782D0000}"/>
    <cellStyle name="_적격 _견갑_1-2토공(관로)" xfId="11669" xr:uid="{00000000-0005-0000-0000-0000792D0000}"/>
    <cellStyle name="_적격 _견갑_4-1.부대공(공공하수처리시설)" xfId="11670" xr:uid="{00000000-0005-0000-0000-00007A2D0000}"/>
    <cellStyle name="_적격 _고서담양(2공구)_04.07" xfId="11671" xr:uid="{00000000-0005-0000-0000-00007B2D0000}"/>
    <cellStyle name="_적격 _공사비비교표(생산) " xfId="11672" xr:uid="{00000000-0005-0000-0000-00007C2D0000}"/>
    <cellStyle name="_적격 _공사비비교표(생산) _1공종 이분위진동제어발파(정밀)" xfId="11673" xr:uid="{00000000-0005-0000-0000-00007D2D0000}"/>
    <cellStyle name="_적격 _공사비비교표(생산) _1공종 이분위진동제어발파(정밀)_1공종 발파암 소할" xfId="11674" xr:uid="{00000000-0005-0000-0000-00007E2D0000}"/>
    <cellStyle name="_적격 _공사비비교표(생산) _1공종 이분위진동제어발파(정밀)_1공종 이분위진동제어발파(정밀)" xfId="11675" xr:uid="{00000000-0005-0000-0000-00007F2D0000}"/>
    <cellStyle name="_적격 _공사비비교표(생산) _단산" xfId="11676" xr:uid="{00000000-0005-0000-0000-0000802D0000}"/>
    <cellStyle name="_적격 _공사비비교표(생산) _단산_1공종 발파암 소할" xfId="11677" xr:uid="{00000000-0005-0000-0000-0000812D0000}"/>
    <cellStyle name="_적격 _공사비비교표(생산) _단산_1공종 이분위진동제어발파(정밀)" xfId="11678" xr:uid="{00000000-0005-0000-0000-0000822D0000}"/>
    <cellStyle name="_적격 _광주평동투찰" xfId="11679" xr:uid="{00000000-0005-0000-0000-0000832D0000}"/>
    <cellStyle name="_적격 _광주평동투찰_사유서(소형고압블럭포장)" xfId="11680" xr:uid="{00000000-0005-0000-0000-0000842D0000}"/>
    <cellStyle name="_적격 _광주평동투찰_삽교천개수공사(03.30)" xfId="11681" xr:uid="{00000000-0005-0000-0000-0000852D0000}"/>
    <cellStyle name="_적격 _광주평동투찰_삽교천개수공사(03.30)_구일초(06.17)-부대" xfId="11682" xr:uid="{00000000-0005-0000-0000-0000862D0000}"/>
    <cellStyle name="_적격 _광주평동투찰_삽교천개수공사(03.30)_구일초(06.17)-부대_사유서(소형고압블럭포장)" xfId="11683" xr:uid="{00000000-0005-0000-0000-0000872D0000}"/>
    <cellStyle name="_적격 _광주평동투찰_삽교천개수공사(03.30)_남성지구(05.26)" xfId="11684" xr:uid="{00000000-0005-0000-0000-0000882D0000}"/>
    <cellStyle name="_적격 _광주평동투찰_삽교천개수공사(03.30)_남성지구(05.26)_사유서(소형고압블럭포장)" xfId="11685" xr:uid="{00000000-0005-0000-0000-0000892D0000}"/>
    <cellStyle name="_적격 _광주평동투찰_삽교천개수공사(03.30)_동산초(06.1)" xfId="11686" xr:uid="{00000000-0005-0000-0000-00008A2D0000}"/>
    <cellStyle name="_적격 _광주평동투찰_삽교천개수공사(03.30)_동산초(06.1)_사유서(소형고압블럭포장)" xfId="11687" xr:uid="{00000000-0005-0000-0000-00008B2D0000}"/>
    <cellStyle name="_적격 _광주평동투찰_삽교천개수공사(03.30)_사유서(소형고압블럭포장)" xfId="11688" xr:uid="{00000000-0005-0000-0000-00008C2D0000}"/>
    <cellStyle name="_적격 _광주평동투찰_삽교천개수공사(03.30)_삽교천개수공사(03.30)" xfId="11689" xr:uid="{00000000-0005-0000-0000-00008D2D0000}"/>
    <cellStyle name="_적격 _광주평동투찰_삽교천개수공사(03.30)_삽교천개수공사(03.30)_사유서(소형고압블럭포장)" xfId="11690" xr:uid="{00000000-0005-0000-0000-00008E2D0000}"/>
    <cellStyle name="_적격 _광주평동투찰_삽교천개수공사(03.30)_안산남부경찰서(06.16)-부대" xfId="11691" xr:uid="{00000000-0005-0000-0000-00008F2D0000}"/>
    <cellStyle name="_적격 _광주평동투찰_삽교천개수공사(03.30)_안산남부경찰서(06.16)-부대_사유서(소형고압블럭포장)" xfId="11692" xr:uid="{00000000-0005-0000-0000-0000902D0000}"/>
    <cellStyle name="_적격 _광주평동투찰_삽교천개수공사(03.30)_제주제성교(05.27)" xfId="11693" xr:uid="{00000000-0005-0000-0000-0000912D0000}"/>
    <cellStyle name="_적격 _광주평동투찰_삽교천개수공사(03.30)_제주제성교(05.27)_사유서(소형고압블럭포장)" xfId="11694" xr:uid="{00000000-0005-0000-0000-0000922D0000}"/>
    <cellStyle name="_적격 _광주평동투찰_삽교천개수공사(03.30)_행목지구하천환경(05.25)" xfId="11695" xr:uid="{00000000-0005-0000-0000-0000932D0000}"/>
    <cellStyle name="_적격 _광주평동투찰_삽교천개수공사(03.30)_행목지구하천환경(05.25)_사유서(소형고압블럭포장)" xfId="11696" xr:uid="{00000000-0005-0000-0000-0000942D0000}"/>
    <cellStyle name="_적격 _광주평동품의1" xfId="11697" xr:uid="{00000000-0005-0000-0000-0000952D0000}"/>
    <cellStyle name="_적격 _광주평동품의1_사유서(소형고압블럭포장)" xfId="11698" xr:uid="{00000000-0005-0000-0000-0000962D0000}"/>
    <cellStyle name="_적격 _광주평동품의1_삽교천개수공사(03.30)" xfId="11699" xr:uid="{00000000-0005-0000-0000-0000972D0000}"/>
    <cellStyle name="_적격 _광주평동품의1_삽교천개수공사(03.30)_구일초(06.17)-부대" xfId="11700" xr:uid="{00000000-0005-0000-0000-0000982D0000}"/>
    <cellStyle name="_적격 _광주평동품의1_삽교천개수공사(03.30)_구일초(06.17)-부대_사유서(소형고압블럭포장)" xfId="11701" xr:uid="{00000000-0005-0000-0000-0000992D0000}"/>
    <cellStyle name="_적격 _광주평동품의1_삽교천개수공사(03.30)_남성지구(05.26)" xfId="11702" xr:uid="{00000000-0005-0000-0000-00009A2D0000}"/>
    <cellStyle name="_적격 _광주평동품의1_삽교천개수공사(03.30)_남성지구(05.26)_사유서(소형고압블럭포장)" xfId="11703" xr:uid="{00000000-0005-0000-0000-00009B2D0000}"/>
    <cellStyle name="_적격 _광주평동품의1_삽교천개수공사(03.30)_동산초(06.1)" xfId="11704" xr:uid="{00000000-0005-0000-0000-00009C2D0000}"/>
    <cellStyle name="_적격 _광주평동품의1_삽교천개수공사(03.30)_동산초(06.1)_사유서(소형고압블럭포장)" xfId="11705" xr:uid="{00000000-0005-0000-0000-00009D2D0000}"/>
    <cellStyle name="_적격 _광주평동품의1_삽교천개수공사(03.30)_사유서(소형고압블럭포장)" xfId="11706" xr:uid="{00000000-0005-0000-0000-00009E2D0000}"/>
    <cellStyle name="_적격 _광주평동품의1_삽교천개수공사(03.30)_삽교천개수공사(03.30)" xfId="11707" xr:uid="{00000000-0005-0000-0000-00009F2D0000}"/>
    <cellStyle name="_적격 _광주평동품의1_삽교천개수공사(03.30)_삽교천개수공사(03.30)_사유서(소형고압블럭포장)" xfId="11708" xr:uid="{00000000-0005-0000-0000-0000A02D0000}"/>
    <cellStyle name="_적격 _광주평동품의1_삽교천개수공사(03.30)_안산남부경찰서(06.16)-부대" xfId="11709" xr:uid="{00000000-0005-0000-0000-0000A12D0000}"/>
    <cellStyle name="_적격 _광주평동품의1_삽교천개수공사(03.30)_안산남부경찰서(06.16)-부대_사유서(소형고압블럭포장)" xfId="11710" xr:uid="{00000000-0005-0000-0000-0000A22D0000}"/>
    <cellStyle name="_적격 _광주평동품의1_삽교천개수공사(03.30)_제주제성교(05.27)" xfId="11711" xr:uid="{00000000-0005-0000-0000-0000A32D0000}"/>
    <cellStyle name="_적격 _광주평동품의1_삽교천개수공사(03.30)_제주제성교(05.27)_사유서(소형고압블럭포장)" xfId="11712" xr:uid="{00000000-0005-0000-0000-0000A42D0000}"/>
    <cellStyle name="_적격 _광주평동품의1_삽교천개수공사(03.30)_행목지구하천환경(05.25)" xfId="11713" xr:uid="{00000000-0005-0000-0000-0000A52D0000}"/>
    <cellStyle name="_적격 _광주평동품의1_삽교천개수공사(03.30)_행목지구하천환경(05.25)_사유서(소형고압블럭포장)" xfId="11714" xr:uid="{00000000-0005-0000-0000-0000A62D0000}"/>
    <cellStyle name="_적격 _내역(총괄)" xfId="11715" xr:uid="{00000000-0005-0000-0000-0000A72D0000}"/>
    <cellStyle name="_적격 _내역서( 부지임대료제외)" xfId="11716" xr:uid="{00000000-0005-0000-0000-0000A82D0000}"/>
    <cellStyle name="_적격 _단산" xfId="11717" xr:uid="{00000000-0005-0000-0000-0000A92D0000}"/>
    <cellStyle name="_적격 _단산_1공종 발파암 소할" xfId="11718" xr:uid="{00000000-0005-0000-0000-0000AA2D0000}"/>
    <cellStyle name="_적격 _단산_1공종 이분위진동제어발파(정밀)" xfId="11719" xr:uid="{00000000-0005-0000-0000-0000AB2D0000}"/>
    <cellStyle name="_적격 _대호" xfId="11720" xr:uid="{00000000-0005-0000-0000-0000AC2D0000}"/>
    <cellStyle name="_적격 _물량내역(김천)" xfId="11721" xr:uid="{00000000-0005-0000-0000-0000AD2D0000}"/>
    <cellStyle name="_적격 _보고서(4공구)" xfId="11722" xr:uid="{00000000-0005-0000-0000-0000AE2D0000}"/>
    <cellStyle name="_적격 _보고서(7공구)" xfId="11723" xr:uid="{00000000-0005-0000-0000-0000AF2D0000}"/>
    <cellStyle name="_적격 _부대1" xfId="11724" xr:uid="{00000000-0005-0000-0000-0000B02D0000}"/>
    <cellStyle name="_적격 _부대1_1.토공" xfId="11725" xr:uid="{00000000-0005-0000-0000-0000B12D0000}"/>
    <cellStyle name="_적격 _부대1_1-2토공(관로)" xfId="11726" xr:uid="{00000000-0005-0000-0000-0000B22D0000}"/>
    <cellStyle name="_적격 _부대1_4-1.부대공(공공하수처리시설)" xfId="11727" xr:uid="{00000000-0005-0000-0000-0000B32D0000}"/>
    <cellStyle name="_적격 _사유서 (2공종,토사운반 L=25.9km 백호)" xfId="11728" xr:uid="{00000000-0005-0000-0000-0000B42D0000}"/>
    <cellStyle name="_적격 _사유서(16공종,터널굴착)" xfId="11729" xr:uid="{00000000-0005-0000-0000-0000B52D0000}"/>
    <cellStyle name="_적격 _사유서(16공종,토사운반 L=15km)" xfId="11730" xr:uid="{00000000-0005-0000-0000-0000B62D0000}"/>
    <cellStyle name="_적격 _사유서(20공종,터널굴착)" xfId="11731" xr:uid="{00000000-0005-0000-0000-0000B72D0000}"/>
    <cellStyle name="_적격 _사유서(23공종,동상방지층재)" xfId="11732" xr:uid="{00000000-0005-0000-0000-0000B82D0000}"/>
    <cellStyle name="_적격 _사유서(2공종,덤프운반 토사, L=1.008KM)" xfId="11733" xr:uid="{00000000-0005-0000-0000-0000B92D0000}"/>
    <cellStyle name="_적격 _사유서(5공종,유용토 운반 토사 L=306.1,50%)" xfId="11734" xr:uid="{00000000-0005-0000-0000-0000BA2D0000}"/>
    <cellStyle name="_적격 _사유서(소형고압블럭포장)" xfId="11735" xr:uid="{00000000-0005-0000-0000-0000BB2D0000}"/>
    <cellStyle name="_적격 _삽교천개수공사(03.30)" xfId="11736" xr:uid="{00000000-0005-0000-0000-0000BC2D0000}"/>
    <cellStyle name="_적격 _삽교천개수공사(03.30)_구일초(06.17)-부대" xfId="11737" xr:uid="{00000000-0005-0000-0000-0000BD2D0000}"/>
    <cellStyle name="_적격 _삽교천개수공사(03.30)_구일초(06.17)-부대_사유서(소형고압블럭포장)" xfId="11738" xr:uid="{00000000-0005-0000-0000-0000BE2D0000}"/>
    <cellStyle name="_적격 _삽교천개수공사(03.30)_남성지구(05.26)" xfId="11739" xr:uid="{00000000-0005-0000-0000-0000BF2D0000}"/>
    <cellStyle name="_적격 _삽교천개수공사(03.30)_남성지구(05.26)_사유서(소형고압블럭포장)" xfId="11740" xr:uid="{00000000-0005-0000-0000-0000C02D0000}"/>
    <cellStyle name="_적격 _삽교천개수공사(03.30)_동산초(06.1)" xfId="11741" xr:uid="{00000000-0005-0000-0000-0000C12D0000}"/>
    <cellStyle name="_적격 _삽교천개수공사(03.30)_동산초(06.1)_사유서(소형고압블럭포장)" xfId="11742" xr:uid="{00000000-0005-0000-0000-0000C22D0000}"/>
    <cellStyle name="_적격 _삽교천개수공사(03.30)_사유서(소형고압블럭포장)" xfId="11743" xr:uid="{00000000-0005-0000-0000-0000C32D0000}"/>
    <cellStyle name="_적격 _삽교천개수공사(03.30)_삽교천개수공사(03.30)" xfId="11744" xr:uid="{00000000-0005-0000-0000-0000C42D0000}"/>
    <cellStyle name="_적격 _삽교천개수공사(03.30)_삽교천개수공사(03.30)_사유서(소형고압블럭포장)" xfId="11745" xr:uid="{00000000-0005-0000-0000-0000C52D0000}"/>
    <cellStyle name="_적격 _삽교천개수공사(03.30)_안산남부경찰서(06.16)-부대" xfId="11746" xr:uid="{00000000-0005-0000-0000-0000C62D0000}"/>
    <cellStyle name="_적격 _삽교천개수공사(03.30)_안산남부경찰서(06.16)-부대_사유서(소형고압블럭포장)" xfId="11747" xr:uid="{00000000-0005-0000-0000-0000C72D0000}"/>
    <cellStyle name="_적격 _삽교천개수공사(03.30)_제주제성교(05.27)" xfId="11748" xr:uid="{00000000-0005-0000-0000-0000C82D0000}"/>
    <cellStyle name="_적격 _삽교천개수공사(03.30)_제주제성교(05.27)_사유서(소형고압블럭포장)" xfId="11749" xr:uid="{00000000-0005-0000-0000-0000C92D0000}"/>
    <cellStyle name="_적격 _삽교천개수공사(03.30)_행목지구하천환경(05.25)" xfId="11750" xr:uid="{00000000-0005-0000-0000-0000CA2D0000}"/>
    <cellStyle name="_적격 _삽교천개수공사(03.30)_행목지구하천환경(05.25)_사유서(소형고압블럭포장)" xfId="11751" xr:uid="{00000000-0005-0000-0000-0000CB2D0000}"/>
    <cellStyle name="_적격 _서천공주4공구조달청양식" xfId="11752" xr:uid="{00000000-0005-0000-0000-0000CC2D0000}"/>
    <cellStyle name="_적격 _송학하수품의(설계넣고)" xfId="11753" xr:uid="{00000000-0005-0000-0000-0000CD2D0000}"/>
    <cellStyle name="_적격 _송학하수품의(설계넣고)_사유서(소형고압블럭포장)" xfId="11754" xr:uid="{00000000-0005-0000-0000-0000CE2D0000}"/>
    <cellStyle name="_적격 _송학하수품의(설계넣고)_삽교천개수공사(03.30)" xfId="11755" xr:uid="{00000000-0005-0000-0000-0000CF2D0000}"/>
    <cellStyle name="_적격 _송학하수품의(설계넣고)_삽교천개수공사(03.30)_구일초(06.17)-부대" xfId="11756" xr:uid="{00000000-0005-0000-0000-0000D02D0000}"/>
    <cellStyle name="_적격 _송학하수품의(설계넣고)_삽교천개수공사(03.30)_구일초(06.17)-부대_사유서(소형고압블럭포장)" xfId="11757" xr:uid="{00000000-0005-0000-0000-0000D12D0000}"/>
    <cellStyle name="_적격 _송학하수품의(설계넣고)_삽교천개수공사(03.30)_남성지구(05.26)" xfId="11758" xr:uid="{00000000-0005-0000-0000-0000D22D0000}"/>
    <cellStyle name="_적격 _송학하수품의(설계넣고)_삽교천개수공사(03.30)_남성지구(05.26)_사유서(소형고압블럭포장)" xfId="11759" xr:uid="{00000000-0005-0000-0000-0000D32D0000}"/>
    <cellStyle name="_적격 _송학하수품의(설계넣고)_삽교천개수공사(03.30)_동산초(06.1)" xfId="11760" xr:uid="{00000000-0005-0000-0000-0000D42D0000}"/>
    <cellStyle name="_적격 _송학하수품의(설계넣고)_삽교천개수공사(03.30)_동산초(06.1)_사유서(소형고압블럭포장)" xfId="11761" xr:uid="{00000000-0005-0000-0000-0000D52D0000}"/>
    <cellStyle name="_적격 _송학하수품의(설계넣고)_삽교천개수공사(03.30)_사유서(소형고압블럭포장)" xfId="11762" xr:uid="{00000000-0005-0000-0000-0000D62D0000}"/>
    <cellStyle name="_적격 _송학하수품의(설계넣고)_삽교천개수공사(03.30)_삽교천개수공사(03.30)" xfId="11763" xr:uid="{00000000-0005-0000-0000-0000D72D0000}"/>
    <cellStyle name="_적격 _송학하수품의(설계넣고)_삽교천개수공사(03.30)_삽교천개수공사(03.30)_사유서(소형고압블럭포장)" xfId="11764" xr:uid="{00000000-0005-0000-0000-0000D82D0000}"/>
    <cellStyle name="_적격 _송학하수품의(설계넣고)_삽교천개수공사(03.30)_안산남부경찰서(06.16)-부대" xfId="11765" xr:uid="{00000000-0005-0000-0000-0000D92D0000}"/>
    <cellStyle name="_적격 _송학하수품의(설계넣고)_삽교천개수공사(03.30)_안산남부경찰서(06.16)-부대_사유서(소형고압블럭포장)" xfId="11766" xr:uid="{00000000-0005-0000-0000-0000DA2D0000}"/>
    <cellStyle name="_적격 _송학하수품의(설계넣고)_삽교천개수공사(03.30)_제주제성교(05.27)" xfId="11767" xr:uid="{00000000-0005-0000-0000-0000DB2D0000}"/>
    <cellStyle name="_적격 _송학하수품의(설계넣고)_삽교천개수공사(03.30)_제주제성교(05.27)_사유서(소형고압블럭포장)" xfId="11768" xr:uid="{00000000-0005-0000-0000-0000DC2D0000}"/>
    <cellStyle name="_적격 _송학하수품의(설계넣고)_삽교천개수공사(03.30)_행목지구하천환경(05.25)" xfId="11769" xr:uid="{00000000-0005-0000-0000-0000DD2D0000}"/>
    <cellStyle name="_적격 _송학하수품의(설계넣고)_삽교천개수공사(03.30)_행목지구하천환경(05.25)_사유서(소형고압블럭포장)" xfId="11770" xr:uid="{00000000-0005-0000-0000-0000DE2D0000}"/>
    <cellStyle name="_적격 _수정분(현장송부)" xfId="11771" xr:uid="{00000000-0005-0000-0000-0000DF2D0000}"/>
    <cellStyle name="_적격 _안동투찰" xfId="11772" xr:uid="{00000000-0005-0000-0000-0000E02D0000}"/>
    <cellStyle name="_적격 _안동투찰_내역(총괄)" xfId="11773" xr:uid="{00000000-0005-0000-0000-0000E12D0000}"/>
    <cellStyle name="_적격 _안동투찰_토목공사" xfId="11774" xr:uid="{00000000-0005-0000-0000-0000E22D0000}"/>
    <cellStyle name="_적격 _안산시민공원" xfId="11775" xr:uid="{00000000-0005-0000-0000-0000E32D0000}"/>
    <cellStyle name="_적격 _입찰내역서" xfId="11776" xr:uid="{00000000-0005-0000-0000-0000E42D0000}"/>
    <cellStyle name="_적격 _입찰내역서_1차변경예정공정표" xfId="11777" xr:uid="{00000000-0005-0000-0000-0000E52D0000}"/>
    <cellStyle name="_적격 _입찰내역서_1차변경예정공정표_2CCB8C33510102" xfId="11778" xr:uid="{00000000-0005-0000-0000-0000E62D0000}"/>
    <cellStyle name="_적격 _입찰내역서_1차변경예정공정표_공사비비교표(생산) " xfId="11779" xr:uid="{00000000-0005-0000-0000-0000E72D0000}"/>
    <cellStyle name="_적격 _입찰내역서_1차변경예정공정표_공사비비교표(생산) _1공종 이분위진동제어발파(정밀)" xfId="11780" xr:uid="{00000000-0005-0000-0000-0000E82D0000}"/>
    <cellStyle name="_적격 _입찰내역서_1차변경예정공정표_공사비비교표(생산) _1공종 이분위진동제어발파(정밀)_1공종 발파암 소할" xfId="11781" xr:uid="{00000000-0005-0000-0000-0000E92D0000}"/>
    <cellStyle name="_적격 _입찰내역서_1차변경예정공정표_공사비비교표(생산) _1공종 이분위진동제어발파(정밀)_1공종 이분위진동제어발파(정밀)" xfId="11782" xr:uid="{00000000-0005-0000-0000-0000EA2D0000}"/>
    <cellStyle name="_적격 _입찰내역서_1차변경예정공정표_공사비비교표(생산) _단산" xfId="11783" xr:uid="{00000000-0005-0000-0000-0000EB2D0000}"/>
    <cellStyle name="_적격 _입찰내역서_1차변경예정공정표_공사비비교표(생산) _단산_1공종 발파암 소할" xfId="11784" xr:uid="{00000000-0005-0000-0000-0000EC2D0000}"/>
    <cellStyle name="_적격 _입찰내역서_1차변경예정공정표_공사비비교표(생산) _단산_1공종 이분위진동제어발파(정밀)" xfId="11785" xr:uid="{00000000-0005-0000-0000-0000ED2D0000}"/>
    <cellStyle name="_적격 _입찰내역서_1차변경예정공정표_도급내역서(1차변경)1210" xfId="11786" xr:uid="{00000000-0005-0000-0000-0000EE2D0000}"/>
    <cellStyle name="_적격 _입찰내역서_1차변경예정공정표_도급내역서(1차변경)1210_2CCB8C33510102" xfId="11787" xr:uid="{00000000-0005-0000-0000-0000EF2D0000}"/>
    <cellStyle name="_적격 _입찰내역서_1차변경예정공정표_도급내역서(1차변경)1210_공사비비교표(생산) " xfId="11788" xr:uid="{00000000-0005-0000-0000-0000F02D0000}"/>
    <cellStyle name="_적격 _입찰내역서_1차변경예정공정표_도급내역서(1차변경)1210_공사비비교표(생산) _1공종 이분위진동제어발파(정밀)" xfId="11789" xr:uid="{00000000-0005-0000-0000-0000F12D0000}"/>
    <cellStyle name="_적격 _입찰내역서_1차변경예정공정표_도급내역서(1차변경)1210_공사비비교표(생산) _1공종 이분위진동제어발파(정밀)_1공종 발파암 소할" xfId="11790" xr:uid="{00000000-0005-0000-0000-0000F22D0000}"/>
    <cellStyle name="_적격 _입찰내역서_1차변경예정공정표_도급내역서(1차변경)1210_공사비비교표(생산) _1공종 이분위진동제어발파(정밀)_1공종 이분위진동제어발파(정밀)" xfId="11791" xr:uid="{00000000-0005-0000-0000-0000F32D0000}"/>
    <cellStyle name="_적격 _입찰내역서_1차변경예정공정표_도급내역서(1차변경)1210_공사비비교표(생산) _단산" xfId="11792" xr:uid="{00000000-0005-0000-0000-0000F42D0000}"/>
    <cellStyle name="_적격 _입찰내역서_1차변경예정공정표_도급내역서(1차변경)1210_공사비비교표(생산) _단산_1공종 발파암 소할" xfId="11793" xr:uid="{00000000-0005-0000-0000-0000F52D0000}"/>
    <cellStyle name="_적격 _입찰내역서_1차변경예정공정표_도급내역서(1차변경)1210_공사비비교표(생산) _단산_1공종 이분위진동제어발파(정밀)" xfId="11794" xr:uid="{00000000-0005-0000-0000-0000F62D0000}"/>
    <cellStyle name="_적격 _입찰내역서_2CCB8C33510102" xfId="11795" xr:uid="{00000000-0005-0000-0000-0000F72D0000}"/>
    <cellStyle name="_적격 _입찰내역서_2CCB8C33510102_1" xfId="11796" xr:uid="{00000000-0005-0000-0000-0000F82D0000}"/>
    <cellStyle name="_적격 _입찰내역서_2CCB8C33510102_2CCB8C33510102" xfId="11797" xr:uid="{00000000-0005-0000-0000-0000F92D0000}"/>
    <cellStyle name="_적격 _입찰내역서_2CCB8C33510102_공사비비교표(생산) " xfId="11798" xr:uid="{00000000-0005-0000-0000-0000FA2D0000}"/>
    <cellStyle name="_적격 _입찰내역서_2CCB8C33510102_공사비비교표(생산) _1공종 이분위진동제어발파(정밀)" xfId="11799" xr:uid="{00000000-0005-0000-0000-0000FB2D0000}"/>
    <cellStyle name="_적격 _입찰내역서_2CCB8C33510102_공사비비교표(생산) _1공종 이분위진동제어발파(정밀)_1공종 발파암 소할" xfId="11800" xr:uid="{00000000-0005-0000-0000-0000FC2D0000}"/>
    <cellStyle name="_적격 _입찰내역서_2CCB8C33510102_공사비비교표(생산) _1공종 이분위진동제어발파(정밀)_1공종 이분위진동제어발파(정밀)" xfId="11801" xr:uid="{00000000-0005-0000-0000-0000FD2D0000}"/>
    <cellStyle name="_적격 _입찰내역서_2CCB8C33510102_공사비비교표(생산) _단산" xfId="11802" xr:uid="{00000000-0005-0000-0000-0000FE2D0000}"/>
    <cellStyle name="_적격 _입찰내역서_2CCB8C33510102_공사비비교표(생산) _단산_1공종 발파암 소할" xfId="11803" xr:uid="{00000000-0005-0000-0000-0000FF2D0000}"/>
    <cellStyle name="_적격 _입찰내역서_2CCB8C33510102_공사비비교표(생산) _단산_1공종 이분위진동제어발파(정밀)" xfId="11804" xr:uid="{00000000-0005-0000-0000-0000002E0000}"/>
    <cellStyle name="_적격 _입찰내역서_2CCB8C33510102_도급내역서(1차변경)1210" xfId="11805" xr:uid="{00000000-0005-0000-0000-0000012E0000}"/>
    <cellStyle name="_적격 _입찰내역서_2CCB8C33510102_도급내역서(1차변경)1210_2CCB8C33510102" xfId="11806" xr:uid="{00000000-0005-0000-0000-0000022E0000}"/>
    <cellStyle name="_적격 _입찰내역서_2CCB8C33510102_도급내역서(1차변경)1210_공사비비교표(생산) " xfId="11807" xr:uid="{00000000-0005-0000-0000-0000032E0000}"/>
    <cellStyle name="_적격 _입찰내역서_2CCB8C33510102_도급내역서(1차변경)1210_공사비비교표(생산) _1공종 이분위진동제어발파(정밀)" xfId="11808" xr:uid="{00000000-0005-0000-0000-0000042E0000}"/>
    <cellStyle name="_적격 _입찰내역서_2CCB8C33510102_도급내역서(1차변경)1210_공사비비교표(생산) _1공종 이분위진동제어발파(정밀)_1공종 발파암 소할" xfId="11809" xr:uid="{00000000-0005-0000-0000-0000052E0000}"/>
    <cellStyle name="_적격 _입찰내역서_2CCB8C33510102_도급내역서(1차변경)1210_공사비비교표(생산) _1공종 이분위진동제어발파(정밀)_1공종 이분위진동제어발파(정밀)" xfId="11810" xr:uid="{00000000-0005-0000-0000-0000062E0000}"/>
    <cellStyle name="_적격 _입찰내역서_2CCB8C33510102_도급내역서(1차변경)1210_공사비비교표(생산) _단산" xfId="11811" xr:uid="{00000000-0005-0000-0000-0000072E0000}"/>
    <cellStyle name="_적격 _입찰내역서_2CCB8C33510102_도급내역서(1차변경)1210_공사비비교표(생산) _단산_1공종 발파암 소할" xfId="11812" xr:uid="{00000000-0005-0000-0000-0000082E0000}"/>
    <cellStyle name="_적격 _입찰내역서_2CCB8C33510102_도급내역서(1차변경)1210_공사비비교표(생산) _단산_1공종 이분위진동제어발파(정밀)" xfId="11813" xr:uid="{00000000-0005-0000-0000-0000092E0000}"/>
    <cellStyle name="_적격 _입찰내역서_2CCB8C48800103" xfId="11814" xr:uid="{00000000-0005-0000-0000-00000A2E0000}"/>
    <cellStyle name="_적격 _입찰내역서_2CCB8C48800103_1차변경예정공정표" xfId="11815" xr:uid="{00000000-0005-0000-0000-00000B2E0000}"/>
    <cellStyle name="_적격 _입찰내역서_2CCB8C48800103_1차변경예정공정표_2CCB8C33510102" xfId="11816" xr:uid="{00000000-0005-0000-0000-00000C2E0000}"/>
    <cellStyle name="_적격 _입찰내역서_2CCB8C48800103_1차변경예정공정표_공사비비교표(생산) " xfId="11817" xr:uid="{00000000-0005-0000-0000-00000D2E0000}"/>
    <cellStyle name="_적격 _입찰내역서_2CCB8C48800103_1차변경예정공정표_공사비비교표(생산) _1공종 이분위진동제어발파(정밀)" xfId="11818" xr:uid="{00000000-0005-0000-0000-00000E2E0000}"/>
    <cellStyle name="_적격 _입찰내역서_2CCB8C48800103_1차변경예정공정표_공사비비교표(생산) _1공종 이분위진동제어발파(정밀)_1공종 발파암 소할" xfId="11819" xr:uid="{00000000-0005-0000-0000-00000F2E0000}"/>
    <cellStyle name="_적격 _입찰내역서_2CCB8C48800103_1차변경예정공정표_공사비비교표(생산) _1공종 이분위진동제어발파(정밀)_1공종 이분위진동제어발파(정밀)" xfId="11820" xr:uid="{00000000-0005-0000-0000-0000102E0000}"/>
    <cellStyle name="_적격 _입찰내역서_2CCB8C48800103_1차변경예정공정표_공사비비교표(생산) _단산" xfId="11821" xr:uid="{00000000-0005-0000-0000-0000112E0000}"/>
    <cellStyle name="_적격 _입찰내역서_2CCB8C48800103_1차변경예정공정표_공사비비교표(생산) _단산_1공종 발파암 소할" xfId="11822" xr:uid="{00000000-0005-0000-0000-0000122E0000}"/>
    <cellStyle name="_적격 _입찰내역서_2CCB8C48800103_1차변경예정공정표_공사비비교표(생산) _단산_1공종 이분위진동제어발파(정밀)" xfId="11823" xr:uid="{00000000-0005-0000-0000-0000132E0000}"/>
    <cellStyle name="_적격 _입찰내역서_2CCB8C48800103_1차변경예정공정표_도급내역서(1차변경)1210" xfId="11824" xr:uid="{00000000-0005-0000-0000-0000142E0000}"/>
    <cellStyle name="_적격 _입찰내역서_2CCB8C48800103_1차변경예정공정표_도급내역서(1차변경)1210_2CCB8C33510102" xfId="11825" xr:uid="{00000000-0005-0000-0000-0000152E0000}"/>
    <cellStyle name="_적격 _입찰내역서_2CCB8C48800103_1차변경예정공정표_도급내역서(1차변경)1210_공사비비교표(생산) " xfId="11826" xr:uid="{00000000-0005-0000-0000-0000162E0000}"/>
    <cellStyle name="_적격 _입찰내역서_2CCB8C48800103_1차변경예정공정표_도급내역서(1차변경)1210_공사비비교표(생산) _1공종 이분위진동제어발파(정밀)" xfId="11827" xr:uid="{00000000-0005-0000-0000-0000172E0000}"/>
    <cellStyle name="_적격 _입찰내역서_2CCB8C48800103_1차변경예정공정표_도급내역서(1차변경)1210_공사비비교표(생산) _1공종 이분위진동제어발파(정밀)_1공종 발파암 소할" xfId="11828" xr:uid="{00000000-0005-0000-0000-0000182E0000}"/>
    <cellStyle name="_적격 _입찰내역서_2CCB8C48800103_1차변경예정공정표_도급내역서(1차변경)1210_공사비비교표(생산) _1공종 이분위진동제어발파(정밀)_1공종 이분위진동제어발파(정밀)" xfId="11829" xr:uid="{00000000-0005-0000-0000-0000192E0000}"/>
    <cellStyle name="_적격 _입찰내역서_2CCB8C48800103_1차변경예정공정표_도급내역서(1차변경)1210_공사비비교표(생산) _단산" xfId="11830" xr:uid="{00000000-0005-0000-0000-00001A2E0000}"/>
    <cellStyle name="_적격 _입찰내역서_2CCB8C48800103_1차변경예정공정표_도급내역서(1차변경)1210_공사비비교표(생산) _단산_1공종 발파암 소할" xfId="11831" xr:uid="{00000000-0005-0000-0000-00001B2E0000}"/>
    <cellStyle name="_적격 _입찰내역서_2CCB8C48800103_1차변경예정공정표_도급내역서(1차변경)1210_공사비비교표(생산) _단산_1공종 이분위진동제어발파(정밀)" xfId="11832" xr:uid="{00000000-0005-0000-0000-00001C2E0000}"/>
    <cellStyle name="_적격 _입찰내역서_2CCB8C48800103_2CCB8C33510102" xfId="11833" xr:uid="{00000000-0005-0000-0000-00001D2E0000}"/>
    <cellStyle name="_적격 _입찰내역서_2CCB8C48800103_공사비비교표(생산) " xfId="11834" xr:uid="{00000000-0005-0000-0000-00001E2E0000}"/>
    <cellStyle name="_적격 _입찰내역서_2CCB8C48800103_공사비비교표(생산) _1공종 이분위진동제어발파(정밀)" xfId="11835" xr:uid="{00000000-0005-0000-0000-00001F2E0000}"/>
    <cellStyle name="_적격 _입찰내역서_2CCB8C48800103_공사비비교표(생산) _1공종 이분위진동제어발파(정밀)_1공종 발파암 소할" xfId="11836" xr:uid="{00000000-0005-0000-0000-0000202E0000}"/>
    <cellStyle name="_적격 _입찰내역서_2CCB8C48800103_공사비비교표(생산) _1공종 이분위진동제어발파(정밀)_1공종 이분위진동제어발파(정밀)" xfId="11837" xr:uid="{00000000-0005-0000-0000-0000212E0000}"/>
    <cellStyle name="_적격 _입찰내역서_2CCB8C48800103_공사비비교표(생산) _단산" xfId="11838" xr:uid="{00000000-0005-0000-0000-0000222E0000}"/>
    <cellStyle name="_적격 _입찰내역서_2CCB8C48800103_공사비비교표(생산) _단산_1공종 발파암 소할" xfId="11839" xr:uid="{00000000-0005-0000-0000-0000232E0000}"/>
    <cellStyle name="_적격 _입찰내역서_2CCB8C48800103_공사비비교표(생산) _단산_1공종 이분위진동제어발파(정밀)" xfId="11840" xr:uid="{00000000-0005-0000-0000-0000242E0000}"/>
    <cellStyle name="_적격 _입찰내역서_2CCB8C48800103_도급내역서(1차변경)1210" xfId="11841" xr:uid="{00000000-0005-0000-0000-0000252E0000}"/>
    <cellStyle name="_적격 _입찰내역서_2CCB8C48800103_도급내역서(1차변경)1210_2CCB8C33510102" xfId="11842" xr:uid="{00000000-0005-0000-0000-0000262E0000}"/>
    <cellStyle name="_적격 _입찰내역서_2CCB8C48800103_도급내역서(1차변경)1210_공사비비교표(생산) " xfId="11843" xr:uid="{00000000-0005-0000-0000-0000272E0000}"/>
    <cellStyle name="_적격 _입찰내역서_2CCB8C48800103_도급내역서(1차변경)1210_공사비비교표(생산) _1공종 이분위진동제어발파(정밀)" xfId="11844" xr:uid="{00000000-0005-0000-0000-0000282E0000}"/>
    <cellStyle name="_적격 _입찰내역서_2CCB8C48800103_도급내역서(1차변경)1210_공사비비교표(생산) _1공종 이분위진동제어발파(정밀)_1공종 발파암 소할" xfId="11845" xr:uid="{00000000-0005-0000-0000-0000292E0000}"/>
    <cellStyle name="_적격 _입찰내역서_2CCB8C48800103_도급내역서(1차변경)1210_공사비비교표(생산) _1공종 이분위진동제어발파(정밀)_1공종 이분위진동제어발파(정밀)" xfId="11846" xr:uid="{00000000-0005-0000-0000-00002A2E0000}"/>
    <cellStyle name="_적격 _입찰내역서_2CCB8C48800103_도급내역서(1차변경)1210_공사비비교표(생산) _단산" xfId="11847" xr:uid="{00000000-0005-0000-0000-00002B2E0000}"/>
    <cellStyle name="_적격 _입찰내역서_2CCB8C48800103_도급내역서(1차변경)1210_공사비비교표(생산) _단산_1공종 발파암 소할" xfId="11848" xr:uid="{00000000-0005-0000-0000-00002C2E0000}"/>
    <cellStyle name="_적격 _입찰내역서_2CCB8C48800103_도급내역서(1차변경)1210_공사비비교표(생산) _단산_1공종 이분위진동제어발파(정밀)" xfId="11849" xr:uid="{00000000-0005-0000-0000-00002D2E0000}"/>
    <cellStyle name="_적격 _입찰내역서_공사비비교표(생산) " xfId="11850" xr:uid="{00000000-0005-0000-0000-00002E2E0000}"/>
    <cellStyle name="_적격 _입찰내역서_공사비비교표(생산) _1공종 이분위진동제어발파(정밀)" xfId="11851" xr:uid="{00000000-0005-0000-0000-00002F2E0000}"/>
    <cellStyle name="_적격 _입찰내역서_공사비비교표(생산) _1공종 이분위진동제어발파(정밀)_1공종 발파암 소할" xfId="11852" xr:uid="{00000000-0005-0000-0000-0000302E0000}"/>
    <cellStyle name="_적격 _입찰내역서_공사비비교표(생산) _1공종 이분위진동제어발파(정밀)_1공종 이분위진동제어발파(정밀)" xfId="11853" xr:uid="{00000000-0005-0000-0000-0000312E0000}"/>
    <cellStyle name="_적격 _입찰내역서_공사비비교표(생산) _단산" xfId="11854" xr:uid="{00000000-0005-0000-0000-0000322E0000}"/>
    <cellStyle name="_적격 _입찰내역서_공사비비교표(생산) _단산_1공종 발파암 소할" xfId="11855" xr:uid="{00000000-0005-0000-0000-0000332E0000}"/>
    <cellStyle name="_적격 _입찰내역서_공사비비교표(생산) _단산_1공종 이분위진동제어발파(정밀)" xfId="11856" xr:uid="{00000000-0005-0000-0000-0000342E0000}"/>
    <cellStyle name="_적격 _집행" xfId="11857" xr:uid="{00000000-0005-0000-0000-0000352E0000}"/>
    <cellStyle name="_적격 _집행_1.토공" xfId="11858" xr:uid="{00000000-0005-0000-0000-0000362E0000}"/>
    <cellStyle name="_적격 _집행_1-2토공(관로)" xfId="11859" xr:uid="{00000000-0005-0000-0000-0000372E0000}"/>
    <cellStyle name="_적격 _집행_4-1.부대공(공공하수처리시설)" xfId="11860" xr:uid="{00000000-0005-0000-0000-0000382E0000}"/>
    <cellStyle name="_적격 _집행갑지 " xfId="11861" xr:uid="{00000000-0005-0000-0000-0000392E0000}"/>
    <cellStyle name="_적격 _집행갑지 _1.토공" xfId="11862" xr:uid="{00000000-0005-0000-0000-00003A2E0000}"/>
    <cellStyle name="_적격 _집행갑지 _1-2토공(관로)" xfId="11863" xr:uid="{00000000-0005-0000-0000-00003B2E0000}"/>
    <cellStyle name="_적격 _집행갑지 _17공구" xfId="11864" xr:uid="{00000000-0005-0000-0000-00003C2E0000}"/>
    <cellStyle name="_적격 _집행갑지 _17공구_내역(총괄)" xfId="11865" xr:uid="{00000000-0005-0000-0000-00003D2E0000}"/>
    <cellStyle name="_적격 _집행갑지 _17공구_토목공사" xfId="11866" xr:uid="{00000000-0005-0000-0000-00003E2E0000}"/>
    <cellStyle name="_적격 _집행갑지 _1공구" xfId="11867" xr:uid="{00000000-0005-0000-0000-00003F2E0000}"/>
    <cellStyle name="_적격 _집행갑지 _1공종 이분위진동제어발파(정밀)" xfId="11868" xr:uid="{00000000-0005-0000-0000-0000402E0000}"/>
    <cellStyle name="_적격 _집행갑지 _1공종 이분위진동제어발파(정밀)_1공종 발파암 소할" xfId="11869" xr:uid="{00000000-0005-0000-0000-0000412E0000}"/>
    <cellStyle name="_적격 _집행갑지 _1공종 이분위진동제어발파(정밀)_1공종 이분위진동제어발파(정밀)" xfId="11870" xr:uid="{00000000-0005-0000-0000-0000422E0000}"/>
    <cellStyle name="_적격 _집행갑지 _1차변경예정공정표" xfId="11871" xr:uid="{00000000-0005-0000-0000-0000432E0000}"/>
    <cellStyle name="_적격 _집행갑지 _1차변경예정공정표_2CCB8C33510102" xfId="11872" xr:uid="{00000000-0005-0000-0000-0000442E0000}"/>
    <cellStyle name="_적격 _집행갑지 _1차변경예정공정표_공사비비교표(생산) " xfId="11873" xr:uid="{00000000-0005-0000-0000-0000452E0000}"/>
    <cellStyle name="_적격 _집행갑지 _1차변경예정공정표_공사비비교표(생산) _1공종 이분위진동제어발파(정밀)" xfId="11874" xr:uid="{00000000-0005-0000-0000-0000462E0000}"/>
    <cellStyle name="_적격 _집행갑지 _1차변경예정공정표_공사비비교표(생산) _1공종 이분위진동제어발파(정밀)_1공종 발파암 소할" xfId="11875" xr:uid="{00000000-0005-0000-0000-0000472E0000}"/>
    <cellStyle name="_적격 _집행갑지 _1차변경예정공정표_공사비비교표(생산) _1공종 이분위진동제어발파(정밀)_1공종 이분위진동제어발파(정밀)" xfId="11876" xr:uid="{00000000-0005-0000-0000-0000482E0000}"/>
    <cellStyle name="_적격 _집행갑지 _1차변경예정공정표_공사비비교표(생산) _단산" xfId="11877" xr:uid="{00000000-0005-0000-0000-0000492E0000}"/>
    <cellStyle name="_적격 _집행갑지 _1차변경예정공정표_공사비비교표(생산) _단산_1공종 발파암 소할" xfId="11878" xr:uid="{00000000-0005-0000-0000-00004A2E0000}"/>
    <cellStyle name="_적격 _집행갑지 _1차변경예정공정표_공사비비교표(생산) _단산_1공종 이분위진동제어발파(정밀)" xfId="11879" xr:uid="{00000000-0005-0000-0000-00004B2E0000}"/>
    <cellStyle name="_적격 _집행갑지 _1차변경예정공정표_도급내역서(1차변경)1210" xfId="11880" xr:uid="{00000000-0005-0000-0000-00004C2E0000}"/>
    <cellStyle name="_적격 _집행갑지 _1차변경예정공정표_도급내역서(1차변경)1210_2CCB8C33510102" xfId="11881" xr:uid="{00000000-0005-0000-0000-00004D2E0000}"/>
    <cellStyle name="_적격 _집행갑지 _1차변경예정공정표_도급내역서(1차변경)1210_공사비비교표(생산) " xfId="11882" xr:uid="{00000000-0005-0000-0000-00004E2E0000}"/>
    <cellStyle name="_적격 _집행갑지 _1차변경예정공정표_도급내역서(1차변경)1210_공사비비교표(생산) _1공종 이분위진동제어발파(정밀)" xfId="11883" xr:uid="{00000000-0005-0000-0000-00004F2E0000}"/>
    <cellStyle name="_적격 _집행갑지 _1차변경예정공정표_도급내역서(1차변경)1210_공사비비교표(생산) _1공종 이분위진동제어발파(정밀)_1공종 발파암 소할" xfId="11884" xr:uid="{00000000-0005-0000-0000-0000502E0000}"/>
    <cellStyle name="_적격 _집행갑지 _1차변경예정공정표_도급내역서(1차변경)1210_공사비비교표(생산) _1공종 이분위진동제어발파(정밀)_1공종 이분위진동제어발파(정밀)" xfId="11885" xr:uid="{00000000-0005-0000-0000-0000512E0000}"/>
    <cellStyle name="_적격 _집행갑지 _1차변경예정공정표_도급내역서(1차변경)1210_공사비비교표(생산) _단산" xfId="11886" xr:uid="{00000000-0005-0000-0000-0000522E0000}"/>
    <cellStyle name="_적격 _집행갑지 _1차변경예정공정표_도급내역서(1차변경)1210_공사비비교표(생산) _단산_1공종 발파암 소할" xfId="11887" xr:uid="{00000000-0005-0000-0000-0000532E0000}"/>
    <cellStyle name="_적격 _집행갑지 _1차변경예정공정표_도급내역서(1차변경)1210_공사비비교표(생산) _단산_1공종 이분위진동제어발파(정밀)" xfId="11888" xr:uid="{00000000-0005-0000-0000-0000542E0000}"/>
    <cellStyle name="_적격 _집행갑지 _2CCB8C33510102" xfId="11889" xr:uid="{00000000-0005-0000-0000-0000552E0000}"/>
    <cellStyle name="_적격 _집행갑지 _2CCB8C33510102_1" xfId="11890" xr:uid="{00000000-0005-0000-0000-0000562E0000}"/>
    <cellStyle name="_적격 _집행갑지 _2CCB8C33510102_2CCB8C33510102" xfId="11891" xr:uid="{00000000-0005-0000-0000-0000572E0000}"/>
    <cellStyle name="_적격 _집행갑지 _2CCB8C33510102_공사비비교표(생산) " xfId="11892" xr:uid="{00000000-0005-0000-0000-0000582E0000}"/>
    <cellStyle name="_적격 _집행갑지 _2CCB8C33510102_공사비비교표(생산) _1공종 이분위진동제어발파(정밀)" xfId="11893" xr:uid="{00000000-0005-0000-0000-0000592E0000}"/>
    <cellStyle name="_적격 _집행갑지 _2CCB8C33510102_공사비비교표(생산) _1공종 이분위진동제어발파(정밀)_1공종 발파암 소할" xfId="11894" xr:uid="{00000000-0005-0000-0000-00005A2E0000}"/>
    <cellStyle name="_적격 _집행갑지 _2CCB8C33510102_공사비비교표(생산) _1공종 이분위진동제어발파(정밀)_1공종 이분위진동제어발파(정밀)" xfId="11895" xr:uid="{00000000-0005-0000-0000-00005B2E0000}"/>
    <cellStyle name="_적격 _집행갑지 _2CCB8C33510102_공사비비교표(생산) _단산" xfId="11896" xr:uid="{00000000-0005-0000-0000-00005C2E0000}"/>
    <cellStyle name="_적격 _집행갑지 _2CCB8C33510102_공사비비교표(생산) _단산_1공종 발파암 소할" xfId="11897" xr:uid="{00000000-0005-0000-0000-00005D2E0000}"/>
    <cellStyle name="_적격 _집행갑지 _2CCB8C33510102_공사비비교표(생산) _단산_1공종 이분위진동제어발파(정밀)" xfId="11898" xr:uid="{00000000-0005-0000-0000-00005E2E0000}"/>
    <cellStyle name="_적격 _집행갑지 _2CCB8C33510102_도급내역서(1차변경)1210" xfId="11899" xr:uid="{00000000-0005-0000-0000-00005F2E0000}"/>
    <cellStyle name="_적격 _집행갑지 _2CCB8C33510102_도급내역서(1차변경)1210_2CCB8C33510102" xfId="11900" xr:uid="{00000000-0005-0000-0000-0000602E0000}"/>
    <cellStyle name="_적격 _집행갑지 _2CCB8C33510102_도급내역서(1차변경)1210_공사비비교표(생산) " xfId="11901" xr:uid="{00000000-0005-0000-0000-0000612E0000}"/>
    <cellStyle name="_적격 _집행갑지 _2CCB8C33510102_도급내역서(1차변경)1210_공사비비교표(생산) _1공종 이분위진동제어발파(정밀)" xfId="11902" xr:uid="{00000000-0005-0000-0000-0000622E0000}"/>
    <cellStyle name="_적격 _집행갑지 _2CCB8C33510102_도급내역서(1차변경)1210_공사비비교표(생산) _1공종 이분위진동제어발파(정밀)_1공종 발파암 소할" xfId="11903" xr:uid="{00000000-0005-0000-0000-0000632E0000}"/>
    <cellStyle name="_적격 _집행갑지 _2CCB8C33510102_도급내역서(1차변경)1210_공사비비교표(생산) _1공종 이분위진동제어발파(정밀)_1공종 이분위진동제어발파(정밀)" xfId="11904" xr:uid="{00000000-0005-0000-0000-0000642E0000}"/>
    <cellStyle name="_적격 _집행갑지 _2CCB8C33510102_도급내역서(1차변경)1210_공사비비교표(생산) _단산" xfId="11905" xr:uid="{00000000-0005-0000-0000-0000652E0000}"/>
    <cellStyle name="_적격 _집행갑지 _2CCB8C33510102_도급내역서(1차변경)1210_공사비비교표(생산) _단산_1공종 발파암 소할" xfId="11906" xr:uid="{00000000-0005-0000-0000-0000662E0000}"/>
    <cellStyle name="_적격 _집행갑지 _2CCB8C33510102_도급내역서(1차변경)1210_공사비비교표(생산) _단산_1공종 이분위진동제어발파(정밀)" xfId="11907" xr:uid="{00000000-0005-0000-0000-0000672E0000}"/>
    <cellStyle name="_적격 _집행갑지 _2CCB8C48800103" xfId="11908" xr:uid="{00000000-0005-0000-0000-0000682E0000}"/>
    <cellStyle name="_적격 _집행갑지 _2CCB8C48800103_1차변경예정공정표" xfId="11909" xr:uid="{00000000-0005-0000-0000-0000692E0000}"/>
    <cellStyle name="_적격 _집행갑지 _2CCB8C48800103_1차변경예정공정표_2CCB8C33510102" xfId="11910" xr:uid="{00000000-0005-0000-0000-00006A2E0000}"/>
    <cellStyle name="_적격 _집행갑지 _2CCB8C48800103_1차변경예정공정표_공사비비교표(생산) " xfId="11911" xr:uid="{00000000-0005-0000-0000-00006B2E0000}"/>
    <cellStyle name="_적격 _집행갑지 _2CCB8C48800103_1차변경예정공정표_공사비비교표(생산) _1공종 이분위진동제어발파(정밀)" xfId="11912" xr:uid="{00000000-0005-0000-0000-00006C2E0000}"/>
    <cellStyle name="_적격 _집행갑지 _2CCB8C48800103_1차변경예정공정표_공사비비교표(생산) _1공종 이분위진동제어발파(정밀)_1공종 발파암 소할" xfId="11913" xr:uid="{00000000-0005-0000-0000-00006D2E0000}"/>
    <cellStyle name="_적격 _집행갑지 _2CCB8C48800103_1차변경예정공정표_공사비비교표(생산) _1공종 이분위진동제어발파(정밀)_1공종 이분위진동제어발파(정밀)" xfId="11914" xr:uid="{00000000-0005-0000-0000-00006E2E0000}"/>
    <cellStyle name="_적격 _집행갑지 _2CCB8C48800103_1차변경예정공정표_공사비비교표(생산) _단산" xfId="11915" xr:uid="{00000000-0005-0000-0000-00006F2E0000}"/>
    <cellStyle name="_적격 _집행갑지 _2CCB8C48800103_1차변경예정공정표_공사비비교표(생산) _단산_1공종 발파암 소할" xfId="11916" xr:uid="{00000000-0005-0000-0000-0000702E0000}"/>
    <cellStyle name="_적격 _집행갑지 _2CCB8C48800103_1차변경예정공정표_공사비비교표(생산) _단산_1공종 이분위진동제어발파(정밀)" xfId="11917" xr:uid="{00000000-0005-0000-0000-0000712E0000}"/>
    <cellStyle name="_적격 _집행갑지 _2CCB8C48800103_1차변경예정공정표_도급내역서(1차변경)1210" xfId="11918" xr:uid="{00000000-0005-0000-0000-0000722E0000}"/>
    <cellStyle name="_적격 _집행갑지 _2CCB8C48800103_1차변경예정공정표_도급내역서(1차변경)1210_2CCB8C33510102" xfId="11919" xr:uid="{00000000-0005-0000-0000-0000732E0000}"/>
    <cellStyle name="_적격 _집행갑지 _2CCB8C48800103_1차변경예정공정표_도급내역서(1차변경)1210_공사비비교표(생산) " xfId="11920" xr:uid="{00000000-0005-0000-0000-0000742E0000}"/>
    <cellStyle name="_적격 _집행갑지 _2CCB8C48800103_1차변경예정공정표_도급내역서(1차변경)1210_공사비비교표(생산) _1공종 이분위진동제어발파(정밀)" xfId="11921" xr:uid="{00000000-0005-0000-0000-0000752E0000}"/>
    <cellStyle name="_적격 _집행갑지 _2CCB8C48800103_1차변경예정공정표_도급내역서(1차변경)1210_공사비비교표(생산) _1공종 이분위진동제어발파(정밀)_1공종 발파암 소할" xfId="11922" xr:uid="{00000000-0005-0000-0000-0000762E0000}"/>
    <cellStyle name="_적격 _집행갑지 _2CCB8C48800103_1차변경예정공정표_도급내역서(1차변경)1210_공사비비교표(생산) _1공종 이분위진동제어발파(정밀)_1공종 이분위진동제어발파(정밀)" xfId="11923" xr:uid="{00000000-0005-0000-0000-0000772E0000}"/>
    <cellStyle name="_적격 _집행갑지 _2CCB8C48800103_1차변경예정공정표_도급내역서(1차변경)1210_공사비비교표(생산) _단산" xfId="11924" xr:uid="{00000000-0005-0000-0000-0000782E0000}"/>
    <cellStyle name="_적격 _집행갑지 _2CCB8C48800103_1차변경예정공정표_도급내역서(1차변경)1210_공사비비교표(생산) _단산_1공종 발파암 소할" xfId="11925" xr:uid="{00000000-0005-0000-0000-0000792E0000}"/>
    <cellStyle name="_적격 _집행갑지 _2CCB8C48800103_1차변경예정공정표_도급내역서(1차변경)1210_공사비비교표(생산) _단산_1공종 이분위진동제어발파(정밀)" xfId="11926" xr:uid="{00000000-0005-0000-0000-00007A2E0000}"/>
    <cellStyle name="_적격 _집행갑지 _2CCB8C48800103_2CCB8C33510102" xfId="11927" xr:uid="{00000000-0005-0000-0000-00007B2E0000}"/>
    <cellStyle name="_적격 _집행갑지 _2CCB8C48800103_공사비비교표(생산) " xfId="11928" xr:uid="{00000000-0005-0000-0000-00007C2E0000}"/>
    <cellStyle name="_적격 _집행갑지 _2CCB8C48800103_공사비비교표(생산) _1공종 이분위진동제어발파(정밀)" xfId="11929" xr:uid="{00000000-0005-0000-0000-00007D2E0000}"/>
    <cellStyle name="_적격 _집행갑지 _2CCB8C48800103_공사비비교표(생산) _1공종 이분위진동제어발파(정밀)_1공종 발파암 소할" xfId="11930" xr:uid="{00000000-0005-0000-0000-00007E2E0000}"/>
    <cellStyle name="_적격 _집행갑지 _2CCB8C48800103_공사비비교표(생산) _1공종 이분위진동제어발파(정밀)_1공종 이분위진동제어발파(정밀)" xfId="11931" xr:uid="{00000000-0005-0000-0000-00007F2E0000}"/>
    <cellStyle name="_적격 _집행갑지 _2CCB8C48800103_공사비비교표(생산) _단산" xfId="11932" xr:uid="{00000000-0005-0000-0000-0000802E0000}"/>
    <cellStyle name="_적격 _집행갑지 _2CCB8C48800103_공사비비교표(생산) _단산_1공종 발파암 소할" xfId="11933" xr:uid="{00000000-0005-0000-0000-0000812E0000}"/>
    <cellStyle name="_적격 _집행갑지 _2CCB8C48800103_공사비비교표(생산) _단산_1공종 이분위진동제어발파(정밀)" xfId="11934" xr:uid="{00000000-0005-0000-0000-0000822E0000}"/>
    <cellStyle name="_적격 _집행갑지 _2CCB8C48800103_도급내역서(1차변경)1210" xfId="11935" xr:uid="{00000000-0005-0000-0000-0000832E0000}"/>
    <cellStyle name="_적격 _집행갑지 _2CCB8C48800103_도급내역서(1차변경)1210_2CCB8C33510102" xfId="11936" xr:uid="{00000000-0005-0000-0000-0000842E0000}"/>
    <cellStyle name="_적격 _집행갑지 _2CCB8C48800103_도급내역서(1차변경)1210_공사비비교표(생산) " xfId="11937" xr:uid="{00000000-0005-0000-0000-0000852E0000}"/>
    <cellStyle name="_적격 _집행갑지 _2CCB8C48800103_도급내역서(1차변경)1210_공사비비교표(생산) _1공종 이분위진동제어발파(정밀)" xfId="11938" xr:uid="{00000000-0005-0000-0000-0000862E0000}"/>
    <cellStyle name="_적격 _집행갑지 _2CCB8C48800103_도급내역서(1차변경)1210_공사비비교표(생산) _1공종 이분위진동제어발파(정밀)_1공종 발파암 소할" xfId="11939" xr:uid="{00000000-0005-0000-0000-0000872E0000}"/>
    <cellStyle name="_적격 _집행갑지 _2CCB8C48800103_도급내역서(1차변경)1210_공사비비교표(생산) _1공종 이분위진동제어발파(정밀)_1공종 이분위진동제어발파(정밀)" xfId="11940" xr:uid="{00000000-0005-0000-0000-0000882E0000}"/>
    <cellStyle name="_적격 _집행갑지 _2CCB8C48800103_도급내역서(1차변경)1210_공사비비교표(생산) _단산" xfId="11941" xr:uid="{00000000-0005-0000-0000-0000892E0000}"/>
    <cellStyle name="_적격 _집행갑지 _2CCB8C48800103_도급내역서(1차변경)1210_공사비비교표(생산) _단산_1공종 발파암 소할" xfId="11942" xr:uid="{00000000-0005-0000-0000-00008A2E0000}"/>
    <cellStyle name="_적격 _집행갑지 _2CCB8C48800103_도급내역서(1차변경)1210_공사비비교표(생산) _단산_1공종 이분위진동제어발파(정밀)" xfId="11943" xr:uid="{00000000-0005-0000-0000-00008B2E0000}"/>
    <cellStyle name="_적격 _집행갑지 _3공종사유서(흙깍기 토사)" xfId="11944" xr:uid="{00000000-0005-0000-0000-00008C2E0000}"/>
    <cellStyle name="_적격 _집행갑지 _4-1.부대공(공공하수처리시설)" xfId="11945" xr:uid="{00000000-0005-0000-0000-00008D2E0000}"/>
    <cellStyle name="_적격 _집행갑지 _ES내역" xfId="11946" xr:uid="{00000000-0005-0000-0000-00008E2E0000}"/>
    <cellStyle name="_적격 _집행갑지 _ES내역서(정릉천)1217(최종)" xfId="11947" xr:uid="{00000000-0005-0000-0000-00008F2E0000}"/>
    <cellStyle name="_적격 _집행갑지 _ES내역서(화성동탄지구)" xfId="11948" xr:uid="{00000000-0005-0000-0000-0000902E0000}"/>
    <cellStyle name="_적격 _집행갑지 _ES내역서(화성동탄지구)수정II" xfId="11949" xr:uid="{00000000-0005-0000-0000-0000912E0000}"/>
    <cellStyle name="_적격 _집행갑지 _hs 보령우회" xfId="11950" xr:uid="{00000000-0005-0000-0000-0000922E0000}"/>
    <cellStyle name="_적격 _집행갑지 _hs 보령우회_내역(총괄)" xfId="11951" xr:uid="{00000000-0005-0000-0000-0000932E0000}"/>
    <cellStyle name="_적격 _집행갑지 _hs 보령우회_토목공사" xfId="11952" xr:uid="{00000000-0005-0000-0000-0000942E0000}"/>
    <cellStyle name="_적격 _집행갑지 _hs 중앙선 8(선산토건)" xfId="11953" xr:uid="{00000000-0005-0000-0000-0000952E0000}"/>
    <cellStyle name="_적격 _집행갑지 _hs 중앙선 8(선산토건)_내역(총괄)" xfId="11954" xr:uid="{00000000-0005-0000-0000-0000962E0000}"/>
    <cellStyle name="_적격 _집행갑지 _hs 중앙선 8(선산토건)_토목공사" xfId="11955" xr:uid="{00000000-0005-0000-0000-0000972E0000}"/>
    <cellStyle name="_적격 _집행갑지 _K2_3공구" xfId="11956" xr:uid="{00000000-0005-0000-0000-0000982E0000}"/>
    <cellStyle name="_적격 _집행갑지 _kcc 광양항(선산토건)" xfId="11957" xr:uid="{00000000-0005-0000-0000-0000992E0000}"/>
    <cellStyle name="_적격 _집행갑지 _kcc 보령시(선산토건)" xfId="11958" xr:uid="{00000000-0005-0000-0000-00009A2E0000}"/>
    <cellStyle name="_적격 _집행갑지 _kcc 안산2단계" xfId="11959" xr:uid="{00000000-0005-0000-0000-00009B2E0000}"/>
    <cellStyle name="_적격 _집행갑지 _kcc 안산2단계_내역(총괄)" xfId="11960" xr:uid="{00000000-0005-0000-0000-00009C2E0000}"/>
    <cellStyle name="_적격 _집행갑지 _kcc 안산2단계_토목공사" xfId="11961" xr:uid="{00000000-0005-0000-0000-00009D2E0000}"/>
    <cellStyle name="_적격 _집행갑지 _kcc 합덕 신례원 1" xfId="11962" xr:uid="{00000000-0005-0000-0000-00009E2E0000}"/>
    <cellStyle name="_적격 _집행갑지 _kcc 합덕 신례원 1_내역(총괄)" xfId="11963" xr:uid="{00000000-0005-0000-0000-00009F2E0000}"/>
    <cellStyle name="_적격 _집행갑지 _kcc 합덕 신례원 1_토목공사" xfId="11964" xr:uid="{00000000-0005-0000-0000-0000A02E0000}"/>
    <cellStyle name="_적격 _집행갑지 _kn 구룡포~대보간 1" xfId="11965" xr:uid="{00000000-0005-0000-0000-0000A12E0000}"/>
    <cellStyle name="_적격 _집행갑지 _kn 구룡포~대보간 1_내역(총괄)" xfId="11966" xr:uid="{00000000-0005-0000-0000-0000A22E0000}"/>
    <cellStyle name="_적격 _집행갑지 _kn 구룡포~대보간 1_토목공사" xfId="11967" xr:uid="{00000000-0005-0000-0000-0000A32E0000}"/>
    <cellStyle name="_적격 _집행갑지 _K치(20020331)" xfId="11968" xr:uid="{00000000-0005-0000-0000-0000A42E0000}"/>
    <cellStyle name="_적격 _집행갑지 _K치(20020331)_1공구" xfId="11969" xr:uid="{00000000-0005-0000-0000-0000A52E0000}"/>
    <cellStyle name="_적격 _집행갑지 _K치(20020331)_ES내역" xfId="11970" xr:uid="{00000000-0005-0000-0000-0000A62E0000}"/>
    <cellStyle name="_적격 _집행갑지 _K치(20020331)_K치(2002-8월)" xfId="11971" xr:uid="{00000000-0005-0000-0000-0000A72E0000}"/>
    <cellStyle name="_적격 _집행갑지 _K치(20020331)_K치(2002-8월)_1공구" xfId="11972" xr:uid="{00000000-0005-0000-0000-0000A82E0000}"/>
    <cellStyle name="_적격 _집행갑지 _K치(20020331)_K치(2002-8월)_ES내역" xfId="11973" xr:uid="{00000000-0005-0000-0000-0000A92E0000}"/>
    <cellStyle name="_적격 _집행갑지 _K치(20020331)_K치(2002-8월)_고서담양(2공구)_04.07" xfId="11974" xr:uid="{00000000-0005-0000-0000-0000AA2E0000}"/>
    <cellStyle name="_적격 _집행갑지 _K치(20020331)_K치(2002-8월)_내역서( 부지임대료제외)" xfId="11975" xr:uid="{00000000-0005-0000-0000-0000AB2E0000}"/>
    <cellStyle name="_적격 _집행갑지 _K치(20020331)_K치(2002-8월)_보고서(4공구)" xfId="11976" xr:uid="{00000000-0005-0000-0000-0000AC2E0000}"/>
    <cellStyle name="_적격 _집행갑지 _K치(20020331)_K치(2002-8월)_보고서(7공구)" xfId="11977" xr:uid="{00000000-0005-0000-0000-0000AD2E0000}"/>
    <cellStyle name="_적격 _집행갑지 _K치(20020331)_K치(2002-8월)_서천공주4공구조달청양식" xfId="11978" xr:uid="{00000000-0005-0000-0000-0000AE2E0000}"/>
    <cellStyle name="_적격 _집행갑지 _K치(20020331)_고서담양(2공구)_04.07" xfId="11979" xr:uid="{00000000-0005-0000-0000-0000AF2E0000}"/>
    <cellStyle name="_적격 _집행갑지 _K치(20020331)_내역서( 부지임대료제외)" xfId="11980" xr:uid="{00000000-0005-0000-0000-0000B02E0000}"/>
    <cellStyle name="_적격 _집행갑지 _K치(20020331)_보고서(4공구)" xfId="11981" xr:uid="{00000000-0005-0000-0000-0000B12E0000}"/>
    <cellStyle name="_적격 _집행갑지 _K치(20020331)_보고서(7공구)" xfId="11982" xr:uid="{00000000-0005-0000-0000-0000B22E0000}"/>
    <cellStyle name="_적격 _집행갑지 _K치(20020331)_서천공주4공구조달청양식" xfId="11983" xr:uid="{00000000-0005-0000-0000-0000B32E0000}"/>
    <cellStyle name="_적격 _집행갑지 _k치(2003.4.7)" xfId="11984" xr:uid="{00000000-0005-0000-0000-0000B42E0000}"/>
    <cellStyle name="_적격 _집행갑지 _ss 굴포천" xfId="11985" xr:uid="{00000000-0005-0000-0000-0000B52E0000}"/>
    <cellStyle name="_적격 _집행갑지 _ss 굴포천_내역(총괄)" xfId="11986" xr:uid="{00000000-0005-0000-0000-0000B62E0000}"/>
    <cellStyle name="_적격 _집행갑지 _ss 굴포천_토목공사" xfId="11987" xr:uid="{00000000-0005-0000-0000-0000B72E0000}"/>
    <cellStyle name="_적격 _집행갑지 _고서담양(2공구)_04.07" xfId="11988" xr:uid="{00000000-0005-0000-0000-0000B82E0000}"/>
    <cellStyle name="_적격 _집행갑지 _공사비비교표(생산) " xfId="11989" xr:uid="{00000000-0005-0000-0000-0000B92E0000}"/>
    <cellStyle name="_적격 _집행갑지 _공사비비교표(생산) _1공종 이분위진동제어발파(정밀)" xfId="11990" xr:uid="{00000000-0005-0000-0000-0000BA2E0000}"/>
    <cellStyle name="_적격 _집행갑지 _공사비비교표(생산) _1공종 이분위진동제어발파(정밀)_1공종 발파암 소할" xfId="11991" xr:uid="{00000000-0005-0000-0000-0000BB2E0000}"/>
    <cellStyle name="_적격 _집행갑지 _공사비비교표(생산) _1공종 이분위진동제어발파(정밀)_1공종 이분위진동제어발파(정밀)" xfId="11992" xr:uid="{00000000-0005-0000-0000-0000BC2E0000}"/>
    <cellStyle name="_적격 _집행갑지 _공사비비교표(생산) _단산" xfId="11993" xr:uid="{00000000-0005-0000-0000-0000BD2E0000}"/>
    <cellStyle name="_적격 _집행갑지 _공사비비교표(생산) _단산_1공종 발파암 소할" xfId="11994" xr:uid="{00000000-0005-0000-0000-0000BE2E0000}"/>
    <cellStyle name="_적격 _집행갑지 _공사비비교표(생산) _단산_1공종 이분위진동제어발파(정밀)" xfId="11995" xr:uid="{00000000-0005-0000-0000-0000BF2E0000}"/>
    <cellStyle name="_적격 _집행갑지 _광주평동투찰" xfId="11996" xr:uid="{00000000-0005-0000-0000-0000C02E0000}"/>
    <cellStyle name="_적격 _집행갑지 _광주평동투찰_사유서(소형고압블럭포장)" xfId="11997" xr:uid="{00000000-0005-0000-0000-0000C12E0000}"/>
    <cellStyle name="_적격 _집행갑지 _광주평동투찰_삽교천개수공사(03.30)" xfId="11998" xr:uid="{00000000-0005-0000-0000-0000C22E0000}"/>
    <cellStyle name="_적격 _집행갑지 _광주평동투찰_삽교천개수공사(03.30)_구일초(06.17)-부대" xfId="11999" xr:uid="{00000000-0005-0000-0000-0000C32E0000}"/>
    <cellStyle name="_적격 _집행갑지 _광주평동투찰_삽교천개수공사(03.30)_구일초(06.17)-부대_사유서(소형고압블럭포장)" xfId="12000" xr:uid="{00000000-0005-0000-0000-0000C42E0000}"/>
    <cellStyle name="_적격 _집행갑지 _광주평동투찰_삽교천개수공사(03.30)_남성지구(05.26)" xfId="12001" xr:uid="{00000000-0005-0000-0000-0000C52E0000}"/>
    <cellStyle name="_적격 _집행갑지 _광주평동투찰_삽교천개수공사(03.30)_남성지구(05.26)_사유서(소형고압블럭포장)" xfId="12002" xr:uid="{00000000-0005-0000-0000-0000C62E0000}"/>
    <cellStyle name="_적격 _집행갑지 _광주평동투찰_삽교천개수공사(03.30)_동산초(06.1)" xfId="12003" xr:uid="{00000000-0005-0000-0000-0000C72E0000}"/>
    <cellStyle name="_적격 _집행갑지 _광주평동투찰_삽교천개수공사(03.30)_동산초(06.1)_사유서(소형고압블럭포장)" xfId="12004" xr:uid="{00000000-0005-0000-0000-0000C82E0000}"/>
    <cellStyle name="_적격 _집행갑지 _광주평동투찰_삽교천개수공사(03.30)_사유서(소형고압블럭포장)" xfId="12005" xr:uid="{00000000-0005-0000-0000-0000C92E0000}"/>
    <cellStyle name="_적격 _집행갑지 _광주평동투찰_삽교천개수공사(03.30)_삽교천개수공사(03.30)" xfId="12006" xr:uid="{00000000-0005-0000-0000-0000CA2E0000}"/>
    <cellStyle name="_적격 _집행갑지 _광주평동투찰_삽교천개수공사(03.30)_삽교천개수공사(03.30)_사유서(소형고압블럭포장)" xfId="12007" xr:uid="{00000000-0005-0000-0000-0000CB2E0000}"/>
    <cellStyle name="_적격 _집행갑지 _광주평동투찰_삽교천개수공사(03.30)_안산남부경찰서(06.16)-부대" xfId="12008" xr:uid="{00000000-0005-0000-0000-0000CC2E0000}"/>
    <cellStyle name="_적격 _집행갑지 _광주평동투찰_삽교천개수공사(03.30)_안산남부경찰서(06.16)-부대_사유서(소형고압블럭포장)" xfId="12009" xr:uid="{00000000-0005-0000-0000-0000CD2E0000}"/>
    <cellStyle name="_적격 _집행갑지 _광주평동투찰_삽교천개수공사(03.30)_제주제성교(05.27)" xfId="12010" xr:uid="{00000000-0005-0000-0000-0000CE2E0000}"/>
    <cellStyle name="_적격 _집행갑지 _광주평동투찰_삽교천개수공사(03.30)_제주제성교(05.27)_사유서(소형고압블럭포장)" xfId="12011" xr:uid="{00000000-0005-0000-0000-0000CF2E0000}"/>
    <cellStyle name="_적격 _집행갑지 _광주평동투찰_삽교천개수공사(03.30)_행목지구하천환경(05.25)" xfId="12012" xr:uid="{00000000-0005-0000-0000-0000D02E0000}"/>
    <cellStyle name="_적격 _집행갑지 _광주평동투찰_삽교천개수공사(03.30)_행목지구하천환경(05.25)_사유서(소형고압블럭포장)" xfId="12013" xr:uid="{00000000-0005-0000-0000-0000D12E0000}"/>
    <cellStyle name="_적격 _집행갑지 _광주평동품의1" xfId="12014" xr:uid="{00000000-0005-0000-0000-0000D22E0000}"/>
    <cellStyle name="_적격 _집행갑지 _광주평동품의1_사유서(소형고압블럭포장)" xfId="12015" xr:uid="{00000000-0005-0000-0000-0000D32E0000}"/>
    <cellStyle name="_적격 _집행갑지 _광주평동품의1_삽교천개수공사(03.30)" xfId="12016" xr:uid="{00000000-0005-0000-0000-0000D42E0000}"/>
    <cellStyle name="_적격 _집행갑지 _광주평동품의1_삽교천개수공사(03.30)_구일초(06.17)-부대" xfId="12017" xr:uid="{00000000-0005-0000-0000-0000D52E0000}"/>
    <cellStyle name="_적격 _집행갑지 _광주평동품의1_삽교천개수공사(03.30)_구일초(06.17)-부대_사유서(소형고압블럭포장)" xfId="12018" xr:uid="{00000000-0005-0000-0000-0000D62E0000}"/>
    <cellStyle name="_적격 _집행갑지 _광주평동품의1_삽교천개수공사(03.30)_남성지구(05.26)" xfId="12019" xr:uid="{00000000-0005-0000-0000-0000D72E0000}"/>
    <cellStyle name="_적격 _집행갑지 _광주평동품의1_삽교천개수공사(03.30)_남성지구(05.26)_사유서(소형고압블럭포장)" xfId="12020" xr:uid="{00000000-0005-0000-0000-0000D82E0000}"/>
    <cellStyle name="_적격 _집행갑지 _광주평동품의1_삽교천개수공사(03.30)_동산초(06.1)" xfId="12021" xr:uid="{00000000-0005-0000-0000-0000D92E0000}"/>
    <cellStyle name="_적격 _집행갑지 _광주평동품의1_삽교천개수공사(03.30)_동산초(06.1)_사유서(소형고압블럭포장)" xfId="12022" xr:uid="{00000000-0005-0000-0000-0000DA2E0000}"/>
    <cellStyle name="_적격 _집행갑지 _광주평동품의1_삽교천개수공사(03.30)_사유서(소형고압블럭포장)" xfId="12023" xr:uid="{00000000-0005-0000-0000-0000DB2E0000}"/>
    <cellStyle name="_적격 _집행갑지 _광주평동품의1_삽교천개수공사(03.30)_삽교천개수공사(03.30)" xfId="12024" xr:uid="{00000000-0005-0000-0000-0000DC2E0000}"/>
    <cellStyle name="_적격 _집행갑지 _광주평동품의1_삽교천개수공사(03.30)_삽교천개수공사(03.30)_사유서(소형고압블럭포장)" xfId="12025" xr:uid="{00000000-0005-0000-0000-0000DD2E0000}"/>
    <cellStyle name="_적격 _집행갑지 _광주평동품의1_삽교천개수공사(03.30)_안산남부경찰서(06.16)-부대" xfId="12026" xr:uid="{00000000-0005-0000-0000-0000DE2E0000}"/>
    <cellStyle name="_적격 _집행갑지 _광주평동품의1_삽교천개수공사(03.30)_안산남부경찰서(06.16)-부대_사유서(소형고압블럭포장)" xfId="12027" xr:uid="{00000000-0005-0000-0000-0000DF2E0000}"/>
    <cellStyle name="_적격 _집행갑지 _광주평동품의1_삽교천개수공사(03.30)_제주제성교(05.27)" xfId="12028" xr:uid="{00000000-0005-0000-0000-0000E02E0000}"/>
    <cellStyle name="_적격 _집행갑지 _광주평동품의1_삽교천개수공사(03.30)_제주제성교(05.27)_사유서(소형고압블럭포장)" xfId="12029" xr:uid="{00000000-0005-0000-0000-0000E12E0000}"/>
    <cellStyle name="_적격 _집행갑지 _광주평동품의1_삽교천개수공사(03.30)_행목지구하천환경(05.25)" xfId="12030" xr:uid="{00000000-0005-0000-0000-0000E22E0000}"/>
    <cellStyle name="_적격 _집행갑지 _광주평동품의1_삽교천개수공사(03.30)_행목지구하천환경(05.25)_사유서(소형고압블럭포장)" xfId="12031" xr:uid="{00000000-0005-0000-0000-0000E32E0000}"/>
    <cellStyle name="_적격 _집행갑지 _내역(총괄)" xfId="12032" xr:uid="{00000000-0005-0000-0000-0000E42E0000}"/>
    <cellStyle name="_적격 _집행갑지 _내역서( 부지임대료제외)" xfId="12033" xr:uid="{00000000-0005-0000-0000-0000E52E0000}"/>
    <cellStyle name="_적격 _집행갑지 _단산" xfId="12034" xr:uid="{00000000-0005-0000-0000-0000E62E0000}"/>
    <cellStyle name="_적격 _집행갑지 _단산_1공종 발파암 소할" xfId="12035" xr:uid="{00000000-0005-0000-0000-0000E72E0000}"/>
    <cellStyle name="_적격 _집행갑지 _단산_1공종 이분위진동제어발파(정밀)" xfId="12036" xr:uid="{00000000-0005-0000-0000-0000E82E0000}"/>
    <cellStyle name="_적격 _집행갑지 _대호" xfId="12037" xr:uid="{00000000-0005-0000-0000-0000E92E0000}"/>
    <cellStyle name="_적격 _집행갑지 _물량내역(김천)" xfId="12038" xr:uid="{00000000-0005-0000-0000-0000EA2E0000}"/>
    <cellStyle name="_적격 _집행갑지 _보고서(4공구)" xfId="12039" xr:uid="{00000000-0005-0000-0000-0000EB2E0000}"/>
    <cellStyle name="_적격 _집행갑지 _보고서(7공구)" xfId="12040" xr:uid="{00000000-0005-0000-0000-0000EC2E0000}"/>
    <cellStyle name="_적격 _집행갑지 _사유서 (2공종,토사운반 L=25.9km 백호)" xfId="12041" xr:uid="{00000000-0005-0000-0000-0000ED2E0000}"/>
    <cellStyle name="_적격 _집행갑지 _사유서(16공종,터널굴착)" xfId="12042" xr:uid="{00000000-0005-0000-0000-0000EE2E0000}"/>
    <cellStyle name="_적격 _집행갑지 _사유서(16공종,토사운반 L=15km)" xfId="12043" xr:uid="{00000000-0005-0000-0000-0000EF2E0000}"/>
    <cellStyle name="_적격 _집행갑지 _사유서(20공종,터널굴착)" xfId="12044" xr:uid="{00000000-0005-0000-0000-0000F02E0000}"/>
    <cellStyle name="_적격 _집행갑지 _사유서(23공종,동상방지층재)" xfId="12045" xr:uid="{00000000-0005-0000-0000-0000F12E0000}"/>
    <cellStyle name="_적격 _집행갑지 _사유서(2공종,덤프운반 토사, L=1.008KM)" xfId="12046" xr:uid="{00000000-0005-0000-0000-0000F22E0000}"/>
    <cellStyle name="_적격 _집행갑지 _사유서(5공종,유용토 운반 토사 L=306.1,50%)" xfId="12047" xr:uid="{00000000-0005-0000-0000-0000F32E0000}"/>
    <cellStyle name="_적격 _집행갑지 _사유서(소형고압블럭포장)" xfId="12048" xr:uid="{00000000-0005-0000-0000-0000F42E0000}"/>
    <cellStyle name="_적격 _집행갑지 _삽교천개수공사(03.30)" xfId="12049" xr:uid="{00000000-0005-0000-0000-0000F52E0000}"/>
    <cellStyle name="_적격 _집행갑지 _삽교천개수공사(03.30)_구일초(06.17)-부대" xfId="12050" xr:uid="{00000000-0005-0000-0000-0000F62E0000}"/>
    <cellStyle name="_적격 _집행갑지 _삽교천개수공사(03.30)_구일초(06.17)-부대_사유서(소형고압블럭포장)" xfId="12051" xr:uid="{00000000-0005-0000-0000-0000F72E0000}"/>
    <cellStyle name="_적격 _집행갑지 _삽교천개수공사(03.30)_남성지구(05.26)" xfId="12052" xr:uid="{00000000-0005-0000-0000-0000F82E0000}"/>
    <cellStyle name="_적격 _집행갑지 _삽교천개수공사(03.30)_남성지구(05.26)_사유서(소형고압블럭포장)" xfId="12053" xr:uid="{00000000-0005-0000-0000-0000F92E0000}"/>
    <cellStyle name="_적격 _집행갑지 _삽교천개수공사(03.30)_동산초(06.1)" xfId="12054" xr:uid="{00000000-0005-0000-0000-0000FA2E0000}"/>
    <cellStyle name="_적격 _집행갑지 _삽교천개수공사(03.30)_동산초(06.1)_사유서(소형고압블럭포장)" xfId="12055" xr:uid="{00000000-0005-0000-0000-0000FB2E0000}"/>
    <cellStyle name="_적격 _집행갑지 _삽교천개수공사(03.30)_사유서(소형고압블럭포장)" xfId="12056" xr:uid="{00000000-0005-0000-0000-0000FC2E0000}"/>
    <cellStyle name="_적격 _집행갑지 _삽교천개수공사(03.30)_삽교천개수공사(03.30)" xfId="12057" xr:uid="{00000000-0005-0000-0000-0000FD2E0000}"/>
    <cellStyle name="_적격 _집행갑지 _삽교천개수공사(03.30)_삽교천개수공사(03.30)_사유서(소형고압블럭포장)" xfId="12058" xr:uid="{00000000-0005-0000-0000-0000FE2E0000}"/>
    <cellStyle name="_적격 _집행갑지 _삽교천개수공사(03.30)_안산남부경찰서(06.16)-부대" xfId="12059" xr:uid="{00000000-0005-0000-0000-0000FF2E0000}"/>
    <cellStyle name="_적격 _집행갑지 _삽교천개수공사(03.30)_안산남부경찰서(06.16)-부대_사유서(소형고압블럭포장)" xfId="12060" xr:uid="{00000000-0005-0000-0000-0000002F0000}"/>
    <cellStyle name="_적격 _집행갑지 _삽교천개수공사(03.30)_제주제성교(05.27)" xfId="12061" xr:uid="{00000000-0005-0000-0000-0000012F0000}"/>
    <cellStyle name="_적격 _집행갑지 _삽교천개수공사(03.30)_제주제성교(05.27)_사유서(소형고압블럭포장)" xfId="12062" xr:uid="{00000000-0005-0000-0000-0000022F0000}"/>
    <cellStyle name="_적격 _집행갑지 _삽교천개수공사(03.30)_행목지구하천환경(05.25)" xfId="12063" xr:uid="{00000000-0005-0000-0000-0000032F0000}"/>
    <cellStyle name="_적격 _집행갑지 _삽교천개수공사(03.30)_행목지구하천환경(05.25)_사유서(소형고압블럭포장)" xfId="12064" xr:uid="{00000000-0005-0000-0000-0000042F0000}"/>
    <cellStyle name="_적격 _집행갑지 _서천공주4공구조달청양식" xfId="12065" xr:uid="{00000000-0005-0000-0000-0000052F0000}"/>
    <cellStyle name="_적격 _집행갑지 _송학하수품의(설계넣고)" xfId="12066" xr:uid="{00000000-0005-0000-0000-0000062F0000}"/>
    <cellStyle name="_적격 _집행갑지 _송학하수품의(설계넣고)_사유서(소형고압블럭포장)" xfId="12067" xr:uid="{00000000-0005-0000-0000-0000072F0000}"/>
    <cellStyle name="_적격 _집행갑지 _송학하수품의(설계넣고)_삽교천개수공사(03.30)" xfId="12068" xr:uid="{00000000-0005-0000-0000-0000082F0000}"/>
    <cellStyle name="_적격 _집행갑지 _송학하수품의(설계넣고)_삽교천개수공사(03.30)_구일초(06.17)-부대" xfId="12069" xr:uid="{00000000-0005-0000-0000-0000092F0000}"/>
    <cellStyle name="_적격 _집행갑지 _송학하수품의(설계넣고)_삽교천개수공사(03.30)_구일초(06.17)-부대_사유서(소형고압블럭포장)" xfId="12070" xr:uid="{00000000-0005-0000-0000-00000A2F0000}"/>
    <cellStyle name="_적격 _집행갑지 _송학하수품의(설계넣고)_삽교천개수공사(03.30)_남성지구(05.26)" xfId="12071" xr:uid="{00000000-0005-0000-0000-00000B2F0000}"/>
    <cellStyle name="_적격 _집행갑지 _송학하수품의(설계넣고)_삽교천개수공사(03.30)_남성지구(05.26)_사유서(소형고압블럭포장)" xfId="12072" xr:uid="{00000000-0005-0000-0000-00000C2F0000}"/>
    <cellStyle name="_적격 _집행갑지 _송학하수품의(설계넣고)_삽교천개수공사(03.30)_동산초(06.1)" xfId="12073" xr:uid="{00000000-0005-0000-0000-00000D2F0000}"/>
    <cellStyle name="_적격 _집행갑지 _송학하수품의(설계넣고)_삽교천개수공사(03.30)_동산초(06.1)_사유서(소형고압블럭포장)" xfId="12074" xr:uid="{00000000-0005-0000-0000-00000E2F0000}"/>
    <cellStyle name="_적격 _집행갑지 _송학하수품의(설계넣고)_삽교천개수공사(03.30)_사유서(소형고압블럭포장)" xfId="12075" xr:uid="{00000000-0005-0000-0000-00000F2F0000}"/>
    <cellStyle name="_적격 _집행갑지 _송학하수품의(설계넣고)_삽교천개수공사(03.30)_삽교천개수공사(03.30)" xfId="12076" xr:uid="{00000000-0005-0000-0000-0000102F0000}"/>
    <cellStyle name="_적격 _집행갑지 _송학하수품의(설계넣고)_삽교천개수공사(03.30)_삽교천개수공사(03.30)_사유서(소형고압블럭포장)" xfId="12077" xr:uid="{00000000-0005-0000-0000-0000112F0000}"/>
    <cellStyle name="_적격 _집행갑지 _송학하수품의(설계넣고)_삽교천개수공사(03.30)_안산남부경찰서(06.16)-부대" xfId="12078" xr:uid="{00000000-0005-0000-0000-0000122F0000}"/>
    <cellStyle name="_적격 _집행갑지 _송학하수품의(설계넣고)_삽교천개수공사(03.30)_안산남부경찰서(06.16)-부대_사유서(소형고압블럭포장)" xfId="12079" xr:uid="{00000000-0005-0000-0000-0000132F0000}"/>
    <cellStyle name="_적격 _집행갑지 _송학하수품의(설계넣고)_삽교천개수공사(03.30)_제주제성교(05.27)" xfId="12080" xr:uid="{00000000-0005-0000-0000-0000142F0000}"/>
    <cellStyle name="_적격 _집행갑지 _송학하수품의(설계넣고)_삽교천개수공사(03.30)_제주제성교(05.27)_사유서(소형고압블럭포장)" xfId="12081" xr:uid="{00000000-0005-0000-0000-0000152F0000}"/>
    <cellStyle name="_적격 _집행갑지 _송학하수품의(설계넣고)_삽교천개수공사(03.30)_행목지구하천환경(05.25)" xfId="12082" xr:uid="{00000000-0005-0000-0000-0000162F0000}"/>
    <cellStyle name="_적격 _집행갑지 _송학하수품의(설계넣고)_삽교천개수공사(03.30)_행목지구하천환경(05.25)_사유서(소형고압블럭포장)" xfId="12083" xr:uid="{00000000-0005-0000-0000-0000172F0000}"/>
    <cellStyle name="_적격 _집행갑지 _수정분(현장송부)" xfId="12084" xr:uid="{00000000-0005-0000-0000-0000182F0000}"/>
    <cellStyle name="_적격 _집행갑지 _안동투찰" xfId="12085" xr:uid="{00000000-0005-0000-0000-0000192F0000}"/>
    <cellStyle name="_적격 _집행갑지 _안동투찰_내역(총괄)" xfId="12086" xr:uid="{00000000-0005-0000-0000-00001A2F0000}"/>
    <cellStyle name="_적격 _집행갑지 _안동투찰_토목공사" xfId="12087" xr:uid="{00000000-0005-0000-0000-00001B2F0000}"/>
    <cellStyle name="_적격 _집행갑지 _안산시민공원" xfId="12088" xr:uid="{00000000-0005-0000-0000-00001C2F0000}"/>
    <cellStyle name="_적격 _집행갑지 _입찰내역서" xfId="12089" xr:uid="{00000000-0005-0000-0000-00001D2F0000}"/>
    <cellStyle name="_적격 _집행갑지 _입찰내역서_1차변경예정공정표" xfId="12090" xr:uid="{00000000-0005-0000-0000-00001E2F0000}"/>
    <cellStyle name="_적격 _집행갑지 _입찰내역서_1차변경예정공정표_2CCB8C33510102" xfId="12091" xr:uid="{00000000-0005-0000-0000-00001F2F0000}"/>
    <cellStyle name="_적격 _집행갑지 _입찰내역서_1차변경예정공정표_공사비비교표(생산) " xfId="12092" xr:uid="{00000000-0005-0000-0000-0000202F0000}"/>
    <cellStyle name="_적격 _집행갑지 _입찰내역서_1차변경예정공정표_공사비비교표(생산) _1공종 이분위진동제어발파(정밀)" xfId="12093" xr:uid="{00000000-0005-0000-0000-0000212F0000}"/>
    <cellStyle name="_적격 _집행갑지 _입찰내역서_1차변경예정공정표_공사비비교표(생산) _1공종 이분위진동제어발파(정밀)_1공종 발파암 소할" xfId="12094" xr:uid="{00000000-0005-0000-0000-0000222F0000}"/>
    <cellStyle name="_적격 _집행갑지 _입찰내역서_1차변경예정공정표_공사비비교표(생산) _1공종 이분위진동제어발파(정밀)_1공종 이분위진동제어발파(정밀)" xfId="12095" xr:uid="{00000000-0005-0000-0000-0000232F0000}"/>
    <cellStyle name="_적격 _집행갑지 _입찰내역서_1차변경예정공정표_공사비비교표(생산) _단산" xfId="12096" xr:uid="{00000000-0005-0000-0000-0000242F0000}"/>
    <cellStyle name="_적격 _집행갑지 _입찰내역서_1차변경예정공정표_공사비비교표(생산) _단산_1공종 발파암 소할" xfId="12097" xr:uid="{00000000-0005-0000-0000-0000252F0000}"/>
    <cellStyle name="_적격 _집행갑지 _입찰내역서_1차변경예정공정표_공사비비교표(생산) _단산_1공종 이분위진동제어발파(정밀)" xfId="12098" xr:uid="{00000000-0005-0000-0000-0000262F0000}"/>
    <cellStyle name="_적격 _집행갑지 _입찰내역서_1차변경예정공정표_도급내역서(1차변경)1210" xfId="12099" xr:uid="{00000000-0005-0000-0000-0000272F0000}"/>
    <cellStyle name="_적격 _집행갑지 _입찰내역서_1차변경예정공정표_도급내역서(1차변경)1210_2CCB8C33510102" xfId="12100" xr:uid="{00000000-0005-0000-0000-0000282F0000}"/>
    <cellStyle name="_적격 _집행갑지 _입찰내역서_1차변경예정공정표_도급내역서(1차변경)1210_공사비비교표(생산) " xfId="12101" xr:uid="{00000000-0005-0000-0000-0000292F0000}"/>
    <cellStyle name="_적격 _집행갑지 _입찰내역서_1차변경예정공정표_도급내역서(1차변경)1210_공사비비교표(생산) _1공종 이분위진동제어발파(정밀)" xfId="12102" xr:uid="{00000000-0005-0000-0000-00002A2F0000}"/>
    <cellStyle name="_적격 _집행갑지 _입찰내역서_1차변경예정공정표_도급내역서(1차변경)1210_공사비비교표(생산) _1공종 이분위진동제어발파(정밀)_1공종 발파암 소할" xfId="12103" xr:uid="{00000000-0005-0000-0000-00002B2F0000}"/>
    <cellStyle name="_적격 _집행갑지 _입찰내역서_1차변경예정공정표_도급내역서(1차변경)1210_공사비비교표(생산) _1공종 이분위진동제어발파(정밀)_1공종 이분위진동제어발파(정밀)" xfId="12104" xr:uid="{00000000-0005-0000-0000-00002C2F0000}"/>
    <cellStyle name="_적격 _집행갑지 _입찰내역서_1차변경예정공정표_도급내역서(1차변경)1210_공사비비교표(생산) _단산" xfId="12105" xr:uid="{00000000-0005-0000-0000-00002D2F0000}"/>
    <cellStyle name="_적격 _집행갑지 _입찰내역서_1차변경예정공정표_도급내역서(1차변경)1210_공사비비교표(생산) _단산_1공종 발파암 소할" xfId="12106" xr:uid="{00000000-0005-0000-0000-00002E2F0000}"/>
    <cellStyle name="_적격 _집행갑지 _입찰내역서_1차변경예정공정표_도급내역서(1차변경)1210_공사비비교표(생산) _단산_1공종 이분위진동제어발파(정밀)" xfId="12107" xr:uid="{00000000-0005-0000-0000-00002F2F0000}"/>
    <cellStyle name="_적격 _집행갑지 _입찰내역서_2CCB8C33510102" xfId="12108" xr:uid="{00000000-0005-0000-0000-0000302F0000}"/>
    <cellStyle name="_적격 _집행갑지 _입찰내역서_2CCB8C33510102_1" xfId="12109" xr:uid="{00000000-0005-0000-0000-0000312F0000}"/>
    <cellStyle name="_적격 _집행갑지 _입찰내역서_2CCB8C33510102_2CCB8C33510102" xfId="12110" xr:uid="{00000000-0005-0000-0000-0000322F0000}"/>
    <cellStyle name="_적격 _집행갑지 _입찰내역서_2CCB8C33510102_공사비비교표(생산) " xfId="12111" xr:uid="{00000000-0005-0000-0000-0000332F0000}"/>
    <cellStyle name="_적격 _집행갑지 _입찰내역서_2CCB8C33510102_공사비비교표(생산) _1공종 이분위진동제어발파(정밀)" xfId="12112" xr:uid="{00000000-0005-0000-0000-0000342F0000}"/>
    <cellStyle name="_적격 _집행갑지 _입찰내역서_2CCB8C33510102_공사비비교표(생산) _1공종 이분위진동제어발파(정밀)_1공종 발파암 소할" xfId="12113" xr:uid="{00000000-0005-0000-0000-0000352F0000}"/>
    <cellStyle name="_적격 _집행갑지 _입찰내역서_2CCB8C33510102_공사비비교표(생산) _1공종 이분위진동제어발파(정밀)_1공종 이분위진동제어발파(정밀)" xfId="12114" xr:uid="{00000000-0005-0000-0000-0000362F0000}"/>
    <cellStyle name="_적격 _집행갑지 _입찰내역서_2CCB8C33510102_공사비비교표(생산) _단산" xfId="12115" xr:uid="{00000000-0005-0000-0000-0000372F0000}"/>
    <cellStyle name="_적격 _집행갑지 _입찰내역서_2CCB8C33510102_공사비비교표(생산) _단산_1공종 발파암 소할" xfId="12116" xr:uid="{00000000-0005-0000-0000-0000382F0000}"/>
    <cellStyle name="_적격 _집행갑지 _입찰내역서_2CCB8C33510102_공사비비교표(생산) _단산_1공종 이분위진동제어발파(정밀)" xfId="12117" xr:uid="{00000000-0005-0000-0000-0000392F0000}"/>
    <cellStyle name="_적격 _집행갑지 _입찰내역서_2CCB8C33510102_도급내역서(1차변경)1210" xfId="12118" xr:uid="{00000000-0005-0000-0000-00003A2F0000}"/>
    <cellStyle name="_적격 _집행갑지 _입찰내역서_2CCB8C33510102_도급내역서(1차변경)1210_2CCB8C33510102" xfId="12119" xr:uid="{00000000-0005-0000-0000-00003B2F0000}"/>
    <cellStyle name="_적격 _집행갑지 _입찰내역서_2CCB8C33510102_도급내역서(1차변경)1210_공사비비교표(생산) " xfId="12120" xr:uid="{00000000-0005-0000-0000-00003C2F0000}"/>
    <cellStyle name="_적격 _집행갑지 _입찰내역서_2CCB8C33510102_도급내역서(1차변경)1210_공사비비교표(생산) _1공종 이분위진동제어발파(정밀)" xfId="12121" xr:uid="{00000000-0005-0000-0000-00003D2F0000}"/>
    <cellStyle name="_적격 _집행갑지 _입찰내역서_2CCB8C33510102_도급내역서(1차변경)1210_공사비비교표(생산) _1공종 이분위진동제어발파(정밀)_1공종 발파암 소할" xfId="12122" xr:uid="{00000000-0005-0000-0000-00003E2F0000}"/>
    <cellStyle name="_적격 _집행갑지 _입찰내역서_2CCB8C33510102_도급내역서(1차변경)1210_공사비비교표(생산) _1공종 이분위진동제어발파(정밀)_1공종 이분위진동제어발파(정밀)" xfId="12123" xr:uid="{00000000-0005-0000-0000-00003F2F0000}"/>
    <cellStyle name="_적격 _집행갑지 _입찰내역서_2CCB8C33510102_도급내역서(1차변경)1210_공사비비교표(생산) _단산" xfId="12124" xr:uid="{00000000-0005-0000-0000-0000402F0000}"/>
    <cellStyle name="_적격 _집행갑지 _입찰내역서_2CCB8C33510102_도급내역서(1차변경)1210_공사비비교표(생산) _단산_1공종 발파암 소할" xfId="12125" xr:uid="{00000000-0005-0000-0000-0000412F0000}"/>
    <cellStyle name="_적격 _집행갑지 _입찰내역서_2CCB8C33510102_도급내역서(1차변경)1210_공사비비교표(생산) _단산_1공종 이분위진동제어발파(정밀)" xfId="12126" xr:uid="{00000000-0005-0000-0000-0000422F0000}"/>
    <cellStyle name="_적격 _집행갑지 _입찰내역서_2CCB8C48800103" xfId="12127" xr:uid="{00000000-0005-0000-0000-0000432F0000}"/>
    <cellStyle name="_적격 _집행갑지 _입찰내역서_2CCB8C48800103_1차변경예정공정표" xfId="12128" xr:uid="{00000000-0005-0000-0000-0000442F0000}"/>
    <cellStyle name="_적격 _집행갑지 _입찰내역서_2CCB8C48800103_1차변경예정공정표_2CCB8C33510102" xfId="12129" xr:uid="{00000000-0005-0000-0000-0000452F0000}"/>
    <cellStyle name="_적격 _집행갑지 _입찰내역서_2CCB8C48800103_1차변경예정공정표_공사비비교표(생산) " xfId="12130" xr:uid="{00000000-0005-0000-0000-0000462F0000}"/>
    <cellStyle name="_적격 _집행갑지 _입찰내역서_2CCB8C48800103_1차변경예정공정표_공사비비교표(생산) _1공종 이분위진동제어발파(정밀)" xfId="12131" xr:uid="{00000000-0005-0000-0000-0000472F0000}"/>
    <cellStyle name="_적격 _집행갑지 _입찰내역서_2CCB8C48800103_1차변경예정공정표_공사비비교표(생산) _1공종 이분위진동제어발파(정밀)_1공종 발파암 소할" xfId="12132" xr:uid="{00000000-0005-0000-0000-0000482F0000}"/>
    <cellStyle name="_적격 _집행갑지 _입찰내역서_2CCB8C48800103_1차변경예정공정표_공사비비교표(생산) _1공종 이분위진동제어발파(정밀)_1공종 이분위진동제어발파(정밀)" xfId="12133" xr:uid="{00000000-0005-0000-0000-0000492F0000}"/>
    <cellStyle name="_적격 _집행갑지 _입찰내역서_2CCB8C48800103_1차변경예정공정표_공사비비교표(생산) _단산" xfId="12134" xr:uid="{00000000-0005-0000-0000-00004A2F0000}"/>
    <cellStyle name="_적격 _집행갑지 _입찰내역서_2CCB8C48800103_1차변경예정공정표_공사비비교표(생산) _단산_1공종 발파암 소할" xfId="12135" xr:uid="{00000000-0005-0000-0000-00004B2F0000}"/>
    <cellStyle name="_적격 _집행갑지 _입찰내역서_2CCB8C48800103_1차변경예정공정표_공사비비교표(생산) _단산_1공종 이분위진동제어발파(정밀)" xfId="12136" xr:uid="{00000000-0005-0000-0000-00004C2F0000}"/>
    <cellStyle name="_적격 _집행갑지 _입찰내역서_2CCB8C48800103_1차변경예정공정표_도급내역서(1차변경)1210" xfId="12137" xr:uid="{00000000-0005-0000-0000-00004D2F0000}"/>
    <cellStyle name="_적격 _집행갑지 _입찰내역서_2CCB8C48800103_1차변경예정공정표_도급내역서(1차변경)1210_2CCB8C33510102" xfId="12138" xr:uid="{00000000-0005-0000-0000-00004E2F0000}"/>
    <cellStyle name="_적격 _집행갑지 _입찰내역서_2CCB8C48800103_1차변경예정공정표_도급내역서(1차변경)1210_공사비비교표(생산) " xfId="12139" xr:uid="{00000000-0005-0000-0000-00004F2F0000}"/>
    <cellStyle name="_적격 _집행갑지 _입찰내역서_2CCB8C48800103_1차변경예정공정표_도급내역서(1차변경)1210_공사비비교표(생산) _1공종 이분위진동제어발파(정밀)" xfId="12140" xr:uid="{00000000-0005-0000-0000-0000502F0000}"/>
    <cellStyle name="_적격 _집행갑지 _입찰내역서_2CCB8C48800103_1차변경예정공정표_도급내역서(1차변경)1210_공사비비교표(생산) _1공종 이분위진동제어발파(정밀)_1공종 발파암 소할" xfId="12141" xr:uid="{00000000-0005-0000-0000-0000512F0000}"/>
    <cellStyle name="_적격 _집행갑지 _입찰내역서_2CCB8C48800103_1차변경예정공정표_도급내역서(1차변경)1210_공사비비교표(생산) _1공종 이분위진동제어발파(정밀)_1공종 이분위진동제어발파(정밀)" xfId="12142" xr:uid="{00000000-0005-0000-0000-0000522F0000}"/>
    <cellStyle name="_적격 _집행갑지 _입찰내역서_2CCB8C48800103_1차변경예정공정표_도급내역서(1차변경)1210_공사비비교표(생산) _단산" xfId="12143" xr:uid="{00000000-0005-0000-0000-0000532F0000}"/>
    <cellStyle name="_적격 _집행갑지 _입찰내역서_2CCB8C48800103_1차변경예정공정표_도급내역서(1차변경)1210_공사비비교표(생산) _단산_1공종 발파암 소할" xfId="12144" xr:uid="{00000000-0005-0000-0000-0000542F0000}"/>
    <cellStyle name="_적격 _집행갑지 _입찰내역서_2CCB8C48800103_1차변경예정공정표_도급내역서(1차변경)1210_공사비비교표(생산) _단산_1공종 이분위진동제어발파(정밀)" xfId="12145" xr:uid="{00000000-0005-0000-0000-0000552F0000}"/>
    <cellStyle name="_적격 _집행갑지 _입찰내역서_2CCB8C48800103_2CCB8C33510102" xfId="12146" xr:uid="{00000000-0005-0000-0000-0000562F0000}"/>
    <cellStyle name="_적격 _집행갑지 _입찰내역서_2CCB8C48800103_공사비비교표(생산) " xfId="12147" xr:uid="{00000000-0005-0000-0000-0000572F0000}"/>
    <cellStyle name="_적격 _집행갑지 _입찰내역서_2CCB8C48800103_공사비비교표(생산) _1공종 이분위진동제어발파(정밀)" xfId="12148" xr:uid="{00000000-0005-0000-0000-0000582F0000}"/>
    <cellStyle name="_적격 _집행갑지 _입찰내역서_2CCB8C48800103_공사비비교표(생산) _1공종 이분위진동제어발파(정밀)_1공종 발파암 소할" xfId="12149" xr:uid="{00000000-0005-0000-0000-0000592F0000}"/>
    <cellStyle name="_적격 _집행갑지 _입찰내역서_2CCB8C48800103_공사비비교표(생산) _1공종 이분위진동제어발파(정밀)_1공종 이분위진동제어발파(정밀)" xfId="12150" xr:uid="{00000000-0005-0000-0000-00005A2F0000}"/>
    <cellStyle name="_적격 _집행갑지 _입찰내역서_2CCB8C48800103_공사비비교표(생산) _단산" xfId="12151" xr:uid="{00000000-0005-0000-0000-00005B2F0000}"/>
    <cellStyle name="_적격 _집행갑지 _입찰내역서_2CCB8C48800103_공사비비교표(생산) _단산_1공종 발파암 소할" xfId="12152" xr:uid="{00000000-0005-0000-0000-00005C2F0000}"/>
    <cellStyle name="_적격 _집행갑지 _입찰내역서_2CCB8C48800103_공사비비교표(생산) _단산_1공종 이분위진동제어발파(정밀)" xfId="12153" xr:uid="{00000000-0005-0000-0000-00005D2F0000}"/>
    <cellStyle name="_적격 _집행갑지 _입찰내역서_2CCB8C48800103_도급내역서(1차변경)1210" xfId="12154" xr:uid="{00000000-0005-0000-0000-00005E2F0000}"/>
    <cellStyle name="_적격 _집행갑지 _입찰내역서_2CCB8C48800103_도급내역서(1차변경)1210_2CCB8C33510102" xfId="12155" xr:uid="{00000000-0005-0000-0000-00005F2F0000}"/>
    <cellStyle name="_적격 _집행갑지 _입찰내역서_2CCB8C48800103_도급내역서(1차변경)1210_공사비비교표(생산) " xfId="12156" xr:uid="{00000000-0005-0000-0000-0000602F0000}"/>
    <cellStyle name="_적격 _집행갑지 _입찰내역서_2CCB8C48800103_도급내역서(1차변경)1210_공사비비교표(생산) _1공종 이분위진동제어발파(정밀)" xfId="12157" xr:uid="{00000000-0005-0000-0000-0000612F0000}"/>
    <cellStyle name="_적격 _집행갑지 _입찰내역서_2CCB8C48800103_도급내역서(1차변경)1210_공사비비교표(생산) _1공종 이분위진동제어발파(정밀)_1공종 발파암 소할" xfId="12158" xr:uid="{00000000-0005-0000-0000-0000622F0000}"/>
    <cellStyle name="_적격 _집행갑지 _입찰내역서_2CCB8C48800103_도급내역서(1차변경)1210_공사비비교표(생산) _1공종 이분위진동제어발파(정밀)_1공종 이분위진동제어발파(정밀)" xfId="12159" xr:uid="{00000000-0005-0000-0000-0000632F0000}"/>
    <cellStyle name="_적격 _집행갑지 _입찰내역서_2CCB8C48800103_도급내역서(1차변경)1210_공사비비교표(생산) _단산" xfId="12160" xr:uid="{00000000-0005-0000-0000-0000642F0000}"/>
    <cellStyle name="_적격 _집행갑지 _입찰내역서_2CCB8C48800103_도급내역서(1차변경)1210_공사비비교표(생산) _단산_1공종 발파암 소할" xfId="12161" xr:uid="{00000000-0005-0000-0000-0000652F0000}"/>
    <cellStyle name="_적격 _집행갑지 _입찰내역서_2CCB8C48800103_도급내역서(1차변경)1210_공사비비교표(생산) _단산_1공종 이분위진동제어발파(정밀)" xfId="12162" xr:uid="{00000000-0005-0000-0000-0000662F0000}"/>
    <cellStyle name="_적격 _집행갑지 _입찰내역서_공사비비교표(생산) " xfId="12163" xr:uid="{00000000-0005-0000-0000-0000672F0000}"/>
    <cellStyle name="_적격 _집행갑지 _입찰내역서_공사비비교표(생산) _1공종 이분위진동제어발파(정밀)" xfId="12164" xr:uid="{00000000-0005-0000-0000-0000682F0000}"/>
    <cellStyle name="_적격 _집행갑지 _입찰내역서_공사비비교표(생산) _1공종 이분위진동제어발파(정밀)_1공종 발파암 소할" xfId="12165" xr:uid="{00000000-0005-0000-0000-0000692F0000}"/>
    <cellStyle name="_적격 _집행갑지 _입찰내역서_공사비비교표(생산) _1공종 이분위진동제어발파(정밀)_1공종 이분위진동제어발파(정밀)" xfId="12166" xr:uid="{00000000-0005-0000-0000-00006A2F0000}"/>
    <cellStyle name="_적격 _집행갑지 _입찰내역서_공사비비교표(생산) _단산" xfId="12167" xr:uid="{00000000-0005-0000-0000-00006B2F0000}"/>
    <cellStyle name="_적격 _집행갑지 _입찰내역서_공사비비교표(생산) _단산_1공종 발파암 소할" xfId="12168" xr:uid="{00000000-0005-0000-0000-00006C2F0000}"/>
    <cellStyle name="_적격 _집행갑지 _입찰내역서_공사비비교표(생산) _단산_1공종 이분위진동제어발파(정밀)" xfId="12169" xr:uid="{00000000-0005-0000-0000-00006D2F0000}"/>
    <cellStyle name="_적격 _집행갑지 _치환 사진대지" xfId="12170" xr:uid="{00000000-0005-0000-0000-00006E2F0000}"/>
    <cellStyle name="_적격 _집행갑지 _치환 사진대지_5-5.오포사진대지" xfId="12171" xr:uid="{00000000-0005-0000-0000-00006F2F0000}"/>
    <cellStyle name="_적격 _집행갑지 _토목공사" xfId="12172" xr:uid="{00000000-0005-0000-0000-0000702F0000}"/>
    <cellStyle name="_적격 _집행갑지 _통리투찰" xfId="12173" xr:uid="{00000000-0005-0000-0000-0000712F0000}"/>
    <cellStyle name="_적격 _집행갑지 _통리투찰_내역(총괄)" xfId="12174" xr:uid="{00000000-0005-0000-0000-0000722F0000}"/>
    <cellStyle name="_적격 _집행갑지 _통리투찰_토목공사" xfId="12175" xr:uid="{00000000-0005-0000-0000-0000732F0000}"/>
    <cellStyle name="_적격 _집행갑지 _화성동탄(12.17)-030222" xfId="12176" xr:uid="{00000000-0005-0000-0000-0000742F0000}"/>
    <cellStyle name="_적격 _집행갑지 _화성동탄(12월17일)" xfId="12177" xr:uid="{00000000-0005-0000-0000-0000752F0000}"/>
    <cellStyle name="_적격 _집행설계분석 " xfId="12178" xr:uid="{00000000-0005-0000-0000-0000762F0000}"/>
    <cellStyle name="_적격 _집행설계분석 _1.토공" xfId="12179" xr:uid="{00000000-0005-0000-0000-0000772F0000}"/>
    <cellStyle name="_적격 _집행설계분석 _1-2토공(관로)" xfId="12180" xr:uid="{00000000-0005-0000-0000-0000782F0000}"/>
    <cellStyle name="_적격 _집행설계분석 _4-1.부대공(공공하수처리시설)" xfId="12181" xr:uid="{00000000-0005-0000-0000-0000792F0000}"/>
    <cellStyle name="_적격 _치환 사진대지" xfId="12182" xr:uid="{00000000-0005-0000-0000-00007A2F0000}"/>
    <cellStyle name="_적격 _치환 사진대지_5-5.오포사진대지" xfId="12183" xr:uid="{00000000-0005-0000-0000-00007B2F0000}"/>
    <cellStyle name="_적격 _토목공사" xfId="12184" xr:uid="{00000000-0005-0000-0000-00007C2F0000}"/>
    <cellStyle name="_적격 _통리투찰" xfId="12185" xr:uid="{00000000-0005-0000-0000-00007D2F0000}"/>
    <cellStyle name="_적격 _통리투찰_내역(총괄)" xfId="12186" xr:uid="{00000000-0005-0000-0000-00007E2F0000}"/>
    <cellStyle name="_적격 _통리투찰_토목공사" xfId="12187" xr:uid="{00000000-0005-0000-0000-00007F2F0000}"/>
    <cellStyle name="_적격 _화성동탄(12.17)-030222" xfId="12188" xr:uid="{00000000-0005-0000-0000-0000802F0000}"/>
    <cellStyle name="_적격 _화성동탄(12월17일)" xfId="12189" xr:uid="{00000000-0005-0000-0000-0000812F0000}"/>
    <cellStyle name="_적격(040220)" xfId="12190" xr:uid="{00000000-0005-0000-0000-0000822F0000}"/>
    <cellStyle name="_적격(화산) " xfId="12191" xr:uid="{00000000-0005-0000-0000-0000832F0000}"/>
    <cellStyle name="_적격(화산) _(05-03-07)골재운반" xfId="12192" xr:uid="{00000000-0005-0000-0000-0000842F0000}"/>
    <cellStyle name="_적격(화산) _●2 공통경비 산출근거" xfId="12193" xr:uid="{00000000-0005-0000-0000-0000852F0000}"/>
    <cellStyle name="_적격(화산) _02년설계변경내역" xfId="12194" xr:uid="{00000000-0005-0000-0000-0000862F0000}"/>
    <cellStyle name="_적격(화산) _02년설계변경내역조정" xfId="12195" xr:uid="{00000000-0005-0000-0000-0000872F0000}"/>
    <cellStyle name="_적격(화산) _1.토공" xfId="12196" xr:uid="{00000000-0005-0000-0000-0000882F0000}"/>
    <cellStyle name="_적격(화산) _122" xfId="12197" xr:uid="{00000000-0005-0000-0000-0000892F0000}"/>
    <cellStyle name="_적격(화산) _1-2토공(관로)" xfId="12198" xr:uid="{00000000-0005-0000-0000-00008A2F0000}"/>
    <cellStyle name="_적격(화산) _17공구" xfId="12199" xr:uid="{00000000-0005-0000-0000-00008B2F0000}"/>
    <cellStyle name="_적격(화산) _17공구_내역(총괄)" xfId="12200" xr:uid="{00000000-0005-0000-0000-00008C2F0000}"/>
    <cellStyle name="_적격(화산) _17공구_토목공사" xfId="12201" xr:uid="{00000000-0005-0000-0000-00008D2F0000}"/>
    <cellStyle name="_적격(화산) _1공구" xfId="12202" xr:uid="{00000000-0005-0000-0000-00008E2F0000}"/>
    <cellStyle name="_적격(화산) _1공종 이분위진동제어발파(정밀)" xfId="12203" xr:uid="{00000000-0005-0000-0000-00008F2F0000}"/>
    <cellStyle name="_적격(화산) _1공종 이분위진동제어발파(정밀)_1공종 발파암 소할" xfId="12204" xr:uid="{00000000-0005-0000-0000-0000902F0000}"/>
    <cellStyle name="_적격(화산) _1공종 이분위진동제어발파(정밀)_1공종 이분위진동제어발파(정밀)" xfId="12205" xr:uid="{00000000-0005-0000-0000-0000912F0000}"/>
    <cellStyle name="_적격(화산) _1차변경예정공정표" xfId="12206" xr:uid="{00000000-0005-0000-0000-0000922F0000}"/>
    <cellStyle name="_적격(화산) _1차변경예정공정표_2CCB8C33510102" xfId="12207" xr:uid="{00000000-0005-0000-0000-0000932F0000}"/>
    <cellStyle name="_적격(화산) _1차변경예정공정표_공사비비교표(생산) " xfId="12208" xr:uid="{00000000-0005-0000-0000-0000942F0000}"/>
    <cellStyle name="_적격(화산) _1차변경예정공정표_공사비비교표(생산) _1공종 이분위진동제어발파(정밀)" xfId="12209" xr:uid="{00000000-0005-0000-0000-0000952F0000}"/>
    <cellStyle name="_적격(화산) _1차변경예정공정표_공사비비교표(생산) _1공종 이분위진동제어발파(정밀)_1공종 발파암 소할" xfId="12210" xr:uid="{00000000-0005-0000-0000-0000962F0000}"/>
    <cellStyle name="_적격(화산) _1차변경예정공정표_공사비비교표(생산) _1공종 이분위진동제어발파(정밀)_1공종 이분위진동제어발파(정밀)" xfId="12211" xr:uid="{00000000-0005-0000-0000-0000972F0000}"/>
    <cellStyle name="_적격(화산) _1차변경예정공정표_공사비비교표(생산) _단산" xfId="12212" xr:uid="{00000000-0005-0000-0000-0000982F0000}"/>
    <cellStyle name="_적격(화산) _1차변경예정공정표_공사비비교표(생산) _단산_1공종 발파암 소할" xfId="12213" xr:uid="{00000000-0005-0000-0000-0000992F0000}"/>
    <cellStyle name="_적격(화산) _1차변경예정공정표_공사비비교표(생산) _단산_1공종 이분위진동제어발파(정밀)" xfId="12214" xr:uid="{00000000-0005-0000-0000-00009A2F0000}"/>
    <cellStyle name="_적격(화산) _1차변경예정공정표_도급내역서(1차변경)1210" xfId="12215" xr:uid="{00000000-0005-0000-0000-00009B2F0000}"/>
    <cellStyle name="_적격(화산) _1차변경예정공정표_도급내역서(1차변경)1210_2CCB8C33510102" xfId="12216" xr:uid="{00000000-0005-0000-0000-00009C2F0000}"/>
    <cellStyle name="_적격(화산) _1차변경예정공정표_도급내역서(1차변경)1210_공사비비교표(생산) " xfId="12217" xr:uid="{00000000-0005-0000-0000-00009D2F0000}"/>
    <cellStyle name="_적격(화산) _1차변경예정공정표_도급내역서(1차변경)1210_공사비비교표(생산) _1공종 이분위진동제어발파(정밀)" xfId="12218" xr:uid="{00000000-0005-0000-0000-00009E2F0000}"/>
    <cellStyle name="_적격(화산) _1차변경예정공정표_도급내역서(1차변경)1210_공사비비교표(생산) _1공종 이분위진동제어발파(정밀)_1공종 발파암 소할" xfId="12219" xr:uid="{00000000-0005-0000-0000-00009F2F0000}"/>
    <cellStyle name="_적격(화산) _1차변경예정공정표_도급내역서(1차변경)1210_공사비비교표(생산) _1공종 이분위진동제어발파(정밀)_1공종 이분위진동제어발파(정밀)" xfId="12220" xr:uid="{00000000-0005-0000-0000-0000A02F0000}"/>
    <cellStyle name="_적격(화산) _1차변경예정공정표_도급내역서(1차변경)1210_공사비비교표(생산) _단산" xfId="12221" xr:uid="{00000000-0005-0000-0000-0000A12F0000}"/>
    <cellStyle name="_적격(화산) _1차변경예정공정표_도급내역서(1차변경)1210_공사비비교표(생산) _단산_1공종 발파암 소할" xfId="12222" xr:uid="{00000000-0005-0000-0000-0000A22F0000}"/>
    <cellStyle name="_적격(화산) _1차변경예정공정표_도급내역서(1차변경)1210_공사비비교표(생산) _단산_1공종 이분위진동제어발파(정밀)" xfId="12223" xr:uid="{00000000-0005-0000-0000-0000A32F0000}"/>
    <cellStyle name="_적격(화산) _2CCB8C33510102" xfId="12224" xr:uid="{00000000-0005-0000-0000-0000A42F0000}"/>
    <cellStyle name="_적격(화산) _2CCB8C33510102_1" xfId="12225" xr:uid="{00000000-0005-0000-0000-0000A52F0000}"/>
    <cellStyle name="_적격(화산) _2CCB8C33510102_2CCB8C33510102" xfId="12226" xr:uid="{00000000-0005-0000-0000-0000A62F0000}"/>
    <cellStyle name="_적격(화산) _2CCB8C33510102_공사비비교표(생산) " xfId="12227" xr:uid="{00000000-0005-0000-0000-0000A72F0000}"/>
    <cellStyle name="_적격(화산) _2CCB8C33510102_공사비비교표(생산) _1공종 이분위진동제어발파(정밀)" xfId="12228" xr:uid="{00000000-0005-0000-0000-0000A82F0000}"/>
    <cellStyle name="_적격(화산) _2CCB8C33510102_공사비비교표(생산) _1공종 이분위진동제어발파(정밀)_1공종 발파암 소할" xfId="12229" xr:uid="{00000000-0005-0000-0000-0000A92F0000}"/>
    <cellStyle name="_적격(화산) _2CCB8C33510102_공사비비교표(생산) _1공종 이분위진동제어발파(정밀)_1공종 이분위진동제어발파(정밀)" xfId="12230" xr:uid="{00000000-0005-0000-0000-0000AA2F0000}"/>
    <cellStyle name="_적격(화산) _2CCB8C33510102_공사비비교표(생산) _단산" xfId="12231" xr:uid="{00000000-0005-0000-0000-0000AB2F0000}"/>
    <cellStyle name="_적격(화산) _2CCB8C33510102_공사비비교표(생산) _단산_1공종 발파암 소할" xfId="12232" xr:uid="{00000000-0005-0000-0000-0000AC2F0000}"/>
    <cellStyle name="_적격(화산) _2CCB8C33510102_공사비비교표(생산) _단산_1공종 이분위진동제어발파(정밀)" xfId="12233" xr:uid="{00000000-0005-0000-0000-0000AD2F0000}"/>
    <cellStyle name="_적격(화산) _2CCB8C33510102_도급내역서(1차변경)1210" xfId="12234" xr:uid="{00000000-0005-0000-0000-0000AE2F0000}"/>
    <cellStyle name="_적격(화산) _2CCB8C33510102_도급내역서(1차변경)1210_2CCB8C33510102" xfId="12235" xr:uid="{00000000-0005-0000-0000-0000AF2F0000}"/>
    <cellStyle name="_적격(화산) _2CCB8C33510102_도급내역서(1차변경)1210_공사비비교표(생산) " xfId="12236" xr:uid="{00000000-0005-0000-0000-0000B02F0000}"/>
    <cellStyle name="_적격(화산) _2CCB8C33510102_도급내역서(1차변경)1210_공사비비교표(생산) _1공종 이분위진동제어발파(정밀)" xfId="12237" xr:uid="{00000000-0005-0000-0000-0000B12F0000}"/>
    <cellStyle name="_적격(화산) _2CCB8C33510102_도급내역서(1차변경)1210_공사비비교표(생산) _1공종 이분위진동제어발파(정밀)_1공종 발파암 소할" xfId="12238" xr:uid="{00000000-0005-0000-0000-0000B22F0000}"/>
    <cellStyle name="_적격(화산) _2CCB8C33510102_도급내역서(1차변경)1210_공사비비교표(생산) _1공종 이분위진동제어발파(정밀)_1공종 이분위진동제어발파(정밀)" xfId="12239" xr:uid="{00000000-0005-0000-0000-0000B32F0000}"/>
    <cellStyle name="_적격(화산) _2CCB8C33510102_도급내역서(1차변경)1210_공사비비교표(생산) _단산" xfId="12240" xr:uid="{00000000-0005-0000-0000-0000B42F0000}"/>
    <cellStyle name="_적격(화산) _2CCB8C33510102_도급내역서(1차변경)1210_공사비비교표(생산) _단산_1공종 발파암 소할" xfId="12241" xr:uid="{00000000-0005-0000-0000-0000B52F0000}"/>
    <cellStyle name="_적격(화산) _2CCB8C33510102_도급내역서(1차변경)1210_공사비비교표(생산) _단산_1공종 이분위진동제어발파(정밀)" xfId="12242" xr:uid="{00000000-0005-0000-0000-0000B62F0000}"/>
    <cellStyle name="_적격(화산) _2CCB8C48800103" xfId="12243" xr:uid="{00000000-0005-0000-0000-0000B72F0000}"/>
    <cellStyle name="_적격(화산) _2CCB8C48800103_1차변경예정공정표" xfId="12244" xr:uid="{00000000-0005-0000-0000-0000B82F0000}"/>
    <cellStyle name="_적격(화산) _2CCB8C48800103_1차변경예정공정표_2CCB8C33510102" xfId="12245" xr:uid="{00000000-0005-0000-0000-0000B92F0000}"/>
    <cellStyle name="_적격(화산) _2CCB8C48800103_1차변경예정공정표_공사비비교표(생산) " xfId="12246" xr:uid="{00000000-0005-0000-0000-0000BA2F0000}"/>
    <cellStyle name="_적격(화산) _2CCB8C48800103_1차변경예정공정표_공사비비교표(생산) _1공종 이분위진동제어발파(정밀)" xfId="12247" xr:uid="{00000000-0005-0000-0000-0000BB2F0000}"/>
    <cellStyle name="_적격(화산) _2CCB8C48800103_1차변경예정공정표_공사비비교표(생산) _1공종 이분위진동제어발파(정밀)_1공종 발파암 소할" xfId="12248" xr:uid="{00000000-0005-0000-0000-0000BC2F0000}"/>
    <cellStyle name="_적격(화산) _2CCB8C48800103_1차변경예정공정표_공사비비교표(생산) _1공종 이분위진동제어발파(정밀)_1공종 이분위진동제어발파(정밀)" xfId="12249" xr:uid="{00000000-0005-0000-0000-0000BD2F0000}"/>
    <cellStyle name="_적격(화산) _2CCB8C48800103_1차변경예정공정표_공사비비교표(생산) _단산" xfId="12250" xr:uid="{00000000-0005-0000-0000-0000BE2F0000}"/>
    <cellStyle name="_적격(화산) _2CCB8C48800103_1차변경예정공정표_공사비비교표(생산) _단산_1공종 발파암 소할" xfId="12251" xr:uid="{00000000-0005-0000-0000-0000BF2F0000}"/>
    <cellStyle name="_적격(화산) _2CCB8C48800103_1차변경예정공정표_공사비비교표(생산) _단산_1공종 이분위진동제어발파(정밀)" xfId="12252" xr:uid="{00000000-0005-0000-0000-0000C02F0000}"/>
    <cellStyle name="_적격(화산) _2CCB8C48800103_1차변경예정공정표_도급내역서(1차변경)1210" xfId="12253" xr:uid="{00000000-0005-0000-0000-0000C12F0000}"/>
    <cellStyle name="_적격(화산) _2CCB8C48800103_1차변경예정공정표_도급내역서(1차변경)1210_2CCB8C33510102" xfId="12254" xr:uid="{00000000-0005-0000-0000-0000C22F0000}"/>
    <cellStyle name="_적격(화산) _2CCB8C48800103_1차변경예정공정표_도급내역서(1차변경)1210_공사비비교표(생산) " xfId="12255" xr:uid="{00000000-0005-0000-0000-0000C32F0000}"/>
    <cellStyle name="_적격(화산) _2CCB8C48800103_1차변경예정공정표_도급내역서(1차변경)1210_공사비비교표(생산) _1공종 이분위진동제어발파(정밀)" xfId="12256" xr:uid="{00000000-0005-0000-0000-0000C42F0000}"/>
    <cellStyle name="_적격(화산) _2CCB8C48800103_1차변경예정공정표_도급내역서(1차변경)1210_공사비비교표(생산) _1공종 이분위진동제어발파(정밀)_1공종 발파암 소할" xfId="12257" xr:uid="{00000000-0005-0000-0000-0000C52F0000}"/>
    <cellStyle name="_적격(화산) _2CCB8C48800103_1차변경예정공정표_도급내역서(1차변경)1210_공사비비교표(생산) _1공종 이분위진동제어발파(정밀)_1공종 이분위진동제어발파(정밀)" xfId="12258" xr:uid="{00000000-0005-0000-0000-0000C62F0000}"/>
    <cellStyle name="_적격(화산) _2CCB8C48800103_1차변경예정공정표_도급내역서(1차변경)1210_공사비비교표(생산) _단산" xfId="12259" xr:uid="{00000000-0005-0000-0000-0000C72F0000}"/>
    <cellStyle name="_적격(화산) _2CCB8C48800103_1차변경예정공정표_도급내역서(1차변경)1210_공사비비교표(생산) _단산_1공종 발파암 소할" xfId="12260" xr:uid="{00000000-0005-0000-0000-0000C82F0000}"/>
    <cellStyle name="_적격(화산) _2CCB8C48800103_1차변경예정공정표_도급내역서(1차변경)1210_공사비비교표(생산) _단산_1공종 이분위진동제어발파(정밀)" xfId="12261" xr:uid="{00000000-0005-0000-0000-0000C92F0000}"/>
    <cellStyle name="_적격(화산) _2CCB8C48800103_2CCB8C33510102" xfId="12262" xr:uid="{00000000-0005-0000-0000-0000CA2F0000}"/>
    <cellStyle name="_적격(화산) _2CCB8C48800103_공사비비교표(생산) " xfId="12263" xr:uid="{00000000-0005-0000-0000-0000CB2F0000}"/>
    <cellStyle name="_적격(화산) _2CCB8C48800103_공사비비교표(생산) _1공종 이분위진동제어발파(정밀)" xfId="12264" xr:uid="{00000000-0005-0000-0000-0000CC2F0000}"/>
    <cellStyle name="_적격(화산) _2CCB8C48800103_공사비비교표(생산) _1공종 이분위진동제어발파(정밀)_1공종 발파암 소할" xfId="12265" xr:uid="{00000000-0005-0000-0000-0000CD2F0000}"/>
    <cellStyle name="_적격(화산) _2CCB8C48800103_공사비비교표(생산) _1공종 이분위진동제어발파(정밀)_1공종 이분위진동제어발파(정밀)" xfId="12266" xr:uid="{00000000-0005-0000-0000-0000CE2F0000}"/>
    <cellStyle name="_적격(화산) _2CCB8C48800103_공사비비교표(생산) _단산" xfId="12267" xr:uid="{00000000-0005-0000-0000-0000CF2F0000}"/>
    <cellStyle name="_적격(화산) _2CCB8C48800103_공사비비교표(생산) _단산_1공종 발파암 소할" xfId="12268" xr:uid="{00000000-0005-0000-0000-0000D02F0000}"/>
    <cellStyle name="_적격(화산) _2CCB8C48800103_공사비비교표(생산) _단산_1공종 이분위진동제어발파(정밀)" xfId="12269" xr:uid="{00000000-0005-0000-0000-0000D12F0000}"/>
    <cellStyle name="_적격(화산) _2CCB8C48800103_도급내역서(1차변경)1210" xfId="12270" xr:uid="{00000000-0005-0000-0000-0000D22F0000}"/>
    <cellStyle name="_적격(화산) _2CCB8C48800103_도급내역서(1차변경)1210_2CCB8C33510102" xfId="12271" xr:uid="{00000000-0005-0000-0000-0000D32F0000}"/>
    <cellStyle name="_적격(화산) _2CCB8C48800103_도급내역서(1차변경)1210_공사비비교표(생산) " xfId="12272" xr:uid="{00000000-0005-0000-0000-0000D42F0000}"/>
    <cellStyle name="_적격(화산) _2CCB8C48800103_도급내역서(1차변경)1210_공사비비교표(생산) _1공종 이분위진동제어발파(정밀)" xfId="12273" xr:uid="{00000000-0005-0000-0000-0000D52F0000}"/>
    <cellStyle name="_적격(화산) _2CCB8C48800103_도급내역서(1차변경)1210_공사비비교표(생산) _1공종 이분위진동제어발파(정밀)_1공종 발파암 소할" xfId="12274" xr:uid="{00000000-0005-0000-0000-0000D62F0000}"/>
    <cellStyle name="_적격(화산) _2CCB8C48800103_도급내역서(1차변경)1210_공사비비교표(생산) _1공종 이분위진동제어발파(정밀)_1공종 이분위진동제어발파(정밀)" xfId="12275" xr:uid="{00000000-0005-0000-0000-0000D72F0000}"/>
    <cellStyle name="_적격(화산) _2CCB8C48800103_도급내역서(1차변경)1210_공사비비교표(생산) _단산" xfId="12276" xr:uid="{00000000-0005-0000-0000-0000D82F0000}"/>
    <cellStyle name="_적격(화산) _2CCB8C48800103_도급내역서(1차변경)1210_공사비비교표(생산) _단산_1공종 발파암 소할" xfId="12277" xr:uid="{00000000-0005-0000-0000-0000D92F0000}"/>
    <cellStyle name="_적격(화산) _2CCB8C48800103_도급내역서(1차변경)1210_공사비비교표(생산) _단산_1공종 이분위진동제어발파(정밀)" xfId="12278" xr:uid="{00000000-0005-0000-0000-0000DA2F0000}"/>
    <cellStyle name="_적격(화산) _2차분내역" xfId="12279" xr:uid="{00000000-0005-0000-0000-0000DB2F0000}"/>
    <cellStyle name="_적격(화산) _2차분내역_03년총소화예정" xfId="12280" xr:uid="{00000000-0005-0000-0000-0000DC2F0000}"/>
    <cellStyle name="_적격(화산) _2차분내역_2차분내역" xfId="12281" xr:uid="{00000000-0005-0000-0000-0000DD2F0000}"/>
    <cellStyle name="_적격(화산) _2차분내역_공정표(new)" xfId="12282" xr:uid="{00000000-0005-0000-0000-0000DE2F0000}"/>
    <cellStyle name="_적격(화산) _2차분내역_차수공정표" xfId="12283" xr:uid="{00000000-0005-0000-0000-0000DF2F0000}"/>
    <cellStyle name="_적격(화산) _3공종사유서(흙깍기 토사)" xfId="12284" xr:uid="{00000000-0005-0000-0000-0000E02F0000}"/>
    <cellStyle name="_적격(화산) _4-1.부대공(공공하수처리시설)" xfId="12285" xr:uid="{00000000-0005-0000-0000-0000E12F0000}"/>
    <cellStyle name="_적격(화산) _8공구(부산울산)실행" xfId="12286" xr:uid="{00000000-0005-0000-0000-0000E22F0000}"/>
    <cellStyle name="_적격(화산) _8공구(부산울산)실행_(05-03-07)골재운반" xfId="12287" xr:uid="{00000000-0005-0000-0000-0000E32F0000}"/>
    <cellStyle name="_적격(화산) _8공구(부산울산)실행_고양관광문화단지(직영부대공)" xfId="12288" xr:uid="{00000000-0005-0000-0000-0000E42F0000}"/>
    <cellStyle name="_적격(화산) _8공구(부산울산)실행_덕산연계조절" xfId="12289" xr:uid="{00000000-0005-0000-0000-0000E52F0000}"/>
    <cellStyle name="_적격(화산) _8공구(부산울산)실행_매출검토(2004.09)" xfId="12290" xr:uid="{00000000-0005-0000-0000-0000E62F0000}"/>
    <cellStyle name="_적격(화산) _8공구(부산울산)실행_보고자료(200406)" xfId="12291" xr:uid="{00000000-0005-0000-0000-0000E72F0000}"/>
    <cellStyle name="_적격(화산) _8공구(부산울산)실행_본사송부(20040608)" xfId="12292" xr:uid="{00000000-0005-0000-0000-0000E82F0000}"/>
    <cellStyle name="_적격(화산) _8공구(부산울산)실행_부산8투찰" xfId="12293" xr:uid="{00000000-0005-0000-0000-0000E92F0000}"/>
    <cellStyle name="_적격(화산) _8공구(부산울산)실행_부산8투찰_(05-03-07)골재운반" xfId="12294" xr:uid="{00000000-0005-0000-0000-0000EA2F0000}"/>
    <cellStyle name="_적격(화산) _8공구(부산울산)실행_부산8투찰_고양관광문화단지(직영부대공)" xfId="12295" xr:uid="{00000000-0005-0000-0000-0000EB2F0000}"/>
    <cellStyle name="_적격(화산) _8공구(부산울산)실행_부산8투찰_덕산연계조절" xfId="12296" xr:uid="{00000000-0005-0000-0000-0000EC2F0000}"/>
    <cellStyle name="_적격(화산) _8공구(부산울산)실행_부산8투찰_매출검토(2004.09)" xfId="12297" xr:uid="{00000000-0005-0000-0000-0000ED2F0000}"/>
    <cellStyle name="_적격(화산) _8공구(부산울산)실행_부산8투찰_보고자료(200406)" xfId="12298" xr:uid="{00000000-0005-0000-0000-0000EE2F0000}"/>
    <cellStyle name="_적격(화산) _8공구(부산울산)실행_부산8투찰_본사송부(20040608)" xfId="12299" xr:uid="{00000000-0005-0000-0000-0000EF2F0000}"/>
    <cellStyle name="_적격(화산) _8공구(부산울산)실행_부산8투찰_부산8투찰" xfId="12300" xr:uid="{00000000-0005-0000-0000-0000F02F0000}"/>
    <cellStyle name="_적격(화산) _8공구(부산울산)실행_부산8투찰_부산8투찰_(05-03-07)골재운반" xfId="12301" xr:uid="{00000000-0005-0000-0000-0000F12F0000}"/>
    <cellStyle name="_적격(화산) _8공구(부산울산)실행_부산8투찰_부산8투찰_고양관광문화단지(직영부대공)" xfId="12302" xr:uid="{00000000-0005-0000-0000-0000F22F0000}"/>
    <cellStyle name="_적격(화산) _8공구(부산울산)실행_부산8투찰_부산8투찰_덕산연계조절" xfId="12303" xr:uid="{00000000-0005-0000-0000-0000F32F0000}"/>
    <cellStyle name="_적격(화산) _8공구(부산울산)실행_부산8투찰_부산8투찰_매출검토(2004.09)" xfId="12304" xr:uid="{00000000-0005-0000-0000-0000F42F0000}"/>
    <cellStyle name="_적격(화산) _8공구(부산울산)실행_부산8투찰_부산8투찰_보고자료(200406)" xfId="12305" xr:uid="{00000000-0005-0000-0000-0000F52F0000}"/>
    <cellStyle name="_적격(화산) _8공구(부산울산)실행_부산8투찰_부산8투찰_본사송부(20040608)" xfId="12306" xr:uid="{00000000-0005-0000-0000-0000F62F0000}"/>
    <cellStyle name="_적격(화산) _8공구(부산울산)실행_부산8투찰_부산8투찰_전체예정공정표(8월말까지)_1" xfId="12307" xr:uid="{00000000-0005-0000-0000-0000F72F0000}"/>
    <cellStyle name="_적격(화산) _8공구(부산울산)실행_부산8투찰_부산8투찰_집계" xfId="12308" xr:uid="{00000000-0005-0000-0000-0000F82F0000}"/>
    <cellStyle name="_적격(화산) _8공구(부산울산)실행_부산8투찰_전체예정공정표(8월말까지)_1" xfId="12309" xr:uid="{00000000-0005-0000-0000-0000F92F0000}"/>
    <cellStyle name="_적격(화산) _8공구(부산울산)실행_부산8투찰_집계" xfId="12310" xr:uid="{00000000-0005-0000-0000-0000FA2F0000}"/>
    <cellStyle name="_적격(화산) _8공구(부산울산)실행_전체예정공정표(8월말까지)_1" xfId="12311" xr:uid="{00000000-0005-0000-0000-0000FB2F0000}"/>
    <cellStyle name="_적격(화산) _8공구(부산울산)실행_집계" xfId="12312" xr:uid="{00000000-0005-0000-0000-0000FC2F0000}"/>
    <cellStyle name="_적격(화산) _con산출근거" xfId="12313" xr:uid="{00000000-0005-0000-0000-0000FD2F0000}"/>
    <cellStyle name="_적격(화산) _con산출근거_122" xfId="12314" xr:uid="{00000000-0005-0000-0000-0000FE2F0000}"/>
    <cellStyle name="_적격(화산) _con산출근거_경고철10-4" xfId="12315" xr:uid="{00000000-0005-0000-0000-0000FF2F0000}"/>
    <cellStyle name="_적격(화산) _con산출근거_경고철10-4_122" xfId="12316" xr:uid="{00000000-0005-0000-0000-000000300000}"/>
    <cellStyle name="_적격(화산) _con산출근거_경고철10-4_고속철도11-4" xfId="12317" xr:uid="{00000000-0005-0000-0000-000001300000}"/>
    <cellStyle name="_적격(화산) _con산출근거_경고철10-4_동읍우회도로적격(030909)" xfId="12318" xr:uid="{00000000-0005-0000-0000-000002300000}"/>
    <cellStyle name="_적격(화산) _con산출근거_고속철도11-4" xfId="12319" xr:uid="{00000000-0005-0000-0000-000003300000}"/>
    <cellStyle name="_적격(화산) _con산출근거_동읍우회도로적격(030909)" xfId="12320" xr:uid="{00000000-0005-0000-0000-000004300000}"/>
    <cellStyle name="_적격(화산) _DOBUN" xfId="12321" xr:uid="{00000000-0005-0000-0000-000005300000}"/>
    <cellStyle name="_적격(화산) _DOBUN_1.토공" xfId="12322" xr:uid="{00000000-0005-0000-0000-000006300000}"/>
    <cellStyle name="_적격(화산) _DOBUN_1-2토공(관로)" xfId="12323" xr:uid="{00000000-0005-0000-0000-000007300000}"/>
    <cellStyle name="_적격(화산) _DOBUN_4-1.부대공(공공하수처리시설)" xfId="12324" xr:uid="{00000000-0005-0000-0000-000008300000}"/>
    <cellStyle name="_적격(화산) _ES내역" xfId="12325" xr:uid="{00000000-0005-0000-0000-000009300000}"/>
    <cellStyle name="_적격(화산) _ES내역서(정릉천)1217(최종)" xfId="12326" xr:uid="{00000000-0005-0000-0000-00000A300000}"/>
    <cellStyle name="_적격(화산) _ES내역서(화성동탄지구)" xfId="12327" xr:uid="{00000000-0005-0000-0000-00000B300000}"/>
    <cellStyle name="_적격(화산) _ES내역서(화성동탄지구)수정II" xfId="12328" xr:uid="{00000000-0005-0000-0000-00000C300000}"/>
    <cellStyle name="_적격(화산) _hs 보령우회" xfId="12329" xr:uid="{00000000-0005-0000-0000-00000D300000}"/>
    <cellStyle name="_적격(화산) _hs 보령우회_내역(총괄)" xfId="12330" xr:uid="{00000000-0005-0000-0000-00000E300000}"/>
    <cellStyle name="_적격(화산) _hs 보령우회_토목공사" xfId="12331" xr:uid="{00000000-0005-0000-0000-00000F300000}"/>
    <cellStyle name="_적격(화산) _hs 중앙선 8(선산토건)" xfId="12332" xr:uid="{00000000-0005-0000-0000-000010300000}"/>
    <cellStyle name="_적격(화산) _hs 중앙선 8(선산토건)_내역(총괄)" xfId="12333" xr:uid="{00000000-0005-0000-0000-000011300000}"/>
    <cellStyle name="_적격(화산) _hs 중앙선 8(선산토건)_토목공사" xfId="12334" xr:uid="{00000000-0005-0000-0000-000012300000}"/>
    <cellStyle name="_적격(화산) _H-S1-5.부대공" xfId="12335" xr:uid="{00000000-0005-0000-0000-000013300000}"/>
    <cellStyle name="_적격(화산) _H-S1-5.부대공_부대공(A-0 LINE)" xfId="12336" xr:uid="{00000000-0005-0000-0000-000014300000}"/>
    <cellStyle name="_적격(화산) _H-S1-5.부대공_부대공(A-1 LINE)" xfId="12337" xr:uid="{00000000-0005-0000-0000-000015300000}"/>
    <cellStyle name="_적격(화산) _H-S1-5.부대공_부대공(A-3 LINE)" xfId="12338" xr:uid="{00000000-0005-0000-0000-000016300000}"/>
    <cellStyle name="_적격(화산) _H-S1-5.부대공_부대공(B-0 LINE)" xfId="12339" xr:uid="{00000000-0005-0000-0000-000017300000}"/>
    <cellStyle name="_적격(화산) _H-S1-5.부대공_부대공(B-2 LINE)" xfId="12340" xr:uid="{00000000-0005-0000-0000-000018300000}"/>
    <cellStyle name="_적격(화산) _H-S1-5.부대공_부대공(C-0 LINE)" xfId="12341" xr:uid="{00000000-0005-0000-0000-000019300000}"/>
    <cellStyle name="_적격(화산) _H-S1-5.부대공_부대공(추부-LINE)" xfId="12342" xr:uid="{00000000-0005-0000-0000-00001A300000}"/>
    <cellStyle name="_적격(화산) _K2_3공구" xfId="12343" xr:uid="{00000000-0005-0000-0000-00001B300000}"/>
    <cellStyle name="_적격(화산) _kcc 광양항(선산토건)" xfId="12344" xr:uid="{00000000-0005-0000-0000-00001C300000}"/>
    <cellStyle name="_적격(화산) _kcc 보령시(선산토건)" xfId="12345" xr:uid="{00000000-0005-0000-0000-00001D300000}"/>
    <cellStyle name="_적격(화산) _kcc 안산2단계" xfId="12346" xr:uid="{00000000-0005-0000-0000-00001E300000}"/>
    <cellStyle name="_적격(화산) _kcc 안산2단계_내역(총괄)" xfId="12347" xr:uid="{00000000-0005-0000-0000-00001F300000}"/>
    <cellStyle name="_적격(화산) _kcc 안산2단계_토목공사" xfId="12348" xr:uid="{00000000-0005-0000-0000-000020300000}"/>
    <cellStyle name="_적격(화산) _kcc 합덕 신례원 1" xfId="12349" xr:uid="{00000000-0005-0000-0000-000021300000}"/>
    <cellStyle name="_적격(화산) _kcc 합덕 신례원 1_내역(총괄)" xfId="12350" xr:uid="{00000000-0005-0000-0000-000022300000}"/>
    <cellStyle name="_적격(화산) _kcc 합덕 신례원 1_토목공사" xfId="12351" xr:uid="{00000000-0005-0000-0000-000023300000}"/>
    <cellStyle name="_적격(화산) _kn 구룡포~대보간 1" xfId="12352" xr:uid="{00000000-0005-0000-0000-000024300000}"/>
    <cellStyle name="_적격(화산) _kn 구룡포~대보간 1_내역(총괄)" xfId="12353" xr:uid="{00000000-0005-0000-0000-000025300000}"/>
    <cellStyle name="_적격(화산) _kn 구룡포~대보간 1_토목공사" xfId="12354" xr:uid="{00000000-0005-0000-0000-000026300000}"/>
    <cellStyle name="_적격(화산) _K치(20020331)" xfId="12355" xr:uid="{00000000-0005-0000-0000-000027300000}"/>
    <cellStyle name="_적격(화산) _K치(20020331)_1공구" xfId="12356" xr:uid="{00000000-0005-0000-0000-000028300000}"/>
    <cellStyle name="_적격(화산) _K치(20020331)_ES내역" xfId="12357" xr:uid="{00000000-0005-0000-0000-000029300000}"/>
    <cellStyle name="_적격(화산) _K치(20020331)_K치(2002-8월)" xfId="12358" xr:uid="{00000000-0005-0000-0000-00002A300000}"/>
    <cellStyle name="_적격(화산) _K치(20020331)_K치(2002-8월)_1공구" xfId="12359" xr:uid="{00000000-0005-0000-0000-00002B300000}"/>
    <cellStyle name="_적격(화산) _K치(20020331)_K치(2002-8월)_ES내역" xfId="12360" xr:uid="{00000000-0005-0000-0000-00002C300000}"/>
    <cellStyle name="_적격(화산) _K치(20020331)_K치(2002-8월)_고서담양(2공구)_04.07" xfId="12361" xr:uid="{00000000-0005-0000-0000-00002D300000}"/>
    <cellStyle name="_적격(화산) _K치(20020331)_K치(2002-8월)_내역서( 부지임대료제외)" xfId="12362" xr:uid="{00000000-0005-0000-0000-00002E300000}"/>
    <cellStyle name="_적격(화산) _K치(20020331)_K치(2002-8월)_보고서(4공구)" xfId="12363" xr:uid="{00000000-0005-0000-0000-00002F300000}"/>
    <cellStyle name="_적격(화산) _K치(20020331)_K치(2002-8월)_보고서(7공구)" xfId="12364" xr:uid="{00000000-0005-0000-0000-000030300000}"/>
    <cellStyle name="_적격(화산) _K치(20020331)_K치(2002-8월)_서천공주4공구조달청양식" xfId="12365" xr:uid="{00000000-0005-0000-0000-000031300000}"/>
    <cellStyle name="_적격(화산) _K치(20020331)_고서담양(2공구)_04.07" xfId="12366" xr:uid="{00000000-0005-0000-0000-000032300000}"/>
    <cellStyle name="_적격(화산) _K치(20020331)_내역서( 부지임대료제외)" xfId="12367" xr:uid="{00000000-0005-0000-0000-000033300000}"/>
    <cellStyle name="_적격(화산) _K치(20020331)_보고서(4공구)" xfId="12368" xr:uid="{00000000-0005-0000-0000-000034300000}"/>
    <cellStyle name="_적격(화산) _K치(20020331)_보고서(7공구)" xfId="12369" xr:uid="{00000000-0005-0000-0000-000035300000}"/>
    <cellStyle name="_적격(화산) _K치(20020331)_서천공주4공구조달청양식" xfId="12370" xr:uid="{00000000-0005-0000-0000-000036300000}"/>
    <cellStyle name="_적격(화산) _k치(2003.4.7)" xfId="12371" xr:uid="{00000000-0005-0000-0000-000037300000}"/>
    <cellStyle name="_적격(화산) _NAE" xfId="12372" xr:uid="{00000000-0005-0000-0000-000038300000}"/>
    <cellStyle name="_적격(화산) _NAE_1.토공" xfId="12373" xr:uid="{00000000-0005-0000-0000-000039300000}"/>
    <cellStyle name="_적격(화산) _NAE_1-2토공(관로)" xfId="12374" xr:uid="{00000000-0005-0000-0000-00003A300000}"/>
    <cellStyle name="_적격(화산) _NAE_4-1.부대공(공공하수처리시설)" xfId="12375" xr:uid="{00000000-0005-0000-0000-00003B300000}"/>
    <cellStyle name="_적격(화산) _ss 굴포천" xfId="12376" xr:uid="{00000000-0005-0000-0000-00003C300000}"/>
    <cellStyle name="_적격(화산) _ss 굴포천_내역(총괄)" xfId="12377" xr:uid="{00000000-0005-0000-0000-00003D300000}"/>
    <cellStyle name="_적격(화산) _ss 굴포천_토목공사" xfId="12378" xr:uid="{00000000-0005-0000-0000-00003E300000}"/>
    <cellStyle name="_적격(화산) _거제U-2(3차)" xfId="12379" xr:uid="{00000000-0005-0000-0000-00003F300000}"/>
    <cellStyle name="_적격(화산) _거제U-2(3차)_(05-03-07)골재운반" xfId="12380" xr:uid="{00000000-0005-0000-0000-000040300000}"/>
    <cellStyle name="_적격(화산) _거제U-2(3차)_122" xfId="12381" xr:uid="{00000000-0005-0000-0000-000041300000}"/>
    <cellStyle name="_적격(화산) _거제U-2(3차)_con산출근거" xfId="12382" xr:uid="{00000000-0005-0000-0000-000042300000}"/>
    <cellStyle name="_적격(화산) _거제U-2(3차)_con산출근거_122" xfId="12383" xr:uid="{00000000-0005-0000-0000-000043300000}"/>
    <cellStyle name="_적격(화산) _거제U-2(3차)_con산출근거_경고철10-4" xfId="12384" xr:uid="{00000000-0005-0000-0000-000044300000}"/>
    <cellStyle name="_적격(화산) _거제U-2(3차)_con산출근거_경고철10-4_122" xfId="12385" xr:uid="{00000000-0005-0000-0000-000045300000}"/>
    <cellStyle name="_적격(화산) _거제U-2(3차)_con산출근거_경고철10-4_고속철도11-4" xfId="12386" xr:uid="{00000000-0005-0000-0000-000046300000}"/>
    <cellStyle name="_적격(화산) _거제U-2(3차)_con산출근거_경고철10-4_동읍우회도로적격(030909)" xfId="12387" xr:uid="{00000000-0005-0000-0000-000047300000}"/>
    <cellStyle name="_적격(화산) _거제U-2(3차)_con산출근거_고속철도11-4" xfId="12388" xr:uid="{00000000-0005-0000-0000-000048300000}"/>
    <cellStyle name="_적격(화산) _거제U-2(3차)_con산출근거_동읍우회도로적격(030909)" xfId="12389" xr:uid="{00000000-0005-0000-0000-000049300000}"/>
    <cellStyle name="_적격(화산) _거제U-2(3차)_거제U-2(3차)" xfId="12390" xr:uid="{00000000-0005-0000-0000-00004A300000}"/>
    <cellStyle name="_적격(화산) _거제U-2(3차)_거제U-2(3차)_(05-03-07)골재운반" xfId="12391" xr:uid="{00000000-0005-0000-0000-00004B300000}"/>
    <cellStyle name="_적격(화산) _거제U-2(3차)_거제U-2(3차)_122" xfId="12392" xr:uid="{00000000-0005-0000-0000-00004C300000}"/>
    <cellStyle name="_적격(화산) _거제U-2(3차)_거제U-2(3차)_con산출근거" xfId="12393" xr:uid="{00000000-0005-0000-0000-00004D300000}"/>
    <cellStyle name="_적격(화산) _거제U-2(3차)_거제U-2(3차)_con산출근거_122" xfId="12394" xr:uid="{00000000-0005-0000-0000-00004E300000}"/>
    <cellStyle name="_적격(화산) _거제U-2(3차)_거제U-2(3차)_con산출근거_경고철10-4" xfId="12395" xr:uid="{00000000-0005-0000-0000-00004F300000}"/>
    <cellStyle name="_적격(화산) _거제U-2(3차)_거제U-2(3차)_con산출근거_경고철10-4_122" xfId="12396" xr:uid="{00000000-0005-0000-0000-000050300000}"/>
    <cellStyle name="_적격(화산) _거제U-2(3차)_거제U-2(3차)_con산출근거_경고철10-4_고속철도11-4" xfId="12397" xr:uid="{00000000-0005-0000-0000-000051300000}"/>
    <cellStyle name="_적격(화산) _거제U-2(3차)_거제U-2(3차)_con산출근거_경고철10-4_동읍우회도로적격(030909)" xfId="12398" xr:uid="{00000000-0005-0000-0000-000052300000}"/>
    <cellStyle name="_적격(화산) _거제U-2(3차)_거제U-2(3차)_con산출근거_고속철도11-4" xfId="12399" xr:uid="{00000000-0005-0000-0000-000053300000}"/>
    <cellStyle name="_적격(화산) _거제U-2(3차)_거제U-2(3차)_con산출근거_동읍우회도로적격(030909)" xfId="12400" xr:uid="{00000000-0005-0000-0000-000054300000}"/>
    <cellStyle name="_적격(화산) _거제U-2(3차)_거제U-2(3차)_경고철10-4" xfId="12401" xr:uid="{00000000-0005-0000-0000-000055300000}"/>
    <cellStyle name="_적격(화산) _거제U-2(3차)_거제U-2(3차)_경고철10-4_122" xfId="12402" xr:uid="{00000000-0005-0000-0000-000056300000}"/>
    <cellStyle name="_적격(화산) _거제U-2(3차)_거제U-2(3차)_경고철10-4_경고철10-4" xfId="12403" xr:uid="{00000000-0005-0000-0000-000057300000}"/>
    <cellStyle name="_적격(화산) _거제U-2(3차)_거제U-2(3차)_경고철10-4_경고철10-4_122" xfId="12404" xr:uid="{00000000-0005-0000-0000-000058300000}"/>
    <cellStyle name="_적격(화산) _거제U-2(3차)_거제U-2(3차)_경고철10-4_경고철10-4_고속철도11-4" xfId="12405" xr:uid="{00000000-0005-0000-0000-000059300000}"/>
    <cellStyle name="_적격(화산) _거제U-2(3차)_거제U-2(3차)_경고철10-4_경고철10-4_동읍우회도로적격(030909)" xfId="12406" xr:uid="{00000000-0005-0000-0000-00005A300000}"/>
    <cellStyle name="_적격(화산) _거제U-2(3차)_거제U-2(3차)_경고철10-4_고속철도11-4" xfId="12407" xr:uid="{00000000-0005-0000-0000-00005B300000}"/>
    <cellStyle name="_적격(화산) _거제U-2(3차)_거제U-2(3차)_경고철10-4_동읍우회도로적격(030909)" xfId="12408" xr:uid="{00000000-0005-0000-0000-00005C300000}"/>
    <cellStyle name="_적격(화산) _거제U-2(3차)_거제U-2(3차)_고속철도11-4" xfId="12409" xr:uid="{00000000-0005-0000-0000-00005D300000}"/>
    <cellStyle name="_적격(화산) _거제U-2(3차)_거제U-2(3차)_고양관광문화단지(직영부대공)" xfId="12410" xr:uid="{00000000-0005-0000-0000-00005E300000}"/>
    <cellStyle name="_적격(화산) _거제U-2(3차)_거제U-2(3차)_기준단가021018" xfId="12411" xr:uid="{00000000-0005-0000-0000-00005F300000}"/>
    <cellStyle name="_적격(화산) _거제U-2(3차)_거제U-2(3차)_기준단가021018_보성임성철도" xfId="12412" xr:uid="{00000000-0005-0000-0000-000060300000}"/>
    <cellStyle name="_적격(화산) _거제U-2(3차)_거제U-2(3차)_도로공사부문별단가" xfId="12413" xr:uid="{00000000-0005-0000-0000-000061300000}"/>
    <cellStyle name="_적격(화산) _거제U-2(3차)_거제U-2(3차)_도로공사부문별단가_기준단가021018" xfId="12414" xr:uid="{00000000-0005-0000-0000-000062300000}"/>
    <cellStyle name="_적격(화산) _거제U-2(3차)_거제U-2(3차)_도로공사부문별단가_기준단가021018_보성임성철도" xfId="12415" xr:uid="{00000000-0005-0000-0000-000063300000}"/>
    <cellStyle name="_적격(화산) _거제U-2(3차)_거제U-2(3차)_동읍우회도로적격(030909)" xfId="12416" xr:uid="{00000000-0005-0000-0000-000064300000}"/>
    <cellStyle name="_적격(화산) _거제U-2(3차)_거제U-2(3차)_서천공주실행예산" xfId="12417" xr:uid="{00000000-0005-0000-0000-000065300000}"/>
    <cellStyle name="_적격(화산) _거제U-2(3차)_거제U-2(3차)_서천공주실행예산_122" xfId="12418" xr:uid="{00000000-0005-0000-0000-000066300000}"/>
    <cellStyle name="_적격(화산) _거제U-2(3차)_거제U-2(3차)_서천공주실행예산_경고철10-4" xfId="12419" xr:uid="{00000000-0005-0000-0000-000067300000}"/>
    <cellStyle name="_적격(화산) _거제U-2(3차)_거제U-2(3차)_서천공주실행예산_경고철10-4_122" xfId="12420" xr:uid="{00000000-0005-0000-0000-000068300000}"/>
    <cellStyle name="_적격(화산) _거제U-2(3차)_거제U-2(3차)_서천공주실행예산_경고철10-4_고속철도11-4" xfId="12421" xr:uid="{00000000-0005-0000-0000-000069300000}"/>
    <cellStyle name="_적격(화산) _거제U-2(3차)_거제U-2(3차)_서천공주실행예산_경고철10-4_동읍우회도로적격(030909)" xfId="12422" xr:uid="{00000000-0005-0000-0000-00006A300000}"/>
    <cellStyle name="_적격(화산) _거제U-2(3차)_거제U-2(3차)_서천공주실행예산_고속철도11-4" xfId="12423" xr:uid="{00000000-0005-0000-0000-00006B300000}"/>
    <cellStyle name="_적격(화산) _거제U-2(3차)_거제U-2(3차)_서천공주실행예산_동읍우회도로적격(030909)" xfId="12424" xr:uid="{00000000-0005-0000-0000-00006C300000}"/>
    <cellStyle name="_적격(화산) _거제U-2(3차)_거제U-2(3차)_신석용상투찰" xfId="12425" xr:uid="{00000000-0005-0000-0000-00006D300000}"/>
    <cellStyle name="_적격(화산) _거제U-2(3차)_거제U-2(3차)_신석용상투찰_고양관광문화단지(직영부대공)" xfId="12426" xr:uid="{00000000-0005-0000-0000-00006E300000}"/>
    <cellStyle name="_적격(화산) _거제U-2(3차)_경고철10-4" xfId="12427" xr:uid="{00000000-0005-0000-0000-00006F300000}"/>
    <cellStyle name="_적격(화산) _거제U-2(3차)_경고철10-4_122" xfId="12428" xr:uid="{00000000-0005-0000-0000-000070300000}"/>
    <cellStyle name="_적격(화산) _거제U-2(3차)_경고철10-4_경고철10-4" xfId="12429" xr:uid="{00000000-0005-0000-0000-000071300000}"/>
    <cellStyle name="_적격(화산) _거제U-2(3차)_경고철10-4_경고철10-4_122" xfId="12430" xr:uid="{00000000-0005-0000-0000-000072300000}"/>
    <cellStyle name="_적격(화산) _거제U-2(3차)_경고철10-4_경고철10-4_고속철도11-4" xfId="12431" xr:uid="{00000000-0005-0000-0000-000073300000}"/>
    <cellStyle name="_적격(화산) _거제U-2(3차)_경고철10-4_경고철10-4_동읍우회도로적격(030909)" xfId="12432" xr:uid="{00000000-0005-0000-0000-000074300000}"/>
    <cellStyle name="_적격(화산) _거제U-2(3차)_경고철10-4_고속철도11-4" xfId="12433" xr:uid="{00000000-0005-0000-0000-000075300000}"/>
    <cellStyle name="_적격(화산) _거제U-2(3차)_경고철10-4_동읍우회도로적격(030909)" xfId="12434" xr:uid="{00000000-0005-0000-0000-000076300000}"/>
    <cellStyle name="_적격(화산) _거제U-2(3차)_고속철도11-4" xfId="12435" xr:uid="{00000000-0005-0000-0000-000077300000}"/>
    <cellStyle name="_적격(화산) _거제U-2(3차)_고양관광문화단지(직영부대공)" xfId="12436" xr:uid="{00000000-0005-0000-0000-000078300000}"/>
    <cellStyle name="_적격(화산) _거제U-2(3차)_기준단가021018" xfId="12437" xr:uid="{00000000-0005-0000-0000-000079300000}"/>
    <cellStyle name="_적격(화산) _거제U-2(3차)_기준단가021018_보성임성철도" xfId="12438" xr:uid="{00000000-0005-0000-0000-00007A300000}"/>
    <cellStyle name="_적격(화산) _거제U-2(3차)_도로공사부문별단가" xfId="12439" xr:uid="{00000000-0005-0000-0000-00007B300000}"/>
    <cellStyle name="_적격(화산) _거제U-2(3차)_도로공사부문별단가_기준단가021018" xfId="12440" xr:uid="{00000000-0005-0000-0000-00007C300000}"/>
    <cellStyle name="_적격(화산) _거제U-2(3차)_도로공사부문별단가_기준단가021018_보성임성철도" xfId="12441" xr:uid="{00000000-0005-0000-0000-00007D300000}"/>
    <cellStyle name="_적격(화산) _거제U-2(3차)_동읍우회도로적격(030909)" xfId="12442" xr:uid="{00000000-0005-0000-0000-00007E300000}"/>
    <cellStyle name="_적격(화산) _거제U-2(3차)_서천공주실행예산" xfId="12443" xr:uid="{00000000-0005-0000-0000-00007F300000}"/>
    <cellStyle name="_적격(화산) _거제U-2(3차)_서천공주실행예산_122" xfId="12444" xr:uid="{00000000-0005-0000-0000-000080300000}"/>
    <cellStyle name="_적격(화산) _거제U-2(3차)_서천공주실행예산_경고철10-4" xfId="12445" xr:uid="{00000000-0005-0000-0000-000081300000}"/>
    <cellStyle name="_적격(화산) _거제U-2(3차)_서천공주실행예산_경고철10-4_122" xfId="12446" xr:uid="{00000000-0005-0000-0000-000082300000}"/>
    <cellStyle name="_적격(화산) _거제U-2(3차)_서천공주실행예산_경고철10-4_고속철도11-4" xfId="12447" xr:uid="{00000000-0005-0000-0000-000083300000}"/>
    <cellStyle name="_적격(화산) _거제U-2(3차)_서천공주실행예산_경고철10-4_동읍우회도로적격(030909)" xfId="12448" xr:uid="{00000000-0005-0000-0000-000084300000}"/>
    <cellStyle name="_적격(화산) _거제U-2(3차)_서천공주실행예산_고속철도11-4" xfId="12449" xr:uid="{00000000-0005-0000-0000-000085300000}"/>
    <cellStyle name="_적격(화산) _거제U-2(3차)_서천공주실행예산_동읍우회도로적격(030909)" xfId="12450" xr:uid="{00000000-0005-0000-0000-000086300000}"/>
    <cellStyle name="_적격(화산) _거제U-2(3차)_신석용상투찰" xfId="12451" xr:uid="{00000000-0005-0000-0000-000087300000}"/>
    <cellStyle name="_적격(화산) _거제U-2(3차)_신석용상투찰_고양관광문화단지(직영부대공)" xfId="12452" xr:uid="{00000000-0005-0000-0000-000088300000}"/>
    <cellStyle name="_적격(화산) _검암2차사전공사(본사검토) " xfId="12453" xr:uid="{00000000-0005-0000-0000-000089300000}"/>
    <cellStyle name="_적격(화산) _검암2차사전공사(본사검토) _1공종 이분위진동제어발파(정밀)" xfId="12454" xr:uid="{00000000-0005-0000-0000-00008A300000}"/>
    <cellStyle name="_적격(화산) _검암2차사전공사(본사검토) _1공종 이분위진동제어발파(정밀)_1공종 발파암 소할" xfId="12455" xr:uid="{00000000-0005-0000-0000-00008B300000}"/>
    <cellStyle name="_적격(화산) _검암2차사전공사(본사검토) _1공종 이분위진동제어발파(정밀)_1공종 이분위진동제어발파(정밀)" xfId="12456" xr:uid="{00000000-0005-0000-0000-00008C300000}"/>
    <cellStyle name="_적격(화산) _검암2차사전공사(본사검토) _단산" xfId="12457" xr:uid="{00000000-0005-0000-0000-00008D300000}"/>
    <cellStyle name="_적격(화산) _검암2차사전공사(본사검토) _단산_1공종 발파암 소할" xfId="12458" xr:uid="{00000000-0005-0000-0000-00008E300000}"/>
    <cellStyle name="_적격(화산) _검암2차사전공사(본사검토) _단산_1공종 이분위진동제어발파(정밀)" xfId="12459" xr:uid="{00000000-0005-0000-0000-00008F300000}"/>
    <cellStyle name="_적격(화산) _견갑" xfId="12460" xr:uid="{00000000-0005-0000-0000-000090300000}"/>
    <cellStyle name="_적격(화산) _견갑 (2)" xfId="12461" xr:uid="{00000000-0005-0000-0000-000091300000}"/>
    <cellStyle name="_적격(화산) _견갑 (2)_1.토공" xfId="12462" xr:uid="{00000000-0005-0000-0000-000092300000}"/>
    <cellStyle name="_적격(화산) _견갑 (2)_1-2토공(관로)" xfId="12463" xr:uid="{00000000-0005-0000-0000-000093300000}"/>
    <cellStyle name="_적격(화산) _견갑 (2)_4-1.부대공(공공하수처리시설)" xfId="12464" xr:uid="{00000000-0005-0000-0000-000094300000}"/>
    <cellStyle name="_적격(화산) _견갑 (3)" xfId="12465" xr:uid="{00000000-0005-0000-0000-000095300000}"/>
    <cellStyle name="_적격(화산) _견갑 (3)_1.토공" xfId="12466" xr:uid="{00000000-0005-0000-0000-000096300000}"/>
    <cellStyle name="_적격(화산) _견갑 (3)_1-2토공(관로)" xfId="12467" xr:uid="{00000000-0005-0000-0000-000097300000}"/>
    <cellStyle name="_적격(화산) _견갑 (3)_4-1.부대공(공공하수처리시설)" xfId="12468" xr:uid="{00000000-0005-0000-0000-000098300000}"/>
    <cellStyle name="_적격(화산) _견갑 (4)" xfId="12469" xr:uid="{00000000-0005-0000-0000-000099300000}"/>
    <cellStyle name="_적격(화산) _견갑 (4)_1.토공" xfId="12470" xr:uid="{00000000-0005-0000-0000-00009A300000}"/>
    <cellStyle name="_적격(화산) _견갑 (4)_1-2토공(관로)" xfId="12471" xr:uid="{00000000-0005-0000-0000-00009B300000}"/>
    <cellStyle name="_적격(화산) _견갑 (4)_4-1.부대공(공공하수처리시설)" xfId="12472" xr:uid="{00000000-0005-0000-0000-00009C300000}"/>
    <cellStyle name="_적격(화산) _견갑_1.토공" xfId="12473" xr:uid="{00000000-0005-0000-0000-00009D300000}"/>
    <cellStyle name="_적격(화산) _견갑_1-2토공(관로)" xfId="12474" xr:uid="{00000000-0005-0000-0000-00009E300000}"/>
    <cellStyle name="_적격(화산) _견갑_4-1.부대공(공공하수처리시설)" xfId="12475" xr:uid="{00000000-0005-0000-0000-00009F300000}"/>
    <cellStyle name="_적격(화산) _견갑1 (2)" xfId="12476" xr:uid="{00000000-0005-0000-0000-0000A0300000}"/>
    <cellStyle name="_적격(화산) _견갑1 (2)_1.토공" xfId="12477" xr:uid="{00000000-0005-0000-0000-0000A1300000}"/>
    <cellStyle name="_적격(화산) _견갑1 (2)_1-2토공(관로)" xfId="12478" xr:uid="{00000000-0005-0000-0000-0000A2300000}"/>
    <cellStyle name="_적격(화산) _견갑1 (2)_4-1.부대공(공공하수처리시설)" xfId="12479" xr:uid="{00000000-0005-0000-0000-0000A3300000}"/>
    <cellStyle name="_적격(화산) _견적1" xfId="12480" xr:uid="{00000000-0005-0000-0000-0000A4300000}"/>
    <cellStyle name="_적격(화산) _견적1 (2)" xfId="12481" xr:uid="{00000000-0005-0000-0000-0000A5300000}"/>
    <cellStyle name="_적격(화산) _견적1 (2)_1.토공" xfId="12482" xr:uid="{00000000-0005-0000-0000-0000A6300000}"/>
    <cellStyle name="_적격(화산) _견적1 (2)_1-2토공(관로)" xfId="12483" xr:uid="{00000000-0005-0000-0000-0000A7300000}"/>
    <cellStyle name="_적격(화산) _견적1 (2)_4-1.부대공(공공하수처리시설)" xfId="12484" xr:uid="{00000000-0005-0000-0000-0000A8300000}"/>
    <cellStyle name="_적격(화산) _견적1_1.토공" xfId="12485" xr:uid="{00000000-0005-0000-0000-0000A9300000}"/>
    <cellStyle name="_적격(화산) _견적1_1-2토공(관로)" xfId="12486" xr:uid="{00000000-0005-0000-0000-0000AA300000}"/>
    <cellStyle name="_적격(화산) _견적1_4-1.부대공(공공하수처리시설)" xfId="12487" xr:uid="{00000000-0005-0000-0000-0000AB300000}"/>
    <cellStyle name="_적격(화산) _견적2 (2)" xfId="12488" xr:uid="{00000000-0005-0000-0000-0000AC300000}"/>
    <cellStyle name="_적격(화산) _견적2 (2)_1.토공" xfId="12489" xr:uid="{00000000-0005-0000-0000-0000AD300000}"/>
    <cellStyle name="_적격(화산) _견적2 (2)_1-2토공(관로)" xfId="12490" xr:uid="{00000000-0005-0000-0000-0000AE300000}"/>
    <cellStyle name="_적격(화산) _견적2 (2)_4-1.부대공(공공하수처리시설)" xfId="12491" xr:uid="{00000000-0005-0000-0000-0000AF300000}"/>
    <cellStyle name="_적격(화산) _견적3 (2)" xfId="12492" xr:uid="{00000000-0005-0000-0000-0000B0300000}"/>
    <cellStyle name="_적격(화산) _견적3 (2)_1.토공" xfId="12493" xr:uid="{00000000-0005-0000-0000-0000B1300000}"/>
    <cellStyle name="_적격(화산) _견적3 (2)_1-2토공(관로)" xfId="12494" xr:uid="{00000000-0005-0000-0000-0000B2300000}"/>
    <cellStyle name="_적격(화산) _견적3 (2)_4-1.부대공(공공하수처리시설)" xfId="12495" xr:uid="{00000000-0005-0000-0000-0000B3300000}"/>
    <cellStyle name="_적격(화산) _경고철10-4" xfId="12496" xr:uid="{00000000-0005-0000-0000-0000B4300000}"/>
    <cellStyle name="_적격(화산) _경고철10-4_122" xfId="12497" xr:uid="{00000000-0005-0000-0000-0000B5300000}"/>
    <cellStyle name="_적격(화산) _경고철10-4_경고철10-4" xfId="12498" xr:uid="{00000000-0005-0000-0000-0000B6300000}"/>
    <cellStyle name="_적격(화산) _경고철10-4_경고철10-4_122" xfId="12499" xr:uid="{00000000-0005-0000-0000-0000B7300000}"/>
    <cellStyle name="_적격(화산) _경고철10-4_경고철10-4_고속철도11-4" xfId="12500" xr:uid="{00000000-0005-0000-0000-0000B8300000}"/>
    <cellStyle name="_적격(화산) _경고철10-4_경고철10-4_동읍우회도로적격(030909)" xfId="12501" xr:uid="{00000000-0005-0000-0000-0000B9300000}"/>
    <cellStyle name="_적격(화산) _경고철10-4_고속철도11-4" xfId="12502" xr:uid="{00000000-0005-0000-0000-0000BA300000}"/>
    <cellStyle name="_적격(화산) _경고철10-4_동읍우회도로적격(030909)" xfId="12503" xr:uid="{00000000-0005-0000-0000-0000BB300000}"/>
    <cellStyle name="_적격(화산) _고서담양(2공구)_04.07" xfId="12504" xr:uid="{00000000-0005-0000-0000-0000BC300000}"/>
    <cellStyle name="_적격(화산) _고속철도11-4" xfId="12505" xr:uid="{00000000-0005-0000-0000-0000BD300000}"/>
    <cellStyle name="_적격(화산) _고양관광문화단지(직영부대공)" xfId="12506" xr:uid="{00000000-0005-0000-0000-0000BE300000}"/>
    <cellStyle name="_적격(화산) _골재야적량산출" xfId="12507" xr:uid="{00000000-0005-0000-0000-0000BF300000}"/>
    <cellStyle name="_적격(화산) _공사비비교표(생산) " xfId="12508" xr:uid="{00000000-0005-0000-0000-0000C0300000}"/>
    <cellStyle name="_적격(화산) _공사비비교표(생산) _1공종 이분위진동제어발파(정밀)" xfId="12509" xr:uid="{00000000-0005-0000-0000-0000C1300000}"/>
    <cellStyle name="_적격(화산) _공사비비교표(생산) _1공종 이분위진동제어발파(정밀)_1공종 발파암 소할" xfId="12510" xr:uid="{00000000-0005-0000-0000-0000C2300000}"/>
    <cellStyle name="_적격(화산) _공사비비교표(생산) _1공종 이분위진동제어발파(정밀)_1공종 이분위진동제어발파(정밀)" xfId="12511" xr:uid="{00000000-0005-0000-0000-0000C3300000}"/>
    <cellStyle name="_적격(화산) _공사비비교표(생산) _단산" xfId="12512" xr:uid="{00000000-0005-0000-0000-0000C4300000}"/>
    <cellStyle name="_적격(화산) _공사비비교표(생산) _단산_1공종 발파암 소할" xfId="12513" xr:uid="{00000000-0005-0000-0000-0000C5300000}"/>
    <cellStyle name="_적격(화산) _공사비비교표(생산) _단산_1공종 이분위진동제어발파(정밀)" xfId="12514" xr:uid="{00000000-0005-0000-0000-0000C6300000}"/>
    <cellStyle name="_적격(화산) _공정표(new)" xfId="12515" xr:uid="{00000000-0005-0000-0000-0000C7300000}"/>
    <cellStyle name="_적격(화산) _공통가설(변경품의200303)" xfId="12516" xr:uid="{00000000-0005-0000-0000-0000C8300000}"/>
    <cellStyle name="_적격(화산) _공통가설기준안(건축)-2004323-200446" xfId="12517" xr:uid="{00000000-0005-0000-0000-0000C9300000}"/>
    <cellStyle name="_적격(화산) _광주평동투찰" xfId="12518" xr:uid="{00000000-0005-0000-0000-0000CA300000}"/>
    <cellStyle name="_적격(화산) _광주평동투찰_사유서(소형고압블럭포장)" xfId="12519" xr:uid="{00000000-0005-0000-0000-0000CB300000}"/>
    <cellStyle name="_적격(화산) _광주평동투찰_삽교천개수공사(03.30)" xfId="12520" xr:uid="{00000000-0005-0000-0000-0000CC300000}"/>
    <cellStyle name="_적격(화산) _광주평동투찰_삽교천개수공사(03.30)_구일초(06.17)-부대" xfId="12521" xr:uid="{00000000-0005-0000-0000-0000CD300000}"/>
    <cellStyle name="_적격(화산) _광주평동투찰_삽교천개수공사(03.30)_구일초(06.17)-부대_사유서(소형고압블럭포장)" xfId="12522" xr:uid="{00000000-0005-0000-0000-0000CE300000}"/>
    <cellStyle name="_적격(화산) _광주평동투찰_삽교천개수공사(03.30)_남성지구(05.26)" xfId="12523" xr:uid="{00000000-0005-0000-0000-0000CF300000}"/>
    <cellStyle name="_적격(화산) _광주평동투찰_삽교천개수공사(03.30)_남성지구(05.26)_사유서(소형고압블럭포장)" xfId="12524" xr:uid="{00000000-0005-0000-0000-0000D0300000}"/>
    <cellStyle name="_적격(화산) _광주평동투찰_삽교천개수공사(03.30)_동산초(06.1)" xfId="12525" xr:uid="{00000000-0005-0000-0000-0000D1300000}"/>
    <cellStyle name="_적격(화산) _광주평동투찰_삽교천개수공사(03.30)_동산초(06.1)_사유서(소형고압블럭포장)" xfId="12526" xr:uid="{00000000-0005-0000-0000-0000D2300000}"/>
    <cellStyle name="_적격(화산) _광주평동투찰_삽교천개수공사(03.30)_사유서(소형고압블럭포장)" xfId="12527" xr:uid="{00000000-0005-0000-0000-0000D3300000}"/>
    <cellStyle name="_적격(화산) _광주평동투찰_삽교천개수공사(03.30)_삽교천개수공사(03.30)" xfId="12528" xr:uid="{00000000-0005-0000-0000-0000D4300000}"/>
    <cellStyle name="_적격(화산) _광주평동투찰_삽교천개수공사(03.30)_삽교천개수공사(03.30)_사유서(소형고압블럭포장)" xfId="12529" xr:uid="{00000000-0005-0000-0000-0000D5300000}"/>
    <cellStyle name="_적격(화산) _광주평동투찰_삽교천개수공사(03.30)_안산남부경찰서(06.16)-부대" xfId="12530" xr:uid="{00000000-0005-0000-0000-0000D6300000}"/>
    <cellStyle name="_적격(화산) _광주평동투찰_삽교천개수공사(03.30)_안산남부경찰서(06.16)-부대_사유서(소형고압블럭포장)" xfId="12531" xr:uid="{00000000-0005-0000-0000-0000D7300000}"/>
    <cellStyle name="_적격(화산) _광주평동투찰_삽교천개수공사(03.30)_제주제성교(05.27)" xfId="12532" xr:uid="{00000000-0005-0000-0000-0000D8300000}"/>
    <cellStyle name="_적격(화산) _광주평동투찰_삽교천개수공사(03.30)_제주제성교(05.27)_사유서(소형고압블럭포장)" xfId="12533" xr:uid="{00000000-0005-0000-0000-0000D9300000}"/>
    <cellStyle name="_적격(화산) _광주평동투찰_삽교천개수공사(03.30)_행목지구하천환경(05.25)" xfId="12534" xr:uid="{00000000-0005-0000-0000-0000DA300000}"/>
    <cellStyle name="_적격(화산) _광주평동투찰_삽교천개수공사(03.30)_행목지구하천환경(05.25)_사유서(소형고압블럭포장)" xfId="12535" xr:uid="{00000000-0005-0000-0000-0000DB300000}"/>
    <cellStyle name="_적격(화산) _광주평동품의1" xfId="12536" xr:uid="{00000000-0005-0000-0000-0000DC300000}"/>
    <cellStyle name="_적격(화산) _광주평동품의1_사유서(소형고압블럭포장)" xfId="12537" xr:uid="{00000000-0005-0000-0000-0000DD300000}"/>
    <cellStyle name="_적격(화산) _광주평동품의1_삽교천개수공사(03.30)" xfId="12538" xr:uid="{00000000-0005-0000-0000-0000DE300000}"/>
    <cellStyle name="_적격(화산) _광주평동품의1_삽교천개수공사(03.30)_구일초(06.17)-부대" xfId="12539" xr:uid="{00000000-0005-0000-0000-0000DF300000}"/>
    <cellStyle name="_적격(화산) _광주평동품의1_삽교천개수공사(03.30)_구일초(06.17)-부대_사유서(소형고압블럭포장)" xfId="12540" xr:uid="{00000000-0005-0000-0000-0000E0300000}"/>
    <cellStyle name="_적격(화산) _광주평동품의1_삽교천개수공사(03.30)_남성지구(05.26)" xfId="12541" xr:uid="{00000000-0005-0000-0000-0000E1300000}"/>
    <cellStyle name="_적격(화산) _광주평동품의1_삽교천개수공사(03.30)_남성지구(05.26)_사유서(소형고압블럭포장)" xfId="12542" xr:uid="{00000000-0005-0000-0000-0000E2300000}"/>
    <cellStyle name="_적격(화산) _광주평동품의1_삽교천개수공사(03.30)_동산초(06.1)" xfId="12543" xr:uid="{00000000-0005-0000-0000-0000E3300000}"/>
    <cellStyle name="_적격(화산) _광주평동품의1_삽교천개수공사(03.30)_동산초(06.1)_사유서(소형고압블럭포장)" xfId="12544" xr:uid="{00000000-0005-0000-0000-0000E4300000}"/>
    <cellStyle name="_적격(화산) _광주평동품의1_삽교천개수공사(03.30)_사유서(소형고압블럭포장)" xfId="12545" xr:uid="{00000000-0005-0000-0000-0000E5300000}"/>
    <cellStyle name="_적격(화산) _광주평동품의1_삽교천개수공사(03.30)_삽교천개수공사(03.30)" xfId="12546" xr:uid="{00000000-0005-0000-0000-0000E6300000}"/>
    <cellStyle name="_적격(화산) _광주평동품의1_삽교천개수공사(03.30)_삽교천개수공사(03.30)_사유서(소형고압블럭포장)" xfId="12547" xr:uid="{00000000-0005-0000-0000-0000E7300000}"/>
    <cellStyle name="_적격(화산) _광주평동품의1_삽교천개수공사(03.30)_안산남부경찰서(06.16)-부대" xfId="12548" xr:uid="{00000000-0005-0000-0000-0000E8300000}"/>
    <cellStyle name="_적격(화산) _광주평동품의1_삽교천개수공사(03.30)_안산남부경찰서(06.16)-부대_사유서(소형고압블럭포장)" xfId="12549" xr:uid="{00000000-0005-0000-0000-0000E9300000}"/>
    <cellStyle name="_적격(화산) _광주평동품의1_삽교천개수공사(03.30)_제주제성교(05.27)" xfId="12550" xr:uid="{00000000-0005-0000-0000-0000EA300000}"/>
    <cellStyle name="_적격(화산) _광주평동품의1_삽교천개수공사(03.30)_제주제성교(05.27)_사유서(소형고압블럭포장)" xfId="12551" xr:uid="{00000000-0005-0000-0000-0000EB300000}"/>
    <cellStyle name="_적격(화산) _광주평동품의1_삽교천개수공사(03.30)_행목지구하천환경(05.25)" xfId="12552" xr:uid="{00000000-0005-0000-0000-0000EC300000}"/>
    <cellStyle name="_적격(화산) _광주평동품의1_삽교천개수공사(03.30)_행목지구하천환경(05.25)_사유서(소형고압블럭포장)" xfId="12553" xr:uid="{00000000-0005-0000-0000-0000ED300000}"/>
    <cellStyle name="_적격(화산) _금차분내역" xfId="12554" xr:uid="{00000000-0005-0000-0000-0000EE300000}"/>
    <cellStyle name="_적격(화산) _기준단가021018" xfId="12555" xr:uid="{00000000-0005-0000-0000-0000EF300000}"/>
    <cellStyle name="_적격(화산) _기준단가021018_보성임성철도" xfId="12556" xr:uid="{00000000-0005-0000-0000-0000F0300000}"/>
    <cellStyle name="_적격(화산) _낙찰이야" xfId="12557" xr:uid="{00000000-0005-0000-0000-0000F1300000}"/>
    <cellStyle name="_적격(화산) _낙찰이야_(05-03-07)골재운반" xfId="12558" xr:uid="{00000000-0005-0000-0000-0000F2300000}"/>
    <cellStyle name="_적격(화산) _낙찰이야_고양관광문화단지(직영부대공)" xfId="12559" xr:uid="{00000000-0005-0000-0000-0000F3300000}"/>
    <cellStyle name="_적격(화산) _낙찰이야_덕산연계조절" xfId="12560" xr:uid="{00000000-0005-0000-0000-0000F4300000}"/>
    <cellStyle name="_적격(화산) _낙찰이야_매출검토(2004.09)" xfId="12561" xr:uid="{00000000-0005-0000-0000-0000F5300000}"/>
    <cellStyle name="_적격(화산) _낙찰이야_보고자료(200406)" xfId="12562" xr:uid="{00000000-0005-0000-0000-0000F6300000}"/>
    <cellStyle name="_적격(화산) _낙찰이야_본사송부(20040608)" xfId="12563" xr:uid="{00000000-0005-0000-0000-0000F7300000}"/>
    <cellStyle name="_적격(화산) _낙찰이야_전체예정공정표(8월말까지)_1" xfId="12564" xr:uid="{00000000-0005-0000-0000-0000F8300000}"/>
    <cellStyle name="_적격(화산) _낙찰이야_집계" xfId="12565" xr:uid="{00000000-0005-0000-0000-0000F9300000}"/>
    <cellStyle name="_적격(화산) _내역(총괄)" xfId="12566" xr:uid="{00000000-0005-0000-0000-0000FA300000}"/>
    <cellStyle name="_적격(화산) _내역서( 부지임대료제외)" xfId="12567" xr:uid="{00000000-0005-0000-0000-0000FB300000}"/>
    <cellStyle name="_적격(화산) _단가대비" xfId="12568" xr:uid="{00000000-0005-0000-0000-0000FC300000}"/>
    <cellStyle name="_적격(화산) _단가대비_1.토공" xfId="12569" xr:uid="{00000000-0005-0000-0000-0000FD300000}"/>
    <cellStyle name="_적격(화산) _단가대비_1-2토공(관로)" xfId="12570" xr:uid="{00000000-0005-0000-0000-0000FE300000}"/>
    <cellStyle name="_적격(화산) _단가대비_4-1.부대공(공공하수처리시설)" xfId="12571" xr:uid="{00000000-0005-0000-0000-0000FF300000}"/>
    <cellStyle name="_적격(화산) _단산" xfId="12572" xr:uid="{00000000-0005-0000-0000-000000310000}"/>
    <cellStyle name="_적격(화산) _단산_1공종 발파암 소할" xfId="12573" xr:uid="{00000000-0005-0000-0000-000001310000}"/>
    <cellStyle name="_적격(화산) _단산_1공종 이분위진동제어발파(정밀)" xfId="12574" xr:uid="{00000000-0005-0000-0000-000002310000}"/>
    <cellStyle name="_적격(화산) _대호" xfId="12575" xr:uid="{00000000-0005-0000-0000-000003310000}"/>
    <cellStyle name="_적격(화산) _덕산연계조절" xfId="12576" xr:uid="{00000000-0005-0000-0000-000004310000}"/>
    <cellStyle name="_적격(화산) _도급변경내역서(교량난간)" xfId="12577" xr:uid="{00000000-0005-0000-0000-000005310000}"/>
    <cellStyle name="_적격(화산) _도로공사부문별단가" xfId="12578" xr:uid="{00000000-0005-0000-0000-000006310000}"/>
    <cellStyle name="_적격(화산) _도로공사부문별단가_기준단가021018" xfId="12579" xr:uid="{00000000-0005-0000-0000-000007310000}"/>
    <cellStyle name="_적격(화산) _도로공사부문별단가_기준단가021018_보성임성철도" xfId="12580" xr:uid="{00000000-0005-0000-0000-000008310000}"/>
    <cellStyle name="_적격(화산) _동읍우회도로적격(030909)" xfId="12581" xr:uid="{00000000-0005-0000-0000-000009310000}"/>
    <cellStyle name="_적격(화산) _매출검토(2004.09)" xfId="12582" xr:uid="{00000000-0005-0000-0000-00000A310000}"/>
    <cellStyle name="_적격(화산) _물량내역(김천)" xfId="12583" xr:uid="{00000000-0005-0000-0000-00000B310000}"/>
    <cellStyle name="_적격(화산) _보고서(4공구)" xfId="12584" xr:uid="{00000000-0005-0000-0000-00000C310000}"/>
    <cellStyle name="_적격(화산) _보고서(7공구)" xfId="12585" xr:uid="{00000000-0005-0000-0000-00000D310000}"/>
    <cellStyle name="_적격(화산) _보고자료(200406)" xfId="12586" xr:uid="{00000000-0005-0000-0000-00000E310000}"/>
    <cellStyle name="_적격(화산) _본사송부(20040608)" xfId="12587" xr:uid="{00000000-0005-0000-0000-00000F310000}"/>
    <cellStyle name="_적격(화산) _본오오목천" xfId="12588" xr:uid="{00000000-0005-0000-0000-000010310000}"/>
    <cellStyle name="_적격(화산) _본오오목천_1.토공" xfId="12589" xr:uid="{00000000-0005-0000-0000-000011310000}"/>
    <cellStyle name="_적격(화산) _본오오목천_1-2토공(관로)" xfId="12590" xr:uid="{00000000-0005-0000-0000-000012310000}"/>
    <cellStyle name="_적격(화산) _본오오목천_4-1.부대공(공공하수처리시설)" xfId="12591" xr:uid="{00000000-0005-0000-0000-000013310000}"/>
    <cellStyle name="_적격(화산) _부대철콘 (2)" xfId="12592" xr:uid="{00000000-0005-0000-0000-000014310000}"/>
    <cellStyle name="_적격(화산) _부대철콘 (2)_1.토공" xfId="12593" xr:uid="{00000000-0005-0000-0000-000015310000}"/>
    <cellStyle name="_적격(화산) _부대철콘 (2)_1-2토공(관로)" xfId="12594" xr:uid="{00000000-0005-0000-0000-000016310000}"/>
    <cellStyle name="_적격(화산) _부대철콘 (2)_4-1.부대공(공공하수처리시설)" xfId="12595" xr:uid="{00000000-0005-0000-0000-000017310000}"/>
    <cellStyle name="_적격(화산) _부대철콘 (3)" xfId="12596" xr:uid="{00000000-0005-0000-0000-000018310000}"/>
    <cellStyle name="_적격(화산) _부대철콘 (3)_1.토공" xfId="12597" xr:uid="{00000000-0005-0000-0000-000019310000}"/>
    <cellStyle name="_적격(화산) _부대철콘 (3)_1-2토공(관로)" xfId="12598" xr:uid="{00000000-0005-0000-0000-00001A310000}"/>
    <cellStyle name="_적격(화산) _부대철콘 (3)_4-1.부대공(공공하수처리시설)" xfId="12599" xr:uid="{00000000-0005-0000-0000-00001B310000}"/>
    <cellStyle name="_적격(화산) _부대철콘 (4)" xfId="12600" xr:uid="{00000000-0005-0000-0000-00001C310000}"/>
    <cellStyle name="_적격(화산) _부대철콘 (4)_1.토공" xfId="12601" xr:uid="{00000000-0005-0000-0000-00001D310000}"/>
    <cellStyle name="_적격(화산) _부대철콘 (4)_1-2토공(관로)" xfId="12602" xr:uid="{00000000-0005-0000-0000-00001E310000}"/>
    <cellStyle name="_적격(화산) _부대철콘 (4)_4-1.부대공(공공하수처리시설)" xfId="12603" xr:uid="{00000000-0005-0000-0000-00001F310000}"/>
    <cellStyle name="_적격(화산) _부대토공 (2)" xfId="12604" xr:uid="{00000000-0005-0000-0000-000020310000}"/>
    <cellStyle name="_적격(화산) _부대토공 (2)_1.토공" xfId="12605" xr:uid="{00000000-0005-0000-0000-000021310000}"/>
    <cellStyle name="_적격(화산) _부대토공 (2)_1-2토공(관로)" xfId="12606" xr:uid="{00000000-0005-0000-0000-000022310000}"/>
    <cellStyle name="_적격(화산) _부대토공 (2)_4-1.부대공(공공하수처리시설)" xfId="12607" xr:uid="{00000000-0005-0000-0000-000023310000}"/>
    <cellStyle name="_적격(화산) _부대토공 (3)" xfId="12608" xr:uid="{00000000-0005-0000-0000-000024310000}"/>
    <cellStyle name="_적격(화산) _부대토공 (3)_1.토공" xfId="12609" xr:uid="{00000000-0005-0000-0000-000025310000}"/>
    <cellStyle name="_적격(화산) _부대토공 (3)_1-2토공(관로)" xfId="12610" xr:uid="{00000000-0005-0000-0000-000026310000}"/>
    <cellStyle name="_적격(화산) _부대토공 (3)_4-1.부대공(공공하수처리시설)" xfId="12611" xr:uid="{00000000-0005-0000-0000-000027310000}"/>
    <cellStyle name="_적격(화산) _부별지" xfId="12612" xr:uid="{00000000-0005-0000-0000-000028310000}"/>
    <cellStyle name="_적격(화산) _부별지_1.토공" xfId="12613" xr:uid="{00000000-0005-0000-0000-000029310000}"/>
    <cellStyle name="_적격(화산) _부별지_1-2토공(관로)" xfId="12614" xr:uid="{00000000-0005-0000-0000-00002A310000}"/>
    <cellStyle name="_적격(화산) _부별지_4-1.부대공(공공하수처리시설)" xfId="12615" xr:uid="{00000000-0005-0000-0000-00002B310000}"/>
    <cellStyle name="_적격(화산) _부별지_buip (2)" xfId="12616" xr:uid="{00000000-0005-0000-0000-00002C310000}"/>
    <cellStyle name="_적격(화산) _부별지_buip (2)_1.토공" xfId="12617" xr:uid="{00000000-0005-0000-0000-00002D310000}"/>
    <cellStyle name="_적격(화산) _부별지_buip (2)_1-2토공(관로)" xfId="12618" xr:uid="{00000000-0005-0000-0000-00002E310000}"/>
    <cellStyle name="_적격(화산) _부별지_buip (2)_4-1.부대공(공공하수처리시설)" xfId="12619" xr:uid="{00000000-0005-0000-0000-00002F310000}"/>
    <cellStyle name="_적격(화산) _부별지_ip (2)" xfId="12620" xr:uid="{00000000-0005-0000-0000-000030310000}"/>
    <cellStyle name="_적격(화산) _부별지_ip (2)_1.토공" xfId="12621" xr:uid="{00000000-0005-0000-0000-000031310000}"/>
    <cellStyle name="_적격(화산) _부별지_ip (2)_1-2토공(관로)" xfId="12622" xr:uid="{00000000-0005-0000-0000-000032310000}"/>
    <cellStyle name="_적격(화산) _부별지_ip (2)_4-1.부대공(공공하수처리시설)" xfId="12623" xr:uid="{00000000-0005-0000-0000-000033310000}"/>
    <cellStyle name="_적격(화산) _부별지_jipbun (2)" xfId="12624" xr:uid="{00000000-0005-0000-0000-000034310000}"/>
    <cellStyle name="_적격(화산) _부별지_jipbun (2)_1.토공" xfId="12625" xr:uid="{00000000-0005-0000-0000-000035310000}"/>
    <cellStyle name="_적격(화산) _부별지_jipbun (2)_1-2토공(관로)" xfId="12626" xr:uid="{00000000-0005-0000-0000-000036310000}"/>
    <cellStyle name="_적격(화산) _부별지_jipbun (2)_4-1.부대공(공공하수처리시설)" xfId="12627" xr:uid="{00000000-0005-0000-0000-000037310000}"/>
    <cellStyle name="_적격(화산) _부산4공구투찰" xfId="12628" xr:uid="{00000000-0005-0000-0000-000038310000}"/>
    <cellStyle name="_적격(화산) _부산4공구투찰_(05-03-07)골재운반" xfId="12629" xr:uid="{00000000-0005-0000-0000-000039310000}"/>
    <cellStyle name="_적격(화산) _부산4공구투찰_고양관광문화단지(직영부대공)" xfId="12630" xr:uid="{00000000-0005-0000-0000-00003A310000}"/>
    <cellStyle name="_적격(화산) _부산4공구투찰_덕산연계조절" xfId="12631" xr:uid="{00000000-0005-0000-0000-00003B310000}"/>
    <cellStyle name="_적격(화산) _부산4공구투찰_매출검토(2004.09)" xfId="12632" xr:uid="{00000000-0005-0000-0000-00003C310000}"/>
    <cellStyle name="_적격(화산) _부산4공구투찰_보고자료(200406)" xfId="12633" xr:uid="{00000000-0005-0000-0000-00003D310000}"/>
    <cellStyle name="_적격(화산) _부산4공구투찰_본사송부(20040608)" xfId="12634" xr:uid="{00000000-0005-0000-0000-00003E310000}"/>
    <cellStyle name="_적격(화산) _부산4공구투찰_전체예정공정표(8월말까지)_1" xfId="12635" xr:uid="{00000000-0005-0000-0000-00003F310000}"/>
    <cellStyle name="_적격(화산) _부산4공구투찰_집계" xfId="12636" xr:uid="{00000000-0005-0000-0000-000040310000}"/>
    <cellStyle name="_적격(화산) _부산8투찰" xfId="12637" xr:uid="{00000000-0005-0000-0000-000041310000}"/>
    <cellStyle name="_적격(화산) _부산8투찰_(05-03-07)골재운반" xfId="12638" xr:uid="{00000000-0005-0000-0000-000042310000}"/>
    <cellStyle name="_적격(화산) _부산8투찰_고양관광문화단지(직영부대공)" xfId="12639" xr:uid="{00000000-0005-0000-0000-000043310000}"/>
    <cellStyle name="_적격(화산) _부산8투찰_덕산연계조절" xfId="12640" xr:uid="{00000000-0005-0000-0000-000044310000}"/>
    <cellStyle name="_적격(화산) _부산8투찰_매출검토(2004.09)" xfId="12641" xr:uid="{00000000-0005-0000-0000-000045310000}"/>
    <cellStyle name="_적격(화산) _부산8투찰_보고자료(200406)" xfId="12642" xr:uid="{00000000-0005-0000-0000-000046310000}"/>
    <cellStyle name="_적격(화산) _부산8투찰_본사송부(20040608)" xfId="12643" xr:uid="{00000000-0005-0000-0000-000047310000}"/>
    <cellStyle name="_적격(화산) _부산8투찰_전체예정공정표(8월말까지)_1" xfId="12644" xr:uid="{00000000-0005-0000-0000-000048310000}"/>
    <cellStyle name="_적격(화산) _부산8투찰_집계" xfId="12645" xr:uid="{00000000-0005-0000-0000-000049310000}"/>
    <cellStyle name="_적격(화산) _부산-울산" xfId="12646" xr:uid="{00000000-0005-0000-0000-00004A310000}"/>
    <cellStyle name="_적격(화산) _부산-울산_(05-03-07)골재운반" xfId="12647" xr:uid="{00000000-0005-0000-0000-00004B310000}"/>
    <cellStyle name="_적격(화산) _부산-울산_고양관광문화단지(직영부대공)" xfId="12648" xr:uid="{00000000-0005-0000-0000-00004C310000}"/>
    <cellStyle name="_적격(화산) _사유서 (2공종,토사운반 L=25.9km 백호)" xfId="12649" xr:uid="{00000000-0005-0000-0000-00004D310000}"/>
    <cellStyle name="_적격(화산) _사유서(16공종,터널굴착)" xfId="12650" xr:uid="{00000000-0005-0000-0000-00004E310000}"/>
    <cellStyle name="_적격(화산) _사유서(16공종,토사운반 L=15km)" xfId="12651" xr:uid="{00000000-0005-0000-0000-00004F310000}"/>
    <cellStyle name="_적격(화산) _사유서(20공종,터널굴착)" xfId="12652" xr:uid="{00000000-0005-0000-0000-000050310000}"/>
    <cellStyle name="_적격(화산) _사유서(23공종,동상방지층재)" xfId="12653" xr:uid="{00000000-0005-0000-0000-000051310000}"/>
    <cellStyle name="_적격(화산) _사유서(2공종,덤프운반 토사, L=1.008KM)" xfId="12654" xr:uid="{00000000-0005-0000-0000-000052310000}"/>
    <cellStyle name="_적격(화산) _사유서(5공종,유용토 운반 토사 L=306.1,50%)" xfId="12655" xr:uid="{00000000-0005-0000-0000-000053310000}"/>
    <cellStyle name="_적격(화산) _사유서(소형고압블럭포장)" xfId="12656" xr:uid="{00000000-0005-0000-0000-000054310000}"/>
    <cellStyle name="_적격(화산) _사전공사(토목본사검토) " xfId="12657" xr:uid="{00000000-0005-0000-0000-000055310000}"/>
    <cellStyle name="_적격(화산) _사전공사(토목본사검토) _1공종 이분위진동제어발파(정밀)" xfId="12658" xr:uid="{00000000-0005-0000-0000-000056310000}"/>
    <cellStyle name="_적격(화산) _사전공사(토목본사검토) _1공종 이분위진동제어발파(정밀)_1공종 발파암 소할" xfId="12659" xr:uid="{00000000-0005-0000-0000-000057310000}"/>
    <cellStyle name="_적격(화산) _사전공사(토목본사검토) _1공종 이분위진동제어발파(정밀)_1공종 이분위진동제어발파(정밀)" xfId="12660" xr:uid="{00000000-0005-0000-0000-000058310000}"/>
    <cellStyle name="_적격(화산) _사전공사(토목본사검토) _단산" xfId="12661" xr:uid="{00000000-0005-0000-0000-000059310000}"/>
    <cellStyle name="_적격(화산) _사전공사(토목본사검토) _단산_1공종 발파암 소할" xfId="12662" xr:uid="{00000000-0005-0000-0000-00005A310000}"/>
    <cellStyle name="_적격(화산) _사전공사(토목본사검토) _단산_1공종 이분위진동제어발파(정밀)" xfId="12663" xr:uid="{00000000-0005-0000-0000-00005B310000}"/>
    <cellStyle name="_적격(화산) _삽교천개수공사(03.30)" xfId="12664" xr:uid="{00000000-0005-0000-0000-00005C310000}"/>
    <cellStyle name="_적격(화산) _삽교천개수공사(03.30)_구일초(06.17)-부대" xfId="12665" xr:uid="{00000000-0005-0000-0000-00005D310000}"/>
    <cellStyle name="_적격(화산) _삽교천개수공사(03.30)_구일초(06.17)-부대_사유서(소형고압블럭포장)" xfId="12666" xr:uid="{00000000-0005-0000-0000-00005E310000}"/>
    <cellStyle name="_적격(화산) _삽교천개수공사(03.30)_남성지구(05.26)" xfId="12667" xr:uid="{00000000-0005-0000-0000-00005F310000}"/>
    <cellStyle name="_적격(화산) _삽교천개수공사(03.30)_남성지구(05.26)_사유서(소형고압블럭포장)" xfId="12668" xr:uid="{00000000-0005-0000-0000-000060310000}"/>
    <cellStyle name="_적격(화산) _삽교천개수공사(03.30)_동산초(06.1)" xfId="12669" xr:uid="{00000000-0005-0000-0000-000061310000}"/>
    <cellStyle name="_적격(화산) _삽교천개수공사(03.30)_동산초(06.1)_사유서(소형고압블럭포장)" xfId="12670" xr:uid="{00000000-0005-0000-0000-000062310000}"/>
    <cellStyle name="_적격(화산) _삽교천개수공사(03.30)_사유서(소형고압블럭포장)" xfId="12671" xr:uid="{00000000-0005-0000-0000-000063310000}"/>
    <cellStyle name="_적격(화산) _삽교천개수공사(03.30)_삽교천개수공사(03.30)" xfId="12672" xr:uid="{00000000-0005-0000-0000-000064310000}"/>
    <cellStyle name="_적격(화산) _삽교천개수공사(03.30)_삽교천개수공사(03.30)_사유서(소형고압블럭포장)" xfId="12673" xr:uid="{00000000-0005-0000-0000-000065310000}"/>
    <cellStyle name="_적격(화산) _삽교천개수공사(03.30)_안산남부경찰서(06.16)-부대" xfId="12674" xr:uid="{00000000-0005-0000-0000-000066310000}"/>
    <cellStyle name="_적격(화산) _삽교천개수공사(03.30)_안산남부경찰서(06.16)-부대_사유서(소형고압블럭포장)" xfId="12675" xr:uid="{00000000-0005-0000-0000-000067310000}"/>
    <cellStyle name="_적격(화산) _삽교천개수공사(03.30)_제주제성교(05.27)" xfId="12676" xr:uid="{00000000-0005-0000-0000-000068310000}"/>
    <cellStyle name="_적격(화산) _삽교천개수공사(03.30)_제주제성교(05.27)_사유서(소형고압블럭포장)" xfId="12677" xr:uid="{00000000-0005-0000-0000-000069310000}"/>
    <cellStyle name="_적격(화산) _삽교천개수공사(03.30)_행목지구하천환경(05.25)" xfId="12678" xr:uid="{00000000-0005-0000-0000-00006A310000}"/>
    <cellStyle name="_적격(화산) _삽교천개수공사(03.30)_행목지구하천환경(05.25)_사유서(소형고압블럭포장)" xfId="12679" xr:uid="{00000000-0005-0000-0000-00006B310000}"/>
    <cellStyle name="_적격(화산) _서천공주4공구조달청양식" xfId="12680" xr:uid="{00000000-0005-0000-0000-00006C310000}"/>
    <cellStyle name="_적격(화산) _서천공주실행예산" xfId="12681" xr:uid="{00000000-0005-0000-0000-00006D310000}"/>
    <cellStyle name="_적격(화산) _서천공주실행예산_122" xfId="12682" xr:uid="{00000000-0005-0000-0000-00006E310000}"/>
    <cellStyle name="_적격(화산) _서천공주실행예산_경고철10-4" xfId="12683" xr:uid="{00000000-0005-0000-0000-00006F310000}"/>
    <cellStyle name="_적격(화산) _서천공주실행예산_경고철10-4_122" xfId="12684" xr:uid="{00000000-0005-0000-0000-000070310000}"/>
    <cellStyle name="_적격(화산) _서천공주실행예산_경고철10-4_고속철도11-4" xfId="12685" xr:uid="{00000000-0005-0000-0000-000071310000}"/>
    <cellStyle name="_적격(화산) _서천공주실행예산_경고철10-4_동읍우회도로적격(030909)" xfId="12686" xr:uid="{00000000-0005-0000-0000-000072310000}"/>
    <cellStyle name="_적격(화산) _서천공주실행예산_고속철도11-4" xfId="12687" xr:uid="{00000000-0005-0000-0000-000073310000}"/>
    <cellStyle name="_적격(화산) _서천공주실행예산_동읍우회도로적격(030909)" xfId="12688" xr:uid="{00000000-0005-0000-0000-000074310000}"/>
    <cellStyle name="_적격(화산) _설계" xfId="12689" xr:uid="{00000000-0005-0000-0000-000075310000}"/>
    <cellStyle name="_적격(화산) _설계 (2)" xfId="12690" xr:uid="{00000000-0005-0000-0000-000076310000}"/>
    <cellStyle name="_적격(화산) _설계 (2)_1.토공" xfId="12691" xr:uid="{00000000-0005-0000-0000-000077310000}"/>
    <cellStyle name="_적격(화산) _설계 (2)_1-2토공(관로)" xfId="12692" xr:uid="{00000000-0005-0000-0000-000078310000}"/>
    <cellStyle name="_적격(화산) _설계 (2)_4-1.부대공(공공하수처리시설)" xfId="12693" xr:uid="{00000000-0005-0000-0000-000079310000}"/>
    <cellStyle name="_적격(화산) _설계_1.토공" xfId="12694" xr:uid="{00000000-0005-0000-0000-00007A310000}"/>
    <cellStyle name="_적격(화산) _설계_1-2토공(관로)" xfId="12695" xr:uid="{00000000-0005-0000-0000-00007B310000}"/>
    <cellStyle name="_적격(화산) _설계_4-1.부대공(공공하수처리시설)" xfId="12696" xr:uid="{00000000-0005-0000-0000-00007C310000}"/>
    <cellStyle name="_적격(화산) _설계변경내역서(2차)" xfId="12697" xr:uid="{00000000-0005-0000-0000-00007D310000}"/>
    <cellStyle name="_적격(화산) _설계예산서" xfId="12698" xr:uid="{00000000-0005-0000-0000-00007E310000}"/>
    <cellStyle name="_적격(화산) _설계예산서_(05-03-07)골재운반" xfId="12699" xr:uid="{00000000-0005-0000-0000-00007F310000}"/>
    <cellStyle name="_적격(화산) _설계예산서_고양관광문화단지(직영부대공)" xfId="12700" xr:uid="{00000000-0005-0000-0000-000080310000}"/>
    <cellStyle name="_적격(화산) _송학하수품의(설계넣고)" xfId="12701" xr:uid="{00000000-0005-0000-0000-000081310000}"/>
    <cellStyle name="_적격(화산) _송학하수품의(설계넣고)_사유서(소형고압블럭포장)" xfId="12702" xr:uid="{00000000-0005-0000-0000-000082310000}"/>
    <cellStyle name="_적격(화산) _송학하수품의(설계넣고)_삽교천개수공사(03.30)" xfId="12703" xr:uid="{00000000-0005-0000-0000-000083310000}"/>
    <cellStyle name="_적격(화산) _송학하수품의(설계넣고)_삽교천개수공사(03.30)_구일초(06.17)-부대" xfId="12704" xr:uid="{00000000-0005-0000-0000-000084310000}"/>
    <cellStyle name="_적격(화산) _송학하수품의(설계넣고)_삽교천개수공사(03.30)_구일초(06.17)-부대_사유서(소형고압블럭포장)" xfId="12705" xr:uid="{00000000-0005-0000-0000-000085310000}"/>
    <cellStyle name="_적격(화산) _송학하수품의(설계넣고)_삽교천개수공사(03.30)_남성지구(05.26)" xfId="12706" xr:uid="{00000000-0005-0000-0000-000086310000}"/>
    <cellStyle name="_적격(화산) _송학하수품의(설계넣고)_삽교천개수공사(03.30)_남성지구(05.26)_사유서(소형고압블럭포장)" xfId="12707" xr:uid="{00000000-0005-0000-0000-000087310000}"/>
    <cellStyle name="_적격(화산) _송학하수품의(설계넣고)_삽교천개수공사(03.30)_동산초(06.1)" xfId="12708" xr:uid="{00000000-0005-0000-0000-000088310000}"/>
    <cellStyle name="_적격(화산) _송학하수품의(설계넣고)_삽교천개수공사(03.30)_동산초(06.1)_사유서(소형고압블럭포장)" xfId="12709" xr:uid="{00000000-0005-0000-0000-000089310000}"/>
    <cellStyle name="_적격(화산) _송학하수품의(설계넣고)_삽교천개수공사(03.30)_사유서(소형고압블럭포장)" xfId="12710" xr:uid="{00000000-0005-0000-0000-00008A310000}"/>
    <cellStyle name="_적격(화산) _송학하수품의(설계넣고)_삽교천개수공사(03.30)_삽교천개수공사(03.30)" xfId="12711" xr:uid="{00000000-0005-0000-0000-00008B310000}"/>
    <cellStyle name="_적격(화산) _송학하수품의(설계넣고)_삽교천개수공사(03.30)_삽교천개수공사(03.30)_사유서(소형고압블럭포장)" xfId="12712" xr:uid="{00000000-0005-0000-0000-00008C310000}"/>
    <cellStyle name="_적격(화산) _송학하수품의(설계넣고)_삽교천개수공사(03.30)_안산남부경찰서(06.16)-부대" xfId="12713" xr:uid="{00000000-0005-0000-0000-00008D310000}"/>
    <cellStyle name="_적격(화산) _송학하수품의(설계넣고)_삽교천개수공사(03.30)_안산남부경찰서(06.16)-부대_사유서(소형고압블럭포장)" xfId="12714" xr:uid="{00000000-0005-0000-0000-00008E310000}"/>
    <cellStyle name="_적격(화산) _송학하수품의(설계넣고)_삽교천개수공사(03.30)_제주제성교(05.27)" xfId="12715" xr:uid="{00000000-0005-0000-0000-00008F310000}"/>
    <cellStyle name="_적격(화산) _송학하수품의(설계넣고)_삽교천개수공사(03.30)_제주제성교(05.27)_사유서(소형고압블럭포장)" xfId="12716" xr:uid="{00000000-0005-0000-0000-000090310000}"/>
    <cellStyle name="_적격(화산) _송학하수품의(설계넣고)_삽교천개수공사(03.30)_행목지구하천환경(05.25)" xfId="12717" xr:uid="{00000000-0005-0000-0000-000091310000}"/>
    <cellStyle name="_적격(화산) _송학하수품의(설계넣고)_삽교천개수공사(03.30)_행목지구하천환경(05.25)_사유서(소형고압블럭포장)" xfId="12718" xr:uid="{00000000-0005-0000-0000-000092310000}"/>
    <cellStyle name="_적격(화산) _수목" xfId="12719" xr:uid="{00000000-0005-0000-0000-000093310000}"/>
    <cellStyle name="_적격(화산) _수목_공통가설(변경품의200303)" xfId="12720" xr:uid="{00000000-0005-0000-0000-000094310000}"/>
    <cellStyle name="_적격(화산) _수목_공통가설기준안(건축)-2004323-200446" xfId="12721" xr:uid="{00000000-0005-0000-0000-000095310000}"/>
    <cellStyle name="_적격(화산) _수목_프로그램의뢰(최종)" xfId="12722" xr:uid="{00000000-0005-0000-0000-000096310000}"/>
    <cellStyle name="_적격(화산) _수정분(현장송부)" xfId="12723" xr:uid="{00000000-0005-0000-0000-000097310000}"/>
    <cellStyle name="_적격(화산) _시공계획서" xfId="12724" xr:uid="{00000000-0005-0000-0000-000098310000}"/>
    <cellStyle name="_적격(화산) _시공계획서_(05-03-07)골재운반" xfId="12725" xr:uid="{00000000-0005-0000-0000-000099310000}"/>
    <cellStyle name="_적격(화산) _시공계획서_고양관광문화단지(직영부대공)" xfId="12726" xr:uid="{00000000-0005-0000-0000-00009A310000}"/>
    <cellStyle name="_적격(화산) _신석용상투찰" xfId="12727" xr:uid="{00000000-0005-0000-0000-00009B310000}"/>
    <cellStyle name="_적격(화산) _신석용상투찰_고양관광문화단지(직영부대공)" xfId="12728" xr:uid="{00000000-0005-0000-0000-00009C310000}"/>
    <cellStyle name="_적격(화산) _실행작성0126" xfId="12729" xr:uid="{00000000-0005-0000-0000-00009D310000}"/>
    <cellStyle name="_적격(화산) _실행작성0126_(05-03-07)골재운반" xfId="12730" xr:uid="{00000000-0005-0000-0000-00009E310000}"/>
    <cellStyle name="_적격(화산) _실행작성0126_고양관광문화단지(직영부대공)" xfId="12731" xr:uid="{00000000-0005-0000-0000-00009F310000}"/>
    <cellStyle name="_적격(화산) _실행작성1214" xfId="12732" xr:uid="{00000000-0005-0000-0000-0000A0310000}"/>
    <cellStyle name="_적격(화산) _실행작성1214_(05-03-07)골재운반" xfId="12733" xr:uid="{00000000-0005-0000-0000-0000A1310000}"/>
    <cellStyle name="_적격(화산) _실행작성1214_고양관광문화단지(직영부대공)" xfId="12734" xr:uid="{00000000-0005-0000-0000-0000A2310000}"/>
    <cellStyle name="_적격(화산) _안동투찰" xfId="12735" xr:uid="{00000000-0005-0000-0000-0000A3310000}"/>
    <cellStyle name="_적격(화산) _안동투찰_내역(총괄)" xfId="12736" xr:uid="{00000000-0005-0000-0000-0000A4310000}"/>
    <cellStyle name="_적격(화산) _안동투찰_토목공사" xfId="12737" xr:uid="{00000000-0005-0000-0000-0000A5310000}"/>
    <cellStyle name="_적격(화산) _안산시민공원" xfId="12738" xr:uid="{00000000-0005-0000-0000-0000A6310000}"/>
    <cellStyle name="_적격(화산) _앗싸부산낙찰" xfId="12739" xr:uid="{00000000-0005-0000-0000-0000A7310000}"/>
    <cellStyle name="_적격(화산) _앗싸부산낙찰_덕산연계조절" xfId="12740" xr:uid="{00000000-0005-0000-0000-0000A8310000}"/>
    <cellStyle name="_적격(화산) _앗싸부산낙찰_매출검토(2004.09)" xfId="12741" xr:uid="{00000000-0005-0000-0000-0000A9310000}"/>
    <cellStyle name="_적격(화산) _앗싸부산낙찰_보고자료(200406)" xfId="12742" xr:uid="{00000000-0005-0000-0000-0000AA310000}"/>
    <cellStyle name="_적격(화산) _앗싸부산낙찰_본사송부(20040608)" xfId="12743" xr:uid="{00000000-0005-0000-0000-0000AB310000}"/>
    <cellStyle name="_적격(화산) _앗싸부산낙찰_전체예정공정표(8월말까지)_1" xfId="12744" xr:uid="{00000000-0005-0000-0000-0000AC310000}"/>
    <cellStyle name="_적격(화산) _앗싸부산낙찰_집계" xfId="12745" xr:uid="{00000000-0005-0000-0000-0000AD310000}"/>
    <cellStyle name="_적격(화산) _옥포3공구1017" xfId="12746" xr:uid="{00000000-0005-0000-0000-0000AE310000}"/>
    <cellStyle name="_적격(화산) _옥포3공구1017_(05-03-07)골재운반" xfId="12747" xr:uid="{00000000-0005-0000-0000-0000AF310000}"/>
    <cellStyle name="_적격(화산) _옥포3공구1017_고양관광문화단지(직영부대공)" xfId="12748" xr:uid="{00000000-0005-0000-0000-0000B0310000}"/>
    <cellStyle name="_적격(화산) _옥포3공구1017_덕산연계조절" xfId="12749" xr:uid="{00000000-0005-0000-0000-0000B1310000}"/>
    <cellStyle name="_적격(화산) _옥포3공구1017_매출검토(2004.09)" xfId="12750" xr:uid="{00000000-0005-0000-0000-0000B2310000}"/>
    <cellStyle name="_적격(화산) _옥포3공구1017_보고자료(200406)" xfId="12751" xr:uid="{00000000-0005-0000-0000-0000B3310000}"/>
    <cellStyle name="_적격(화산) _옥포3공구1017_본사송부(20040608)" xfId="12752" xr:uid="{00000000-0005-0000-0000-0000B4310000}"/>
    <cellStyle name="_적격(화산) _옥포3공구1017_전체예정공정표(8월말까지)_1" xfId="12753" xr:uid="{00000000-0005-0000-0000-0000B5310000}"/>
    <cellStyle name="_적격(화산) _옥포3공구1017_집계" xfId="12754" xr:uid="{00000000-0005-0000-0000-0000B6310000}"/>
    <cellStyle name="_적격(화산) _옹벽공사삭제_용인택지도급내역서(5차_변경)변경내역서" xfId="12755" xr:uid="{00000000-0005-0000-0000-0000B7310000}"/>
    <cellStyle name="_적격(화산) _은행(서울)" xfId="12756" xr:uid="{00000000-0005-0000-0000-0000B8310000}"/>
    <cellStyle name="_적격(화산) _은행(서울)_02년설계변경내역" xfId="12757" xr:uid="{00000000-0005-0000-0000-0000B9310000}"/>
    <cellStyle name="_적격(화산) _은행(서울)_02년설계변경내역조정" xfId="12758" xr:uid="{00000000-0005-0000-0000-0000BA310000}"/>
    <cellStyle name="_적격(화산) _은행(서울)_03년총소화예정" xfId="12759" xr:uid="{00000000-0005-0000-0000-0000BB310000}"/>
    <cellStyle name="_적격(화산) _은행(서울)_2차분내역" xfId="12760" xr:uid="{00000000-0005-0000-0000-0000BC310000}"/>
    <cellStyle name="_적격(화산) _은행(서울)_공정표(new)" xfId="12761" xr:uid="{00000000-0005-0000-0000-0000BD310000}"/>
    <cellStyle name="_적격(화산) _은행(서울)_금차분내역" xfId="12762" xr:uid="{00000000-0005-0000-0000-0000BE310000}"/>
    <cellStyle name="_적격(화산) _은행(서울)_은행(서울)(착공계)" xfId="12763" xr:uid="{00000000-0005-0000-0000-0000BF310000}"/>
    <cellStyle name="_적격(화산) _은행(서울)_은행(서울)(착공계)_02년설계변경내역" xfId="12764" xr:uid="{00000000-0005-0000-0000-0000C0310000}"/>
    <cellStyle name="_적격(화산) _은행(서울)_은행(서울)(착공계)_02년설계변경내역조정" xfId="12765" xr:uid="{00000000-0005-0000-0000-0000C1310000}"/>
    <cellStyle name="_적격(화산) _은행(서울)_은행(서울)(착공계)_2차분내역" xfId="12766" xr:uid="{00000000-0005-0000-0000-0000C2310000}"/>
    <cellStyle name="_적격(화산) _은행(서울)_은행(서울)(착공계)_2차분내역_03년총소화예정" xfId="12767" xr:uid="{00000000-0005-0000-0000-0000C3310000}"/>
    <cellStyle name="_적격(화산) _은행(서울)_은행(서울)(착공계)_2차분내역_2차분내역" xfId="12768" xr:uid="{00000000-0005-0000-0000-0000C4310000}"/>
    <cellStyle name="_적격(화산) _은행(서울)_은행(서울)(착공계)_2차분내역_공정표(new)" xfId="12769" xr:uid="{00000000-0005-0000-0000-0000C5310000}"/>
    <cellStyle name="_적격(화산) _은행(서울)_은행(서울)(착공계)_2차분내역_차수공정표" xfId="12770" xr:uid="{00000000-0005-0000-0000-0000C6310000}"/>
    <cellStyle name="_적격(화산) _은행(서울)_은행(서울)(착공계)_공정표(new)" xfId="12771" xr:uid="{00000000-0005-0000-0000-0000C7310000}"/>
    <cellStyle name="_적격(화산) _은행(서울)_은행(서울)(착공계)_금차분내역" xfId="12772" xr:uid="{00000000-0005-0000-0000-0000C8310000}"/>
    <cellStyle name="_적격(화산) _은행(서울)_은행(서울)(착공계)_차수공정표" xfId="12773" xr:uid="{00000000-0005-0000-0000-0000C9310000}"/>
    <cellStyle name="_적격(화산) _은행(서울)_차수공정표" xfId="12774" xr:uid="{00000000-0005-0000-0000-0000CA310000}"/>
    <cellStyle name="_적격(화산) _입찰 (2)" xfId="12775" xr:uid="{00000000-0005-0000-0000-0000CB310000}"/>
    <cellStyle name="_적격(화산) _입찰 (2)_1.토공" xfId="12776" xr:uid="{00000000-0005-0000-0000-0000CC310000}"/>
    <cellStyle name="_적격(화산) _입찰 (2)_1-2토공(관로)" xfId="12777" xr:uid="{00000000-0005-0000-0000-0000CD310000}"/>
    <cellStyle name="_적격(화산) _입찰 (2)_4-1.부대공(공공하수처리시설)" xfId="12778" xr:uid="{00000000-0005-0000-0000-0000CE310000}"/>
    <cellStyle name="_적격(화산) _입찰내역서" xfId="12779" xr:uid="{00000000-0005-0000-0000-0000CF310000}"/>
    <cellStyle name="_적격(화산) _입찰내역서_1차변경예정공정표" xfId="12780" xr:uid="{00000000-0005-0000-0000-0000D0310000}"/>
    <cellStyle name="_적격(화산) _입찰내역서_1차변경예정공정표_2CCB8C33510102" xfId="12781" xr:uid="{00000000-0005-0000-0000-0000D1310000}"/>
    <cellStyle name="_적격(화산) _입찰내역서_1차변경예정공정표_공사비비교표(생산) " xfId="12782" xr:uid="{00000000-0005-0000-0000-0000D2310000}"/>
    <cellStyle name="_적격(화산) _입찰내역서_1차변경예정공정표_공사비비교표(생산) _1공종 이분위진동제어발파(정밀)" xfId="12783" xr:uid="{00000000-0005-0000-0000-0000D3310000}"/>
    <cellStyle name="_적격(화산) _입찰내역서_1차변경예정공정표_공사비비교표(생산) _1공종 이분위진동제어발파(정밀)_1공종 발파암 소할" xfId="12784" xr:uid="{00000000-0005-0000-0000-0000D4310000}"/>
    <cellStyle name="_적격(화산) _입찰내역서_1차변경예정공정표_공사비비교표(생산) _1공종 이분위진동제어발파(정밀)_1공종 이분위진동제어발파(정밀)" xfId="12785" xr:uid="{00000000-0005-0000-0000-0000D5310000}"/>
    <cellStyle name="_적격(화산) _입찰내역서_1차변경예정공정표_공사비비교표(생산) _단산" xfId="12786" xr:uid="{00000000-0005-0000-0000-0000D6310000}"/>
    <cellStyle name="_적격(화산) _입찰내역서_1차변경예정공정표_공사비비교표(생산) _단산_1공종 발파암 소할" xfId="12787" xr:uid="{00000000-0005-0000-0000-0000D7310000}"/>
    <cellStyle name="_적격(화산) _입찰내역서_1차변경예정공정표_공사비비교표(생산) _단산_1공종 이분위진동제어발파(정밀)" xfId="12788" xr:uid="{00000000-0005-0000-0000-0000D8310000}"/>
    <cellStyle name="_적격(화산) _입찰내역서_1차변경예정공정표_도급내역서(1차변경)1210" xfId="12789" xr:uid="{00000000-0005-0000-0000-0000D9310000}"/>
    <cellStyle name="_적격(화산) _입찰내역서_1차변경예정공정표_도급내역서(1차변경)1210_2CCB8C33510102" xfId="12790" xr:uid="{00000000-0005-0000-0000-0000DA310000}"/>
    <cellStyle name="_적격(화산) _입찰내역서_1차변경예정공정표_도급내역서(1차변경)1210_공사비비교표(생산) " xfId="12791" xr:uid="{00000000-0005-0000-0000-0000DB310000}"/>
    <cellStyle name="_적격(화산) _입찰내역서_1차변경예정공정표_도급내역서(1차변경)1210_공사비비교표(생산) _1공종 이분위진동제어발파(정밀)" xfId="12792" xr:uid="{00000000-0005-0000-0000-0000DC310000}"/>
    <cellStyle name="_적격(화산) _입찰내역서_1차변경예정공정표_도급내역서(1차변경)1210_공사비비교표(생산) _1공종 이분위진동제어발파(정밀)_1공종 발파암 소할" xfId="12793" xr:uid="{00000000-0005-0000-0000-0000DD310000}"/>
    <cellStyle name="_적격(화산) _입찰내역서_1차변경예정공정표_도급내역서(1차변경)1210_공사비비교표(생산) _1공종 이분위진동제어발파(정밀)_1공종 이분위진동제어발파(정밀)" xfId="12794" xr:uid="{00000000-0005-0000-0000-0000DE310000}"/>
    <cellStyle name="_적격(화산) _입찰내역서_1차변경예정공정표_도급내역서(1차변경)1210_공사비비교표(생산) _단산" xfId="12795" xr:uid="{00000000-0005-0000-0000-0000DF310000}"/>
    <cellStyle name="_적격(화산) _입찰내역서_1차변경예정공정표_도급내역서(1차변경)1210_공사비비교표(생산) _단산_1공종 발파암 소할" xfId="12796" xr:uid="{00000000-0005-0000-0000-0000E0310000}"/>
    <cellStyle name="_적격(화산) _입찰내역서_1차변경예정공정표_도급내역서(1차변경)1210_공사비비교표(생산) _단산_1공종 이분위진동제어발파(정밀)" xfId="12797" xr:uid="{00000000-0005-0000-0000-0000E1310000}"/>
    <cellStyle name="_적격(화산) _입찰내역서_2CCB8C33510102" xfId="12798" xr:uid="{00000000-0005-0000-0000-0000E2310000}"/>
    <cellStyle name="_적격(화산) _입찰내역서_2CCB8C33510102_1" xfId="12799" xr:uid="{00000000-0005-0000-0000-0000E3310000}"/>
    <cellStyle name="_적격(화산) _입찰내역서_2CCB8C33510102_2CCB8C33510102" xfId="12800" xr:uid="{00000000-0005-0000-0000-0000E4310000}"/>
    <cellStyle name="_적격(화산) _입찰내역서_2CCB8C33510102_공사비비교표(생산) " xfId="12801" xr:uid="{00000000-0005-0000-0000-0000E5310000}"/>
    <cellStyle name="_적격(화산) _입찰내역서_2CCB8C33510102_공사비비교표(생산) _1공종 이분위진동제어발파(정밀)" xfId="12802" xr:uid="{00000000-0005-0000-0000-0000E6310000}"/>
    <cellStyle name="_적격(화산) _입찰내역서_2CCB8C33510102_공사비비교표(생산) _1공종 이분위진동제어발파(정밀)_1공종 발파암 소할" xfId="12803" xr:uid="{00000000-0005-0000-0000-0000E7310000}"/>
    <cellStyle name="_적격(화산) _입찰내역서_2CCB8C33510102_공사비비교표(생산) _1공종 이분위진동제어발파(정밀)_1공종 이분위진동제어발파(정밀)" xfId="12804" xr:uid="{00000000-0005-0000-0000-0000E8310000}"/>
    <cellStyle name="_적격(화산) _입찰내역서_2CCB8C33510102_공사비비교표(생산) _단산" xfId="12805" xr:uid="{00000000-0005-0000-0000-0000E9310000}"/>
    <cellStyle name="_적격(화산) _입찰내역서_2CCB8C33510102_공사비비교표(생산) _단산_1공종 발파암 소할" xfId="12806" xr:uid="{00000000-0005-0000-0000-0000EA310000}"/>
    <cellStyle name="_적격(화산) _입찰내역서_2CCB8C33510102_공사비비교표(생산) _단산_1공종 이분위진동제어발파(정밀)" xfId="12807" xr:uid="{00000000-0005-0000-0000-0000EB310000}"/>
    <cellStyle name="_적격(화산) _입찰내역서_2CCB8C33510102_도급내역서(1차변경)1210" xfId="12808" xr:uid="{00000000-0005-0000-0000-0000EC310000}"/>
    <cellStyle name="_적격(화산) _입찰내역서_2CCB8C33510102_도급내역서(1차변경)1210_2CCB8C33510102" xfId="12809" xr:uid="{00000000-0005-0000-0000-0000ED310000}"/>
    <cellStyle name="_적격(화산) _입찰내역서_2CCB8C33510102_도급내역서(1차변경)1210_공사비비교표(생산) " xfId="12810" xr:uid="{00000000-0005-0000-0000-0000EE310000}"/>
    <cellStyle name="_적격(화산) _입찰내역서_2CCB8C33510102_도급내역서(1차변경)1210_공사비비교표(생산) _1공종 이분위진동제어발파(정밀)" xfId="12811" xr:uid="{00000000-0005-0000-0000-0000EF310000}"/>
    <cellStyle name="_적격(화산) _입찰내역서_2CCB8C33510102_도급내역서(1차변경)1210_공사비비교표(생산) _1공종 이분위진동제어발파(정밀)_1공종 발파암 소할" xfId="12812" xr:uid="{00000000-0005-0000-0000-0000F0310000}"/>
    <cellStyle name="_적격(화산) _입찰내역서_2CCB8C33510102_도급내역서(1차변경)1210_공사비비교표(생산) _1공종 이분위진동제어발파(정밀)_1공종 이분위진동제어발파(정밀)" xfId="12813" xr:uid="{00000000-0005-0000-0000-0000F1310000}"/>
    <cellStyle name="_적격(화산) _입찰내역서_2CCB8C33510102_도급내역서(1차변경)1210_공사비비교표(생산) _단산" xfId="12814" xr:uid="{00000000-0005-0000-0000-0000F2310000}"/>
    <cellStyle name="_적격(화산) _입찰내역서_2CCB8C33510102_도급내역서(1차변경)1210_공사비비교표(생산) _단산_1공종 발파암 소할" xfId="12815" xr:uid="{00000000-0005-0000-0000-0000F3310000}"/>
    <cellStyle name="_적격(화산) _입찰내역서_2CCB8C33510102_도급내역서(1차변경)1210_공사비비교표(생산) _단산_1공종 이분위진동제어발파(정밀)" xfId="12816" xr:uid="{00000000-0005-0000-0000-0000F4310000}"/>
    <cellStyle name="_적격(화산) _입찰내역서_2CCB8C48800103" xfId="12817" xr:uid="{00000000-0005-0000-0000-0000F5310000}"/>
    <cellStyle name="_적격(화산) _입찰내역서_2CCB8C48800103_1차변경예정공정표" xfId="12818" xr:uid="{00000000-0005-0000-0000-0000F6310000}"/>
    <cellStyle name="_적격(화산) _입찰내역서_2CCB8C48800103_1차변경예정공정표_2CCB8C33510102" xfId="12819" xr:uid="{00000000-0005-0000-0000-0000F7310000}"/>
    <cellStyle name="_적격(화산) _입찰내역서_2CCB8C48800103_1차변경예정공정표_공사비비교표(생산) " xfId="12820" xr:uid="{00000000-0005-0000-0000-0000F8310000}"/>
    <cellStyle name="_적격(화산) _입찰내역서_2CCB8C48800103_1차변경예정공정표_공사비비교표(생산) _1공종 이분위진동제어발파(정밀)" xfId="12821" xr:uid="{00000000-0005-0000-0000-0000F9310000}"/>
    <cellStyle name="_적격(화산) _입찰내역서_2CCB8C48800103_1차변경예정공정표_공사비비교표(생산) _1공종 이분위진동제어발파(정밀)_1공종 발파암 소할" xfId="12822" xr:uid="{00000000-0005-0000-0000-0000FA310000}"/>
    <cellStyle name="_적격(화산) _입찰내역서_2CCB8C48800103_1차변경예정공정표_공사비비교표(생산) _1공종 이분위진동제어발파(정밀)_1공종 이분위진동제어발파(정밀)" xfId="12823" xr:uid="{00000000-0005-0000-0000-0000FB310000}"/>
    <cellStyle name="_적격(화산) _입찰내역서_2CCB8C48800103_1차변경예정공정표_공사비비교표(생산) _단산" xfId="12824" xr:uid="{00000000-0005-0000-0000-0000FC310000}"/>
    <cellStyle name="_적격(화산) _입찰내역서_2CCB8C48800103_1차변경예정공정표_공사비비교표(생산) _단산_1공종 발파암 소할" xfId="12825" xr:uid="{00000000-0005-0000-0000-0000FD310000}"/>
    <cellStyle name="_적격(화산) _입찰내역서_2CCB8C48800103_1차변경예정공정표_공사비비교표(생산) _단산_1공종 이분위진동제어발파(정밀)" xfId="12826" xr:uid="{00000000-0005-0000-0000-0000FE310000}"/>
    <cellStyle name="_적격(화산) _입찰내역서_2CCB8C48800103_1차변경예정공정표_도급내역서(1차변경)1210" xfId="12827" xr:uid="{00000000-0005-0000-0000-0000FF310000}"/>
    <cellStyle name="_적격(화산) _입찰내역서_2CCB8C48800103_1차변경예정공정표_도급내역서(1차변경)1210_2CCB8C33510102" xfId="12828" xr:uid="{00000000-0005-0000-0000-000000320000}"/>
    <cellStyle name="_적격(화산) _입찰내역서_2CCB8C48800103_1차변경예정공정표_도급내역서(1차변경)1210_공사비비교표(생산) " xfId="12829" xr:uid="{00000000-0005-0000-0000-000001320000}"/>
    <cellStyle name="_적격(화산) _입찰내역서_2CCB8C48800103_1차변경예정공정표_도급내역서(1차변경)1210_공사비비교표(생산) _1공종 이분위진동제어발파(정밀)" xfId="12830" xr:uid="{00000000-0005-0000-0000-000002320000}"/>
    <cellStyle name="_적격(화산) _입찰내역서_2CCB8C48800103_1차변경예정공정표_도급내역서(1차변경)1210_공사비비교표(생산) _1공종 이분위진동제어발파(정밀)_1공종 발파암 소할" xfId="12831" xr:uid="{00000000-0005-0000-0000-000003320000}"/>
    <cellStyle name="_적격(화산) _입찰내역서_2CCB8C48800103_1차변경예정공정표_도급내역서(1차변경)1210_공사비비교표(생산) _1공종 이분위진동제어발파(정밀)_1공종 이분위진동제어발파(정밀)" xfId="12832" xr:uid="{00000000-0005-0000-0000-000004320000}"/>
    <cellStyle name="_적격(화산) _입찰내역서_2CCB8C48800103_1차변경예정공정표_도급내역서(1차변경)1210_공사비비교표(생산) _단산" xfId="12833" xr:uid="{00000000-0005-0000-0000-000005320000}"/>
    <cellStyle name="_적격(화산) _입찰내역서_2CCB8C48800103_1차변경예정공정표_도급내역서(1차변경)1210_공사비비교표(생산) _단산_1공종 발파암 소할" xfId="12834" xr:uid="{00000000-0005-0000-0000-000006320000}"/>
    <cellStyle name="_적격(화산) _입찰내역서_2CCB8C48800103_1차변경예정공정표_도급내역서(1차변경)1210_공사비비교표(생산) _단산_1공종 이분위진동제어발파(정밀)" xfId="12835" xr:uid="{00000000-0005-0000-0000-000007320000}"/>
    <cellStyle name="_적격(화산) _입찰내역서_2CCB8C48800103_2CCB8C33510102" xfId="12836" xr:uid="{00000000-0005-0000-0000-000008320000}"/>
    <cellStyle name="_적격(화산) _입찰내역서_2CCB8C48800103_공사비비교표(생산) " xfId="12837" xr:uid="{00000000-0005-0000-0000-000009320000}"/>
    <cellStyle name="_적격(화산) _입찰내역서_2CCB8C48800103_공사비비교표(생산) _1공종 이분위진동제어발파(정밀)" xfId="12838" xr:uid="{00000000-0005-0000-0000-00000A320000}"/>
    <cellStyle name="_적격(화산) _입찰내역서_2CCB8C48800103_공사비비교표(생산) _1공종 이분위진동제어발파(정밀)_1공종 발파암 소할" xfId="12839" xr:uid="{00000000-0005-0000-0000-00000B320000}"/>
    <cellStyle name="_적격(화산) _입찰내역서_2CCB8C48800103_공사비비교표(생산) _1공종 이분위진동제어발파(정밀)_1공종 이분위진동제어발파(정밀)" xfId="12840" xr:uid="{00000000-0005-0000-0000-00000C320000}"/>
    <cellStyle name="_적격(화산) _입찰내역서_2CCB8C48800103_공사비비교표(생산) _단산" xfId="12841" xr:uid="{00000000-0005-0000-0000-00000D320000}"/>
    <cellStyle name="_적격(화산) _입찰내역서_2CCB8C48800103_공사비비교표(생산) _단산_1공종 발파암 소할" xfId="12842" xr:uid="{00000000-0005-0000-0000-00000E320000}"/>
    <cellStyle name="_적격(화산) _입찰내역서_2CCB8C48800103_공사비비교표(생산) _단산_1공종 이분위진동제어발파(정밀)" xfId="12843" xr:uid="{00000000-0005-0000-0000-00000F320000}"/>
    <cellStyle name="_적격(화산) _입찰내역서_2CCB8C48800103_도급내역서(1차변경)1210" xfId="12844" xr:uid="{00000000-0005-0000-0000-000010320000}"/>
    <cellStyle name="_적격(화산) _입찰내역서_2CCB8C48800103_도급내역서(1차변경)1210_2CCB8C33510102" xfId="12845" xr:uid="{00000000-0005-0000-0000-000011320000}"/>
    <cellStyle name="_적격(화산) _입찰내역서_2CCB8C48800103_도급내역서(1차변경)1210_공사비비교표(생산) " xfId="12846" xr:uid="{00000000-0005-0000-0000-000012320000}"/>
    <cellStyle name="_적격(화산) _입찰내역서_2CCB8C48800103_도급내역서(1차변경)1210_공사비비교표(생산) _1공종 이분위진동제어발파(정밀)" xfId="12847" xr:uid="{00000000-0005-0000-0000-000013320000}"/>
    <cellStyle name="_적격(화산) _입찰내역서_2CCB8C48800103_도급내역서(1차변경)1210_공사비비교표(생산) _1공종 이분위진동제어발파(정밀)_1공종 발파암 소할" xfId="12848" xr:uid="{00000000-0005-0000-0000-000014320000}"/>
    <cellStyle name="_적격(화산) _입찰내역서_2CCB8C48800103_도급내역서(1차변경)1210_공사비비교표(생산) _1공종 이분위진동제어발파(정밀)_1공종 이분위진동제어발파(정밀)" xfId="12849" xr:uid="{00000000-0005-0000-0000-000015320000}"/>
    <cellStyle name="_적격(화산) _입찰내역서_2CCB8C48800103_도급내역서(1차변경)1210_공사비비교표(생산) _단산" xfId="12850" xr:uid="{00000000-0005-0000-0000-000016320000}"/>
    <cellStyle name="_적격(화산) _입찰내역서_2CCB8C48800103_도급내역서(1차변경)1210_공사비비교표(생산) _단산_1공종 발파암 소할" xfId="12851" xr:uid="{00000000-0005-0000-0000-000017320000}"/>
    <cellStyle name="_적격(화산) _입찰내역서_2CCB8C48800103_도급내역서(1차변경)1210_공사비비교표(생산) _단산_1공종 이분위진동제어발파(정밀)" xfId="12852" xr:uid="{00000000-0005-0000-0000-000018320000}"/>
    <cellStyle name="_적격(화산) _입찰내역서_공사비비교표(생산) " xfId="12853" xr:uid="{00000000-0005-0000-0000-000019320000}"/>
    <cellStyle name="_적격(화산) _입찰내역서_공사비비교표(생산) _1공종 이분위진동제어발파(정밀)" xfId="12854" xr:uid="{00000000-0005-0000-0000-00001A320000}"/>
    <cellStyle name="_적격(화산) _입찰내역서_공사비비교표(생산) _1공종 이분위진동제어발파(정밀)_1공종 발파암 소할" xfId="12855" xr:uid="{00000000-0005-0000-0000-00001B320000}"/>
    <cellStyle name="_적격(화산) _입찰내역서_공사비비교표(생산) _1공종 이분위진동제어발파(정밀)_1공종 이분위진동제어발파(정밀)" xfId="12856" xr:uid="{00000000-0005-0000-0000-00001C320000}"/>
    <cellStyle name="_적격(화산) _입찰내역서_공사비비교표(생산) _단산" xfId="12857" xr:uid="{00000000-0005-0000-0000-00001D320000}"/>
    <cellStyle name="_적격(화산) _입찰내역서_공사비비교표(생산) _단산_1공종 발파암 소할" xfId="12858" xr:uid="{00000000-0005-0000-0000-00001E320000}"/>
    <cellStyle name="_적격(화산) _입찰내역서_공사비비교표(생산) _단산_1공종 이분위진동제어발파(정밀)" xfId="12859" xr:uid="{00000000-0005-0000-0000-00001F320000}"/>
    <cellStyle name="_적격(화산) _장성공원수량산출서(2)" xfId="12860" xr:uid="{00000000-0005-0000-0000-000020320000}"/>
    <cellStyle name="_적격(화산) _장성공원수량산출서(2)_H-S1-5.부대공" xfId="12861" xr:uid="{00000000-0005-0000-0000-000021320000}"/>
    <cellStyle name="_적격(화산) _장성공원수량산출서(2)_H-S1-5.부대공_부대공(A-0 LINE)" xfId="12862" xr:uid="{00000000-0005-0000-0000-000022320000}"/>
    <cellStyle name="_적격(화산) _장성공원수량산출서(2)_H-S1-5.부대공_부대공(A-1 LINE)" xfId="12863" xr:uid="{00000000-0005-0000-0000-000023320000}"/>
    <cellStyle name="_적격(화산) _장성공원수량산출서(2)_H-S1-5.부대공_부대공(A-3 LINE)" xfId="12864" xr:uid="{00000000-0005-0000-0000-000024320000}"/>
    <cellStyle name="_적격(화산) _장성공원수량산출서(2)_H-S1-5.부대공_부대공(B-0 LINE)" xfId="12865" xr:uid="{00000000-0005-0000-0000-000025320000}"/>
    <cellStyle name="_적격(화산) _장성공원수량산출서(2)_H-S1-5.부대공_부대공(B-2 LINE)" xfId="12866" xr:uid="{00000000-0005-0000-0000-000026320000}"/>
    <cellStyle name="_적격(화산) _장성공원수량산출서(2)_H-S1-5.부대공_부대공(C-0 LINE)" xfId="12867" xr:uid="{00000000-0005-0000-0000-000027320000}"/>
    <cellStyle name="_적격(화산) _장성공원수량산출서(2)_H-S1-5.부대공_부대공(추부-LINE)" xfId="12868" xr:uid="{00000000-0005-0000-0000-000028320000}"/>
    <cellStyle name="_적격(화산) _장성공원수량산출서(2)_복사본 장성공원수량산출서(공원정비공)" xfId="12869" xr:uid="{00000000-0005-0000-0000-000029320000}"/>
    <cellStyle name="_적격(화산) _장성공원수량산출서(2)_복사본 장성공원수량산출서(공원정비공)_H-S1-5.부대공" xfId="12870" xr:uid="{00000000-0005-0000-0000-00002A320000}"/>
    <cellStyle name="_적격(화산) _장성공원수량산출서(2)_복사본 장성공원수량산출서(공원정비공)_H-S1-5.부대공_부대공(A-0 LINE)" xfId="12871" xr:uid="{00000000-0005-0000-0000-00002B320000}"/>
    <cellStyle name="_적격(화산) _장성공원수량산출서(2)_복사본 장성공원수량산출서(공원정비공)_H-S1-5.부대공_부대공(A-1 LINE)" xfId="12872" xr:uid="{00000000-0005-0000-0000-00002C320000}"/>
    <cellStyle name="_적격(화산) _장성공원수량산출서(2)_복사본 장성공원수량산출서(공원정비공)_H-S1-5.부대공_부대공(A-3 LINE)" xfId="12873" xr:uid="{00000000-0005-0000-0000-00002D320000}"/>
    <cellStyle name="_적격(화산) _장성공원수량산출서(2)_복사본 장성공원수량산출서(공원정비공)_H-S1-5.부대공_부대공(B-0 LINE)" xfId="12874" xr:uid="{00000000-0005-0000-0000-00002E320000}"/>
    <cellStyle name="_적격(화산) _장성공원수량산출서(2)_복사본 장성공원수량산출서(공원정비공)_H-S1-5.부대공_부대공(B-2 LINE)" xfId="12875" xr:uid="{00000000-0005-0000-0000-00002F320000}"/>
    <cellStyle name="_적격(화산) _장성공원수량산출서(2)_복사본 장성공원수량산출서(공원정비공)_H-S1-5.부대공_부대공(C-0 LINE)" xfId="12876" xr:uid="{00000000-0005-0000-0000-000030320000}"/>
    <cellStyle name="_적격(화산) _장성공원수량산출서(2)_복사본 장성공원수량산출서(공원정비공)_H-S1-5.부대공_부대공(추부-LINE)" xfId="12877" xr:uid="{00000000-0005-0000-0000-000031320000}"/>
    <cellStyle name="_적격(화산) _장성공원수량산출서(2)_장성공원수량산출서(공원정비공)" xfId="12878" xr:uid="{00000000-0005-0000-0000-000032320000}"/>
    <cellStyle name="_적격(화산) _장성공원수량산출서(2)_장성공원수량산출서(공원정비공)_H-S1-5.부대공" xfId="12879" xr:uid="{00000000-0005-0000-0000-000033320000}"/>
    <cellStyle name="_적격(화산) _장성공원수량산출서(2)_장성공원수량산출서(공원정비공)_H-S1-5.부대공_부대공(A-0 LINE)" xfId="12880" xr:uid="{00000000-0005-0000-0000-000034320000}"/>
    <cellStyle name="_적격(화산) _장성공원수량산출서(2)_장성공원수량산출서(공원정비공)_H-S1-5.부대공_부대공(A-1 LINE)" xfId="12881" xr:uid="{00000000-0005-0000-0000-000035320000}"/>
    <cellStyle name="_적격(화산) _장성공원수량산출서(2)_장성공원수량산출서(공원정비공)_H-S1-5.부대공_부대공(A-3 LINE)" xfId="12882" xr:uid="{00000000-0005-0000-0000-000036320000}"/>
    <cellStyle name="_적격(화산) _장성공원수량산출서(2)_장성공원수량산출서(공원정비공)_H-S1-5.부대공_부대공(B-0 LINE)" xfId="12883" xr:uid="{00000000-0005-0000-0000-000037320000}"/>
    <cellStyle name="_적격(화산) _장성공원수량산출서(2)_장성공원수량산출서(공원정비공)_H-S1-5.부대공_부대공(B-2 LINE)" xfId="12884" xr:uid="{00000000-0005-0000-0000-000038320000}"/>
    <cellStyle name="_적격(화산) _장성공원수량산출서(2)_장성공원수량산출서(공원정비공)_H-S1-5.부대공_부대공(C-0 LINE)" xfId="12885" xr:uid="{00000000-0005-0000-0000-000039320000}"/>
    <cellStyle name="_적격(화산) _장성공원수량산출서(2)_장성공원수량산출서(공원정비공)_H-S1-5.부대공_부대공(추부-LINE)" xfId="12886" xr:uid="{00000000-0005-0000-0000-00003A320000}"/>
    <cellStyle name="_적격(화산) _전체예정공정표(8월말까지)_1" xfId="12887" xr:uid="{00000000-0005-0000-0000-00003B320000}"/>
    <cellStyle name="_적격(화산) _진월 공내역서" xfId="12888" xr:uid="{00000000-0005-0000-0000-00003C320000}"/>
    <cellStyle name="_적격(화산) _진월 공내역서_(05-03-07)골재운반" xfId="12889" xr:uid="{00000000-0005-0000-0000-00003D320000}"/>
    <cellStyle name="_적격(화산) _진월 공내역서_122" xfId="12890" xr:uid="{00000000-0005-0000-0000-00003E320000}"/>
    <cellStyle name="_적격(화산) _진월 공내역서_8공구(부산울산)실행" xfId="12891" xr:uid="{00000000-0005-0000-0000-00003F320000}"/>
    <cellStyle name="_적격(화산) _진월 공내역서_8공구(부산울산)실행_(05-03-07)골재운반" xfId="12892" xr:uid="{00000000-0005-0000-0000-000040320000}"/>
    <cellStyle name="_적격(화산) _진월 공내역서_8공구(부산울산)실행_고양관광문화단지(직영부대공)" xfId="12893" xr:uid="{00000000-0005-0000-0000-000041320000}"/>
    <cellStyle name="_적격(화산) _진월 공내역서_8공구(부산울산)실행_덕산연계조절" xfId="12894" xr:uid="{00000000-0005-0000-0000-000042320000}"/>
    <cellStyle name="_적격(화산) _진월 공내역서_8공구(부산울산)실행_매출검토(2004.09)" xfId="12895" xr:uid="{00000000-0005-0000-0000-000043320000}"/>
    <cellStyle name="_적격(화산) _진월 공내역서_8공구(부산울산)실행_보고자료(200406)" xfId="12896" xr:uid="{00000000-0005-0000-0000-000044320000}"/>
    <cellStyle name="_적격(화산) _진월 공내역서_8공구(부산울산)실행_본사송부(20040608)" xfId="12897" xr:uid="{00000000-0005-0000-0000-000045320000}"/>
    <cellStyle name="_적격(화산) _진월 공내역서_8공구(부산울산)실행_부산8투찰" xfId="12898" xr:uid="{00000000-0005-0000-0000-000046320000}"/>
    <cellStyle name="_적격(화산) _진월 공내역서_8공구(부산울산)실행_부산8투찰_(05-03-07)골재운반" xfId="12899" xr:uid="{00000000-0005-0000-0000-000047320000}"/>
    <cellStyle name="_적격(화산) _진월 공내역서_8공구(부산울산)실행_부산8투찰_고양관광문화단지(직영부대공)" xfId="12900" xr:uid="{00000000-0005-0000-0000-000048320000}"/>
    <cellStyle name="_적격(화산) _진월 공내역서_8공구(부산울산)실행_부산8투찰_덕산연계조절" xfId="12901" xr:uid="{00000000-0005-0000-0000-000049320000}"/>
    <cellStyle name="_적격(화산) _진월 공내역서_8공구(부산울산)실행_부산8투찰_매출검토(2004.09)" xfId="12902" xr:uid="{00000000-0005-0000-0000-00004A320000}"/>
    <cellStyle name="_적격(화산) _진월 공내역서_8공구(부산울산)실행_부산8투찰_보고자료(200406)" xfId="12903" xr:uid="{00000000-0005-0000-0000-00004B320000}"/>
    <cellStyle name="_적격(화산) _진월 공내역서_8공구(부산울산)실행_부산8투찰_본사송부(20040608)" xfId="12904" xr:uid="{00000000-0005-0000-0000-00004C320000}"/>
    <cellStyle name="_적격(화산) _진월 공내역서_8공구(부산울산)실행_부산8투찰_부산8투찰" xfId="12905" xr:uid="{00000000-0005-0000-0000-00004D320000}"/>
    <cellStyle name="_적격(화산) _진월 공내역서_8공구(부산울산)실행_부산8투찰_부산8투찰_(05-03-07)골재운반" xfId="12906" xr:uid="{00000000-0005-0000-0000-00004E320000}"/>
    <cellStyle name="_적격(화산) _진월 공내역서_8공구(부산울산)실행_부산8투찰_부산8투찰_고양관광문화단지(직영부대공)" xfId="12907" xr:uid="{00000000-0005-0000-0000-00004F320000}"/>
    <cellStyle name="_적격(화산) _진월 공내역서_8공구(부산울산)실행_부산8투찰_부산8투찰_덕산연계조절" xfId="12908" xr:uid="{00000000-0005-0000-0000-000050320000}"/>
    <cellStyle name="_적격(화산) _진월 공내역서_8공구(부산울산)실행_부산8투찰_부산8투찰_매출검토(2004.09)" xfId="12909" xr:uid="{00000000-0005-0000-0000-000051320000}"/>
    <cellStyle name="_적격(화산) _진월 공내역서_8공구(부산울산)실행_부산8투찰_부산8투찰_보고자료(200406)" xfId="12910" xr:uid="{00000000-0005-0000-0000-000052320000}"/>
    <cellStyle name="_적격(화산) _진월 공내역서_8공구(부산울산)실행_부산8투찰_부산8투찰_본사송부(20040608)" xfId="12911" xr:uid="{00000000-0005-0000-0000-000053320000}"/>
    <cellStyle name="_적격(화산) _진월 공내역서_8공구(부산울산)실행_부산8투찰_부산8투찰_전체예정공정표(8월말까지)_1" xfId="12912" xr:uid="{00000000-0005-0000-0000-000054320000}"/>
    <cellStyle name="_적격(화산) _진월 공내역서_8공구(부산울산)실행_부산8투찰_부산8투찰_집계" xfId="12913" xr:uid="{00000000-0005-0000-0000-000055320000}"/>
    <cellStyle name="_적격(화산) _진월 공내역서_8공구(부산울산)실행_부산8투찰_전체예정공정표(8월말까지)_1" xfId="12914" xr:uid="{00000000-0005-0000-0000-000056320000}"/>
    <cellStyle name="_적격(화산) _진월 공내역서_8공구(부산울산)실행_부산8투찰_집계" xfId="12915" xr:uid="{00000000-0005-0000-0000-000057320000}"/>
    <cellStyle name="_적격(화산) _진월 공내역서_8공구(부산울산)실행_전체예정공정표(8월말까지)_1" xfId="12916" xr:uid="{00000000-0005-0000-0000-000058320000}"/>
    <cellStyle name="_적격(화산) _진월 공내역서_8공구(부산울산)실행_집계" xfId="12917" xr:uid="{00000000-0005-0000-0000-000059320000}"/>
    <cellStyle name="_적격(화산) _진월 공내역서_con산출근거" xfId="12918" xr:uid="{00000000-0005-0000-0000-00005A320000}"/>
    <cellStyle name="_적격(화산) _진월 공내역서_con산출근거_122" xfId="12919" xr:uid="{00000000-0005-0000-0000-00005B320000}"/>
    <cellStyle name="_적격(화산) _진월 공내역서_con산출근거_경고철10-4" xfId="12920" xr:uid="{00000000-0005-0000-0000-00005C320000}"/>
    <cellStyle name="_적격(화산) _진월 공내역서_con산출근거_경고철10-4_122" xfId="12921" xr:uid="{00000000-0005-0000-0000-00005D320000}"/>
    <cellStyle name="_적격(화산) _진월 공내역서_con산출근거_경고철10-4_고속철도11-4" xfId="12922" xr:uid="{00000000-0005-0000-0000-00005E320000}"/>
    <cellStyle name="_적격(화산) _진월 공내역서_con산출근거_경고철10-4_동읍우회도로적격(030909)" xfId="12923" xr:uid="{00000000-0005-0000-0000-00005F320000}"/>
    <cellStyle name="_적격(화산) _진월 공내역서_con산출근거_고속철도11-4" xfId="12924" xr:uid="{00000000-0005-0000-0000-000060320000}"/>
    <cellStyle name="_적격(화산) _진월 공내역서_con산출근거_동읍우회도로적격(030909)" xfId="12925" xr:uid="{00000000-0005-0000-0000-000061320000}"/>
    <cellStyle name="_적격(화산) _진월 공내역서_경고철10-4" xfId="12926" xr:uid="{00000000-0005-0000-0000-000062320000}"/>
    <cellStyle name="_적격(화산) _진월 공내역서_경고철10-4_122" xfId="12927" xr:uid="{00000000-0005-0000-0000-000063320000}"/>
    <cellStyle name="_적격(화산) _진월 공내역서_경고철10-4_경고철10-4" xfId="12928" xr:uid="{00000000-0005-0000-0000-000064320000}"/>
    <cellStyle name="_적격(화산) _진월 공내역서_경고철10-4_경고철10-4_122" xfId="12929" xr:uid="{00000000-0005-0000-0000-000065320000}"/>
    <cellStyle name="_적격(화산) _진월 공내역서_경고철10-4_경고철10-4_고속철도11-4" xfId="12930" xr:uid="{00000000-0005-0000-0000-000066320000}"/>
    <cellStyle name="_적격(화산) _진월 공내역서_경고철10-4_경고철10-4_동읍우회도로적격(030909)" xfId="12931" xr:uid="{00000000-0005-0000-0000-000067320000}"/>
    <cellStyle name="_적격(화산) _진월 공내역서_경고철10-4_고속철도11-4" xfId="12932" xr:uid="{00000000-0005-0000-0000-000068320000}"/>
    <cellStyle name="_적격(화산) _진월 공내역서_경고철10-4_동읍우회도로적격(030909)" xfId="12933" xr:uid="{00000000-0005-0000-0000-000069320000}"/>
    <cellStyle name="_적격(화산) _진월 공내역서_고속철도11-4" xfId="12934" xr:uid="{00000000-0005-0000-0000-00006A320000}"/>
    <cellStyle name="_적격(화산) _진월 공내역서_고양관광문화단지(직영부대공)" xfId="12935" xr:uid="{00000000-0005-0000-0000-00006B320000}"/>
    <cellStyle name="_적격(화산) _진월 공내역서_기준단가021018" xfId="12936" xr:uid="{00000000-0005-0000-0000-00006C320000}"/>
    <cellStyle name="_적격(화산) _진월 공내역서_기준단가021018_보성임성철도" xfId="12937" xr:uid="{00000000-0005-0000-0000-00006D320000}"/>
    <cellStyle name="_적격(화산) _진월 공내역서_낙찰이야" xfId="12938" xr:uid="{00000000-0005-0000-0000-00006E320000}"/>
    <cellStyle name="_적격(화산) _진월 공내역서_낙찰이야_(05-03-07)골재운반" xfId="12939" xr:uid="{00000000-0005-0000-0000-00006F320000}"/>
    <cellStyle name="_적격(화산) _진월 공내역서_낙찰이야_고양관광문화단지(직영부대공)" xfId="12940" xr:uid="{00000000-0005-0000-0000-000070320000}"/>
    <cellStyle name="_적격(화산) _진월 공내역서_낙찰이야_덕산연계조절" xfId="12941" xr:uid="{00000000-0005-0000-0000-000071320000}"/>
    <cellStyle name="_적격(화산) _진월 공내역서_낙찰이야_매출검토(2004.09)" xfId="12942" xr:uid="{00000000-0005-0000-0000-000072320000}"/>
    <cellStyle name="_적격(화산) _진월 공내역서_낙찰이야_보고자료(200406)" xfId="12943" xr:uid="{00000000-0005-0000-0000-000073320000}"/>
    <cellStyle name="_적격(화산) _진월 공내역서_낙찰이야_본사송부(20040608)" xfId="12944" xr:uid="{00000000-0005-0000-0000-000074320000}"/>
    <cellStyle name="_적격(화산) _진월 공내역서_낙찰이야_전체예정공정표(8월말까지)_1" xfId="12945" xr:uid="{00000000-0005-0000-0000-000075320000}"/>
    <cellStyle name="_적격(화산) _진월 공내역서_낙찰이야_집계" xfId="12946" xr:uid="{00000000-0005-0000-0000-000076320000}"/>
    <cellStyle name="_적격(화산) _진월 공내역서_덕산연계조절" xfId="12947" xr:uid="{00000000-0005-0000-0000-000077320000}"/>
    <cellStyle name="_적격(화산) _진월 공내역서_도로공사부문별단가" xfId="12948" xr:uid="{00000000-0005-0000-0000-000078320000}"/>
    <cellStyle name="_적격(화산) _진월 공내역서_도로공사부문별단가_기준단가021018" xfId="12949" xr:uid="{00000000-0005-0000-0000-000079320000}"/>
    <cellStyle name="_적격(화산) _진월 공내역서_도로공사부문별단가_기준단가021018_보성임성철도" xfId="12950" xr:uid="{00000000-0005-0000-0000-00007A320000}"/>
    <cellStyle name="_적격(화산) _진월 공내역서_동읍우회도로적격(030909)" xfId="12951" xr:uid="{00000000-0005-0000-0000-00007B320000}"/>
    <cellStyle name="_적격(화산) _진월 공내역서_매출검토(2004.09)" xfId="12952" xr:uid="{00000000-0005-0000-0000-00007C320000}"/>
    <cellStyle name="_적격(화산) _진월 공내역서_보고자료(200406)" xfId="12953" xr:uid="{00000000-0005-0000-0000-00007D320000}"/>
    <cellStyle name="_적격(화산) _진월 공내역서_본사송부(20040608)" xfId="12954" xr:uid="{00000000-0005-0000-0000-00007E320000}"/>
    <cellStyle name="_적격(화산) _진월 공내역서_부산4공구투찰" xfId="12955" xr:uid="{00000000-0005-0000-0000-00007F320000}"/>
    <cellStyle name="_적격(화산) _진월 공내역서_부산4공구투찰_(05-03-07)골재운반" xfId="12956" xr:uid="{00000000-0005-0000-0000-000080320000}"/>
    <cellStyle name="_적격(화산) _진월 공내역서_부산4공구투찰_고양관광문화단지(직영부대공)" xfId="12957" xr:uid="{00000000-0005-0000-0000-000081320000}"/>
    <cellStyle name="_적격(화산) _진월 공내역서_부산4공구투찰_덕산연계조절" xfId="12958" xr:uid="{00000000-0005-0000-0000-000082320000}"/>
    <cellStyle name="_적격(화산) _진월 공내역서_부산4공구투찰_매출검토(2004.09)" xfId="12959" xr:uid="{00000000-0005-0000-0000-000083320000}"/>
    <cellStyle name="_적격(화산) _진월 공내역서_부산4공구투찰_보고자료(200406)" xfId="12960" xr:uid="{00000000-0005-0000-0000-000084320000}"/>
    <cellStyle name="_적격(화산) _진월 공내역서_부산4공구투찰_본사송부(20040608)" xfId="12961" xr:uid="{00000000-0005-0000-0000-000085320000}"/>
    <cellStyle name="_적격(화산) _진월 공내역서_부산4공구투찰_전체예정공정표(8월말까지)_1" xfId="12962" xr:uid="{00000000-0005-0000-0000-000086320000}"/>
    <cellStyle name="_적격(화산) _진월 공내역서_부산4공구투찰_집계" xfId="12963" xr:uid="{00000000-0005-0000-0000-000087320000}"/>
    <cellStyle name="_적격(화산) _진월 공내역서_부산8투찰" xfId="12964" xr:uid="{00000000-0005-0000-0000-000088320000}"/>
    <cellStyle name="_적격(화산) _진월 공내역서_부산8투찰_(05-03-07)골재운반" xfId="12965" xr:uid="{00000000-0005-0000-0000-000089320000}"/>
    <cellStyle name="_적격(화산) _진월 공내역서_부산8투찰_고양관광문화단지(직영부대공)" xfId="12966" xr:uid="{00000000-0005-0000-0000-00008A320000}"/>
    <cellStyle name="_적격(화산) _진월 공내역서_부산8투찰_덕산연계조절" xfId="12967" xr:uid="{00000000-0005-0000-0000-00008B320000}"/>
    <cellStyle name="_적격(화산) _진월 공내역서_부산8투찰_매출검토(2004.09)" xfId="12968" xr:uid="{00000000-0005-0000-0000-00008C320000}"/>
    <cellStyle name="_적격(화산) _진월 공내역서_부산8투찰_보고자료(200406)" xfId="12969" xr:uid="{00000000-0005-0000-0000-00008D320000}"/>
    <cellStyle name="_적격(화산) _진월 공내역서_부산8투찰_본사송부(20040608)" xfId="12970" xr:uid="{00000000-0005-0000-0000-00008E320000}"/>
    <cellStyle name="_적격(화산) _진월 공내역서_부산8투찰_전체예정공정표(8월말까지)_1" xfId="12971" xr:uid="{00000000-0005-0000-0000-00008F320000}"/>
    <cellStyle name="_적격(화산) _진월 공내역서_부산8투찰_집계" xfId="12972" xr:uid="{00000000-0005-0000-0000-000090320000}"/>
    <cellStyle name="_적격(화산) _진월 공내역서_부산-울산" xfId="12973" xr:uid="{00000000-0005-0000-0000-000091320000}"/>
    <cellStyle name="_적격(화산) _진월 공내역서_부산-울산_(05-03-07)골재운반" xfId="12974" xr:uid="{00000000-0005-0000-0000-000092320000}"/>
    <cellStyle name="_적격(화산) _진월 공내역서_부산-울산_고양관광문화단지(직영부대공)" xfId="12975" xr:uid="{00000000-0005-0000-0000-000093320000}"/>
    <cellStyle name="_적격(화산) _진월 공내역서_서천공주실행예산" xfId="12976" xr:uid="{00000000-0005-0000-0000-000094320000}"/>
    <cellStyle name="_적격(화산) _진월 공내역서_서천공주실행예산_122" xfId="12977" xr:uid="{00000000-0005-0000-0000-000095320000}"/>
    <cellStyle name="_적격(화산) _진월 공내역서_서천공주실행예산_경고철10-4" xfId="12978" xr:uid="{00000000-0005-0000-0000-000096320000}"/>
    <cellStyle name="_적격(화산) _진월 공내역서_서천공주실행예산_경고철10-4_122" xfId="12979" xr:uid="{00000000-0005-0000-0000-000097320000}"/>
    <cellStyle name="_적격(화산) _진월 공내역서_서천공주실행예산_경고철10-4_고속철도11-4" xfId="12980" xr:uid="{00000000-0005-0000-0000-000098320000}"/>
    <cellStyle name="_적격(화산) _진월 공내역서_서천공주실행예산_경고철10-4_동읍우회도로적격(030909)" xfId="12981" xr:uid="{00000000-0005-0000-0000-000099320000}"/>
    <cellStyle name="_적격(화산) _진월 공내역서_서천공주실행예산_고속철도11-4" xfId="12982" xr:uid="{00000000-0005-0000-0000-00009A320000}"/>
    <cellStyle name="_적격(화산) _진월 공내역서_서천공주실행예산_동읍우회도로적격(030909)" xfId="12983" xr:uid="{00000000-0005-0000-0000-00009B320000}"/>
    <cellStyle name="_적격(화산) _진월 공내역서_설계예산서" xfId="12984" xr:uid="{00000000-0005-0000-0000-00009C320000}"/>
    <cellStyle name="_적격(화산) _진월 공내역서_설계예산서_(05-03-07)골재운반" xfId="12985" xr:uid="{00000000-0005-0000-0000-00009D320000}"/>
    <cellStyle name="_적격(화산) _진월 공내역서_설계예산서_고양관광문화단지(직영부대공)" xfId="12986" xr:uid="{00000000-0005-0000-0000-00009E320000}"/>
    <cellStyle name="_적격(화산) _진월 공내역서_시공계획서" xfId="12987" xr:uid="{00000000-0005-0000-0000-00009F320000}"/>
    <cellStyle name="_적격(화산) _진월 공내역서_시공계획서_(05-03-07)골재운반" xfId="12988" xr:uid="{00000000-0005-0000-0000-0000A0320000}"/>
    <cellStyle name="_적격(화산) _진월 공내역서_시공계획서_고양관광문화단지(직영부대공)" xfId="12989" xr:uid="{00000000-0005-0000-0000-0000A1320000}"/>
    <cellStyle name="_적격(화산) _진월 공내역서_신석용상투찰" xfId="12990" xr:uid="{00000000-0005-0000-0000-0000A2320000}"/>
    <cellStyle name="_적격(화산) _진월 공내역서_신석용상투찰_고양관광문화단지(직영부대공)" xfId="12991" xr:uid="{00000000-0005-0000-0000-0000A3320000}"/>
    <cellStyle name="_적격(화산) _진월 공내역서_실행작성0126" xfId="12992" xr:uid="{00000000-0005-0000-0000-0000A4320000}"/>
    <cellStyle name="_적격(화산) _진월 공내역서_실행작성0126_(05-03-07)골재운반" xfId="12993" xr:uid="{00000000-0005-0000-0000-0000A5320000}"/>
    <cellStyle name="_적격(화산) _진월 공내역서_실행작성0126_고양관광문화단지(직영부대공)" xfId="12994" xr:uid="{00000000-0005-0000-0000-0000A6320000}"/>
    <cellStyle name="_적격(화산) _진월 공내역서_실행작성1214" xfId="12995" xr:uid="{00000000-0005-0000-0000-0000A7320000}"/>
    <cellStyle name="_적격(화산) _진월 공내역서_실행작성1214_(05-03-07)골재운반" xfId="12996" xr:uid="{00000000-0005-0000-0000-0000A8320000}"/>
    <cellStyle name="_적격(화산) _진월 공내역서_실행작성1214_고양관광문화단지(직영부대공)" xfId="12997" xr:uid="{00000000-0005-0000-0000-0000A9320000}"/>
    <cellStyle name="_적격(화산) _진월 공내역서_앗싸부산낙찰" xfId="12998" xr:uid="{00000000-0005-0000-0000-0000AA320000}"/>
    <cellStyle name="_적격(화산) _진월 공내역서_앗싸부산낙찰_덕산연계조절" xfId="12999" xr:uid="{00000000-0005-0000-0000-0000AB320000}"/>
    <cellStyle name="_적격(화산) _진월 공내역서_앗싸부산낙찰_매출검토(2004.09)" xfId="13000" xr:uid="{00000000-0005-0000-0000-0000AC320000}"/>
    <cellStyle name="_적격(화산) _진월 공내역서_앗싸부산낙찰_보고자료(200406)" xfId="13001" xr:uid="{00000000-0005-0000-0000-0000AD320000}"/>
    <cellStyle name="_적격(화산) _진월 공내역서_앗싸부산낙찰_본사송부(20040608)" xfId="13002" xr:uid="{00000000-0005-0000-0000-0000AE320000}"/>
    <cellStyle name="_적격(화산) _진월 공내역서_앗싸부산낙찰_전체예정공정표(8월말까지)_1" xfId="13003" xr:uid="{00000000-0005-0000-0000-0000AF320000}"/>
    <cellStyle name="_적격(화산) _진월 공내역서_앗싸부산낙찰_집계" xfId="13004" xr:uid="{00000000-0005-0000-0000-0000B0320000}"/>
    <cellStyle name="_적격(화산) _진월 공내역서_옥포3공구1017" xfId="13005" xr:uid="{00000000-0005-0000-0000-0000B1320000}"/>
    <cellStyle name="_적격(화산) _진월 공내역서_옥포3공구1017_(05-03-07)골재운반" xfId="13006" xr:uid="{00000000-0005-0000-0000-0000B2320000}"/>
    <cellStyle name="_적격(화산) _진월 공내역서_옥포3공구1017_고양관광문화단지(직영부대공)" xfId="13007" xr:uid="{00000000-0005-0000-0000-0000B3320000}"/>
    <cellStyle name="_적격(화산) _진월 공내역서_옥포3공구1017_덕산연계조절" xfId="13008" xr:uid="{00000000-0005-0000-0000-0000B4320000}"/>
    <cellStyle name="_적격(화산) _진월 공내역서_옥포3공구1017_매출검토(2004.09)" xfId="13009" xr:uid="{00000000-0005-0000-0000-0000B5320000}"/>
    <cellStyle name="_적격(화산) _진월 공내역서_옥포3공구1017_보고자료(200406)" xfId="13010" xr:uid="{00000000-0005-0000-0000-0000B6320000}"/>
    <cellStyle name="_적격(화산) _진월 공내역서_옥포3공구1017_본사송부(20040608)" xfId="13011" xr:uid="{00000000-0005-0000-0000-0000B7320000}"/>
    <cellStyle name="_적격(화산) _진월 공내역서_옥포3공구1017_전체예정공정표(8월말까지)_1" xfId="13012" xr:uid="{00000000-0005-0000-0000-0000B8320000}"/>
    <cellStyle name="_적격(화산) _진월 공내역서_옥포3공구1017_집계" xfId="13013" xr:uid="{00000000-0005-0000-0000-0000B9320000}"/>
    <cellStyle name="_적격(화산) _진월 공내역서_전체예정공정표(8월말까지)_1" xfId="13014" xr:uid="{00000000-0005-0000-0000-0000BA320000}"/>
    <cellStyle name="_적격(화산) _진월 공내역서_진짜시공계획서" xfId="13015" xr:uid="{00000000-0005-0000-0000-0000BB320000}"/>
    <cellStyle name="_적격(화산) _진월 공내역서_진짜시공계획서_(05-03-07)골재운반" xfId="13016" xr:uid="{00000000-0005-0000-0000-0000BC320000}"/>
    <cellStyle name="_적격(화산) _진월 공내역서_진짜시공계획서_고양관광문화단지(직영부대공)" xfId="13017" xr:uid="{00000000-0005-0000-0000-0000BD320000}"/>
    <cellStyle name="_적격(화산) _진월 공내역서_집계" xfId="13018" xr:uid="{00000000-0005-0000-0000-0000BE320000}"/>
    <cellStyle name="_적격(화산) _진월 공내역서_콘크리트생산단가최종(도급)" xfId="13019" xr:uid="{00000000-0005-0000-0000-0000BF320000}"/>
    <cellStyle name="_적격(화산) _진월 공내역서_콘크리트생산수정본" xfId="13020" xr:uid="{00000000-0005-0000-0000-0000C0320000}"/>
    <cellStyle name="_적격(화산) _진월 공내역서_하도" xfId="13021" xr:uid="{00000000-0005-0000-0000-0000C1320000}"/>
    <cellStyle name="_적격(화산) _진월 공내역서_하도_(05-03-07)골재운반" xfId="13022" xr:uid="{00000000-0005-0000-0000-0000C2320000}"/>
    <cellStyle name="_적격(화산) _진월 공내역서_하도_고양관광문화단지(직영부대공)" xfId="13023" xr:uid="{00000000-0005-0000-0000-0000C3320000}"/>
    <cellStyle name="_적격(화산) _진월 공내역서_하도_덕산연계조절" xfId="13024" xr:uid="{00000000-0005-0000-0000-0000C4320000}"/>
    <cellStyle name="_적격(화산) _진월 공내역서_하도_매출검토(2004.09)" xfId="13025" xr:uid="{00000000-0005-0000-0000-0000C5320000}"/>
    <cellStyle name="_적격(화산) _진월 공내역서_하도_보고자료(200406)" xfId="13026" xr:uid="{00000000-0005-0000-0000-0000C6320000}"/>
    <cellStyle name="_적격(화산) _진월 공내역서_하도_본사송부(20040608)" xfId="13027" xr:uid="{00000000-0005-0000-0000-0000C7320000}"/>
    <cellStyle name="_적격(화산) _진월 공내역서_하도_전체예정공정표(8월말까지)_1" xfId="13028" xr:uid="{00000000-0005-0000-0000-0000C8320000}"/>
    <cellStyle name="_적격(화산) _진월 공내역서_하도_집계" xfId="13029" xr:uid="{00000000-0005-0000-0000-0000C9320000}"/>
    <cellStyle name="_적격(화산) _진월 공내역서_현황보고('04.06)" xfId="13030" xr:uid="{00000000-0005-0000-0000-0000CA320000}"/>
    <cellStyle name="_적격(화산) _진짜시공계획서" xfId="13031" xr:uid="{00000000-0005-0000-0000-0000CB320000}"/>
    <cellStyle name="_적격(화산) _진짜시공계획서_(05-03-07)골재운반" xfId="13032" xr:uid="{00000000-0005-0000-0000-0000CC320000}"/>
    <cellStyle name="_적격(화산) _진짜시공계획서_고양관광문화단지(직영부대공)" xfId="13033" xr:uid="{00000000-0005-0000-0000-0000CD320000}"/>
    <cellStyle name="_적격(화산) _집갑 (2)" xfId="13034" xr:uid="{00000000-0005-0000-0000-0000CE320000}"/>
    <cellStyle name="_적격(화산) _집갑 (2)_1.토공" xfId="13035" xr:uid="{00000000-0005-0000-0000-0000CF320000}"/>
    <cellStyle name="_적격(화산) _집갑 (2)_1-2토공(관로)" xfId="13036" xr:uid="{00000000-0005-0000-0000-0000D0320000}"/>
    <cellStyle name="_적격(화산) _집갑 (2)_4-1.부대공(공공하수처리시설)" xfId="13037" xr:uid="{00000000-0005-0000-0000-0000D1320000}"/>
    <cellStyle name="_적격(화산) _집계" xfId="13038" xr:uid="{00000000-0005-0000-0000-0000D2320000}"/>
    <cellStyle name="_적격(화산) _집행 (2)" xfId="13039" xr:uid="{00000000-0005-0000-0000-0000D3320000}"/>
    <cellStyle name="_적격(화산) _집행 (2)_1.토공" xfId="13040" xr:uid="{00000000-0005-0000-0000-0000D4320000}"/>
    <cellStyle name="_적격(화산) _집행 (2)_1-2토공(관로)" xfId="13041" xr:uid="{00000000-0005-0000-0000-0000D5320000}"/>
    <cellStyle name="_적격(화산) _집행 (2)_4-1.부대공(공공하수처리시설)" xfId="13042" xr:uid="{00000000-0005-0000-0000-0000D6320000}"/>
    <cellStyle name="_적격(화산) _집행 (93)" xfId="13043" xr:uid="{00000000-0005-0000-0000-0000D7320000}"/>
    <cellStyle name="_적격(화산) _집행 (93)_1.토공" xfId="13044" xr:uid="{00000000-0005-0000-0000-0000D8320000}"/>
    <cellStyle name="_적격(화산) _집행 (93)_1-2토공(관로)" xfId="13045" xr:uid="{00000000-0005-0000-0000-0000D9320000}"/>
    <cellStyle name="_적격(화산) _집행 (93)_4-1.부대공(공공하수처리시설)" xfId="13046" xr:uid="{00000000-0005-0000-0000-0000DA320000}"/>
    <cellStyle name="_적격(화산) _차수공정표" xfId="13047" xr:uid="{00000000-0005-0000-0000-0000DB320000}"/>
    <cellStyle name="_적격(화산) _철콘 (2)" xfId="13048" xr:uid="{00000000-0005-0000-0000-0000DC320000}"/>
    <cellStyle name="_적격(화산) _철콘 (2)_1.토공" xfId="13049" xr:uid="{00000000-0005-0000-0000-0000DD320000}"/>
    <cellStyle name="_적격(화산) _철콘 (2)_1-2토공(관로)" xfId="13050" xr:uid="{00000000-0005-0000-0000-0000DE320000}"/>
    <cellStyle name="_적격(화산) _철콘 (2)_4-1.부대공(공공하수처리시설)" xfId="13051" xr:uid="{00000000-0005-0000-0000-0000DF320000}"/>
    <cellStyle name="_적격(화산) _철콘 (3)" xfId="13052" xr:uid="{00000000-0005-0000-0000-0000E0320000}"/>
    <cellStyle name="_적격(화산) _철콘 (3)_1.토공" xfId="13053" xr:uid="{00000000-0005-0000-0000-0000E1320000}"/>
    <cellStyle name="_적격(화산) _철콘 (3)_1-2토공(관로)" xfId="13054" xr:uid="{00000000-0005-0000-0000-0000E2320000}"/>
    <cellStyle name="_적격(화산) _철콘 (3)_4-1.부대공(공공하수처리시설)" xfId="13055" xr:uid="{00000000-0005-0000-0000-0000E3320000}"/>
    <cellStyle name="_적격(화산) _철콘 (4)" xfId="13056" xr:uid="{00000000-0005-0000-0000-0000E4320000}"/>
    <cellStyle name="_적격(화산) _철콘 (4)_1.토공" xfId="13057" xr:uid="{00000000-0005-0000-0000-0000E5320000}"/>
    <cellStyle name="_적격(화산) _철콘 (4)_1-2토공(관로)" xfId="13058" xr:uid="{00000000-0005-0000-0000-0000E6320000}"/>
    <cellStyle name="_적격(화산) _철콘 (4)_4-1.부대공(공공하수처리시설)" xfId="13059" xr:uid="{00000000-0005-0000-0000-0000E7320000}"/>
    <cellStyle name="_적격(화산) _철콘 (5)" xfId="13060" xr:uid="{00000000-0005-0000-0000-0000E8320000}"/>
    <cellStyle name="_적격(화산) _철콘 (5)_1.토공" xfId="13061" xr:uid="{00000000-0005-0000-0000-0000E9320000}"/>
    <cellStyle name="_적격(화산) _철콘 (5)_1-2토공(관로)" xfId="13062" xr:uid="{00000000-0005-0000-0000-0000EA320000}"/>
    <cellStyle name="_적격(화산) _철콘 (5)_4-1.부대공(공공하수처리시설)" xfId="13063" xr:uid="{00000000-0005-0000-0000-0000EB320000}"/>
    <cellStyle name="_적격(화산) _최종수량및내역" xfId="13064" xr:uid="{00000000-0005-0000-0000-0000EC320000}"/>
    <cellStyle name="_적격(화산) _최종수량및내역_H-S1-5.부대공" xfId="13065" xr:uid="{00000000-0005-0000-0000-0000ED320000}"/>
    <cellStyle name="_적격(화산) _최종수량및내역_H-S1-5.부대공_부대공(A-0 LINE)" xfId="13066" xr:uid="{00000000-0005-0000-0000-0000EE320000}"/>
    <cellStyle name="_적격(화산) _최종수량및내역_H-S1-5.부대공_부대공(A-1 LINE)" xfId="13067" xr:uid="{00000000-0005-0000-0000-0000EF320000}"/>
    <cellStyle name="_적격(화산) _최종수량및내역_H-S1-5.부대공_부대공(A-3 LINE)" xfId="13068" xr:uid="{00000000-0005-0000-0000-0000F0320000}"/>
    <cellStyle name="_적격(화산) _최종수량및내역_H-S1-5.부대공_부대공(B-0 LINE)" xfId="13069" xr:uid="{00000000-0005-0000-0000-0000F1320000}"/>
    <cellStyle name="_적격(화산) _최종수량및내역_H-S1-5.부대공_부대공(B-2 LINE)" xfId="13070" xr:uid="{00000000-0005-0000-0000-0000F2320000}"/>
    <cellStyle name="_적격(화산) _최종수량및내역_H-S1-5.부대공_부대공(C-0 LINE)" xfId="13071" xr:uid="{00000000-0005-0000-0000-0000F3320000}"/>
    <cellStyle name="_적격(화산) _최종수량및내역_H-S1-5.부대공_부대공(추부-LINE)" xfId="13072" xr:uid="{00000000-0005-0000-0000-0000F4320000}"/>
    <cellStyle name="_적격(화산) _최종수량및내역_장성공원수량산출서(2)" xfId="13073" xr:uid="{00000000-0005-0000-0000-0000F5320000}"/>
    <cellStyle name="_적격(화산) _최종수량및내역_장성공원수량산출서(2)_H-S1-5.부대공" xfId="13074" xr:uid="{00000000-0005-0000-0000-0000F6320000}"/>
    <cellStyle name="_적격(화산) _최종수량및내역_장성공원수량산출서(2)_H-S1-5.부대공_부대공(A-0 LINE)" xfId="13075" xr:uid="{00000000-0005-0000-0000-0000F7320000}"/>
    <cellStyle name="_적격(화산) _최종수량및내역_장성공원수량산출서(2)_H-S1-5.부대공_부대공(A-1 LINE)" xfId="13076" xr:uid="{00000000-0005-0000-0000-0000F8320000}"/>
    <cellStyle name="_적격(화산) _최종수량및내역_장성공원수량산출서(2)_H-S1-5.부대공_부대공(A-3 LINE)" xfId="13077" xr:uid="{00000000-0005-0000-0000-0000F9320000}"/>
    <cellStyle name="_적격(화산) _최종수량및내역_장성공원수량산출서(2)_H-S1-5.부대공_부대공(B-0 LINE)" xfId="13078" xr:uid="{00000000-0005-0000-0000-0000FA320000}"/>
    <cellStyle name="_적격(화산) _최종수량및내역_장성공원수량산출서(2)_H-S1-5.부대공_부대공(B-2 LINE)" xfId="13079" xr:uid="{00000000-0005-0000-0000-0000FB320000}"/>
    <cellStyle name="_적격(화산) _최종수량및내역_장성공원수량산출서(2)_H-S1-5.부대공_부대공(C-0 LINE)" xfId="13080" xr:uid="{00000000-0005-0000-0000-0000FC320000}"/>
    <cellStyle name="_적격(화산) _최종수량및내역_장성공원수량산출서(2)_H-S1-5.부대공_부대공(추부-LINE)" xfId="13081" xr:uid="{00000000-0005-0000-0000-0000FD320000}"/>
    <cellStyle name="_적격(화산) _최종수량및내역_장성공원수량산출서(2)_복사본 장성공원수량산출서(공원정비공)" xfId="13082" xr:uid="{00000000-0005-0000-0000-0000FE320000}"/>
    <cellStyle name="_적격(화산) _최종수량및내역_장성공원수량산출서(2)_복사본 장성공원수량산출서(공원정비공)_H-S1-5.부대공" xfId="13083" xr:uid="{00000000-0005-0000-0000-0000FF320000}"/>
    <cellStyle name="_적격(화산) _최종수량및내역_장성공원수량산출서(2)_복사본 장성공원수량산출서(공원정비공)_H-S1-5.부대공_부대공(A-0 LINE)" xfId="13084" xr:uid="{00000000-0005-0000-0000-000000330000}"/>
    <cellStyle name="_적격(화산) _최종수량및내역_장성공원수량산출서(2)_복사본 장성공원수량산출서(공원정비공)_H-S1-5.부대공_부대공(A-1 LINE)" xfId="13085" xr:uid="{00000000-0005-0000-0000-000001330000}"/>
    <cellStyle name="_적격(화산) _최종수량및내역_장성공원수량산출서(2)_복사본 장성공원수량산출서(공원정비공)_H-S1-5.부대공_부대공(A-3 LINE)" xfId="13086" xr:uid="{00000000-0005-0000-0000-000002330000}"/>
    <cellStyle name="_적격(화산) _최종수량및내역_장성공원수량산출서(2)_복사본 장성공원수량산출서(공원정비공)_H-S1-5.부대공_부대공(B-0 LINE)" xfId="13087" xr:uid="{00000000-0005-0000-0000-000003330000}"/>
    <cellStyle name="_적격(화산) _최종수량및내역_장성공원수량산출서(2)_복사본 장성공원수량산출서(공원정비공)_H-S1-5.부대공_부대공(B-2 LINE)" xfId="13088" xr:uid="{00000000-0005-0000-0000-000004330000}"/>
    <cellStyle name="_적격(화산) _최종수량및내역_장성공원수량산출서(2)_복사본 장성공원수량산출서(공원정비공)_H-S1-5.부대공_부대공(C-0 LINE)" xfId="13089" xr:uid="{00000000-0005-0000-0000-000005330000}"/>
    <cellStyle name="_적격(화산) _최종수량및내역_장성공원수량산출서(2)_복사본 장성공원수량산출서(공원정비공)_H-S1-5.부대공_부대공(추부-LINE)" xfId="13090" xr:uid="{00000000-0005-0000-0000-000006330000}"/>
    <cellStyle name="_적격(화산) _최종수량및내역_장성공원수량산출서(2)_장성공원수량산출서(공원정비공)" xfId="13091" xr:uid="{00000000-0005-0000-0000-000007330000}"/>
    <cellStyle name="_적격(화산) _최종수량및내역_장성공원수량산출서(2)_장성공원수량산출서(공원정비공)_H-S1-5.부대공" xfId="13092" xr:uid="{00000000-0005-0000-0000-000008330000}"/>
    <cellStyle name="_적격(화산) _최종수량및내역_장성공원수량산출서(2)_장성공원수량산출서(공원정비공)_H-S1-5.부대공_부대공(A-0 LINE)" xfId="13093" xr:uid="{00000000-0005-0000-0000-000009330000}"/>
    <cellStyle name="_적격(화산) _최종수량및내역_장성공원수량산출서(2)_장성공원수량산출서(공원정비공)_H-S1-5.부대공_부대공(A-1 LINE)" xfId="13094" xr:uid="{00000000-0005-0000-0000-00000A330000}"/>
    <cellStyle name="_적격(화산) _최종수량및내역_장성공원수량산출서(2)_장성공원수량산출서(공원정비공)_H-S1-5.부대공_부대공(A-3 LINE)" xfId="13095" xr:uid="{00000000-0005-0000-0000-00000B330000}"/>
    <cellStyle name="_적격(화산) _최종수량및내역_장성공원수량산출서(2)_장성공원수량산출서(공원정비공)_H-S1-5.부대공_부대공(B-0 LINE)" xfId="13096" xr:uid="{00000000-0005-0000-0000-00000C330000}"/>
    <cellStyle name="_적격(화산) _최종수량및내역_장성공원수량산출서(2)_장성공원수량산출서(공원정비공)_H-S1-5.부대공_부대공(B-2 LINE)" xfId="13097" xr:uid="{00000000-0005-0000-0000-00000D330000}"/>
    <cellStyle name="_적격(화산) _최종수량및내역_장성공원수량산출서(2)_장성공원수량산출서(공원정비공)_H-S1-5.부대공_부대공(C-0 LINE)" xfId="13098" xr:uid="{00000000-0005-0000-0000-00000E330000}"/>
    <cellStyle name="_적격(화산) _최종수량및내역_장성공원수량산출서(2)_장성공원수량산출서(공원정비공)_H-S1-5.부대공_부대공(추부-LINE)" xfId="13099" xr:uid="{00000000-0005-0000-0000-00000F330000}"/>
    <cellStyle name="_적격(화산) _치환 사진대지" xfId="13100" xr:uid="{00000000-0005-0000-0000-000010330000}"/>
    <cellStyle name="_적격(화산) _치환 사진대지_5-5.오포사진대지" xfId="13101" xr:uid="{00000000-0005-0000-0000-000011330000}"/>
    <cellStyle name="_적격(화산) _콘크리트생산단가최종(도급)" xfId="13102" xr:uid="{00000000-0005-0000-0000-000012330000}"/>
    <cellStyle name="_적격(화산) _콘크리트생산수정본" xfId="13103" xr:uid="{00000000-0005-0000-0000-000013330000}"/>
    <cellStyle name="_적격(화산) _토공 (2)" xfId="13104" xr:uid="{00000000-0005-0000-0000-000014330000}"/>
    <cellStyle name="_적격(화산) _토공 (2)_1.토공" xfId="13105" xr:uid="{00000000-0005-0000-0000-000015330000}"/>
    <cellStyle name="_적격(화산) _토공 (2)_1-2토공(관로)" xfId="13106" xr:uid="{00000000-0005-0000-0000-000016330000}"/>
    <cellStyle name="_적격(화산) _토공 (2)_4-1.부대공(공공하수처리시설)" xfId="13107" xr:uid="{00000000-0005-0000-0000-000017330000}"/>
    <cellStyle name="_적격(화산) _토목공사" xfId="13108" xr:uid="{00000000-0005-0000-0000-000018330000}"/>
    <cellStyle name="_적격(화산) _통리투찰" xfId="13109" xr:uid="{00000000-0005-0000-0000-000019330000}"/>
    <cellStyle name="_적격(화산) _통리투찰_내역(총괄)" xfId="13110" xr:uid="{00000000-0005-0000-0000-00001A330000}"/>
    <cellStyle name="_적격(화산) _통리투찰_토목공사" xfId="13111" xr:uid="{00000000-0005-0000-0000-00001B330000}"/>
    <cellStyle name="_적격(화산) _프로그램의뢰(최종)" xfId="13112" xr:uid="{00000000-0005-0000-0000-00001C330000}"/>
    <cellStyle name="_적격(화산) _하도" xfId="13113" xr:uid="{00000000-0005-0000-0000-00001D330000}"/>
    <cellStyle name="_적격(화산) _하도_(05-03-07)골재운반" xfId="13114" xr:uid="{00000000-0005-0000-0000-00001E330000}"/>
    <cellStyle name="_적격(화산) _하도_고양관광문화단지(직영부대공)" xfId="13115" xr:uid="{00000000-0005-0000-0000-00001F330000}"/>
    <cellStyle name="_적격(화산) _하도_덕산연계조절" xfId="13116" xr:uid="{00000000-0005-0000-0000-000020330000}"/>
    <cellStyle name="_적격(화산) _하도_매출검토(2004.09)" xfId="13117" xr:uid="{00000000-0005-0000-0000-000021330000}"/>
    <cellStyle name="_적격(화산) _하도_보고자료(200406)" xfId="13118" xr:uid="{00000000-0005-0000-0000-000022330000}"/>
    <cellStyle name="_적격(화산) _하도_본사송부(20040608)" xfId="13119" xr:uid="{00000000-0005-0000-0000-000023330000}"/>
    <cellStyle name="_적격(화산) _하도_전체예정공정표(8월말까지)_1" xfId="13120" xr:uid="{00000000-0005-0000-0000-000024330000}"/>
    <cellStyle name="_적격(화산) _하도_집계" xfId="13121" xr:uid="{00000000-0005-0000-0000-000025330000}"/>
    <cellStyle name="_적격(화산) _하도1 (2)" xfId="13122" xr:uid="{00000000-0005-0000-0000-000026330000}"/>
    <cellStyle name="_적격(화산) _하도1 (2)_1.토공" xfId="13123" xr:uid="{00000000-0005-0000-0000-000027330000}"/>
    <cellStyle name="_적격(화산) _하도1 (2)_1-2토공(관로)" xfId="13124" xr:uid="{00000000-0005-0000-0000-000028330000}"/>
    <cellStyle name="_적격(화산) _하도1 (2)_4-1.부대공(공공하수처리시설)" xfId="13125" xr:uid="{00000000-0005-0000-0000-000029330000}"/>
    <cellStyle name="_적격(화산) _하사항" xfId="13126" xr:uid="{00000000-0005-0000-0000-00002A330000}"/>
    <cellStyle name="_적격(화산) _하사항_1.토공" xfId="13127" xr:uid="{00000000-0005-0000-0000-00002B330000}"/>
    <cellStyle name="_적격(화산) _하사항_1-2토공(관로)" xfId="13128" xr:uid="{00000000-0005-0000-0000-00002C330000}"/>
    <cellStyle name="_적격(화산) _하사항_4-1.부대공(공공하수처리시설)" xfId="13129" xr:uid="{00000000-0005-0000-0000-00002D330000}"/>
    <cellStyle name="_적격(화산) _하사항_buip (2)" xfId="13130" xr:uid="{00000000-0005-0000-0000-00002E330000}"/>
    <cellStyle name="_적격(화산) _하사항_buip (2)_1.토공" xfId="13131" xr:uid="{00000000-0005-0000-0000-00002F330000}"/>
    <cellStyle name="_적격(화산) _하사항_buip (2)_1-2토공(관로)" xfId="13132" xr:uid="{00000000-0005-0000-0000-000030330000}"/>
    <cellStyle name="_적격(화산) _하사항_buip (2)_4-1.부대공(공공하수처리시설)" xfId="13133" xr:uid="{00000000-0005-0000-0000-000031330000}"/>
    <cellStyle name="_적격(화산) _하사항_ip (2)" xfId="13134" xr:uid="{00000000-0005-0000-0000-000032330000}"/>
    <cellStyle name="_적격(화산) _하사항_ip (2)_1.토공" xfId="13135" xr:uid="{00000000-0005-0000-0000-000033330000}"/>
    <cellStyle name="_적격(화산) _하사항_ip (2)_1-2토공(관로)" xfId="13136" xr:uid="{00000000-0005-0000-0000-000034330000}"/>
    <cellStyle name="_적격(화산) _하사항_ip (2)_4-1.부대공(공공하수처리시설)" xfId="13137" xr:uid="{00000000-0005-0000-0000-000035330000}"/>
    <cellStyle name="_적격(화산) _하사항_jipbun (2)" xfId="13138" xr:uid="{00000000-0005-0000-0000-000036330000}"/>
    <cellStyle name="_적격(화산) _하사항_jipbun (2)_1.토공" xfId="13139" xr:uid="{00000000-0005-0000-0000-000037330000}"/>
    <cellStyle name="_적격(화산) _하사항_jipbun (2)_1-2토공(관로)" xfId="13140" xr:uid="{00000000-0005-0000-0000-000038330000}"/>
    <cellStyle name="_적격(화산) _하사항_jipbun (2)_4-1.부대공(공공하수처리시설)" xfId="13141" xr:uid="{00000000-0005-0000-0000-000039330000}"/>
    <cellStyle name="_적격(화산) _현황보고('04.06)" xfId="13142" xr:uid="{00000000-0005-0000-0000-00003A330000}"/>
    <cellStyle name="_적격(화산) _화성동탄(12.17)-030222" xfId="13143" xr:uid="{00000000-0005-0000-0000-00003B330000}"/>
    <cellStyle name="_적격(화산) _화성동탄(12월17일)" xfId="13144" xr:uid="{00000000-0005-0000-0000-00003C330000}"/>
    <cellStyle name="_적용단가표" xfId="13145" xr:uid="{00000000-0005-0000-0000-00003D330000}"/>
    <cellStyle name="_전기공사" xfId="13146" xr:uid="{00000000-0005-0000-0000-00003E330000}"/>
    <cellStyle name="_전기내역서" xfId="13147" xr:uid="{00000000-0005-0000-0000-00003F330000}"/>
    <cellStyle name="_전기내역서(최종)" xfId="13148" xr:uid="{00000000-0005-0000-0000-000040330000}"/>
    <cellStyle name="_전기세부내역(참고용)" xfId="13149" xr:uid="{00000000-0005-0000-0000-000041330000}"/>
    <cellStyle name="_전체공정표(실시계획변경)" xfId="13150" xr:uid="{00000000-0005-0000-0000-000042330000}"/>
    <cellStyle name="_전체분자재집계표" xfId="13151" xr:uid="{00000000-0005-0000-0000-000043330000}"/>
    <cellStyle name="_전체분자재집계표_1-4.가시설공" xfId="13152" xr:uid="{00000000-0005-0000-0000-000044330000}"/>
    <cellStyle name="_전체분자재집계표_1-4.가시설공_1-4.가시설공" xfId="13153" xr:uid="{00000000-0005-0000-0000-000045330000}"/>
    <cellStyle name="_전체분자재집계표_2.포장공(제1지구)" xfId="13154" xr:uid="{00000000-0005-0000-0000-000046330000}"/>
    <cellStyle name="_전체분자재집계표_2.포장공(제1지구)_1-4.가시설공" xfId="13155" xr:uid="{00000000-0005-0000-0000-000047330000}"/>
    <cellStyle name="_전체분자재집계표_2.포장공(제1지구)_1-4.가시설공_1-4.가시설공" xfId="13156" xr:uid="{00000000-0005-0000-0000-000048330000}"/>
    <cellStyle name="_전체분자재집계표_관로부(백신)" xfId="13157" xr:uid="{00000000-0005-0000-0000-000049330000}"/>
    <cellStyle name="_전체분자재집계표_금산제수량(전체최종)" xfId="13158" xr:uid="{00000000-0005-0000-0000-00004A330000}"/>
    <cellStyle name="_전체분자재집계표_금산제수량(전체최종)_1-4.가시설공" xfId="13159" xr:uid="{00000000-0005-0000-0000-00004B330000}"/>
    <cellStyle name="_전체분자재집계표_금산제수량(전체최종)_1-4.가시설공_1-4.가시설공" xfId="13160" xr:uid="{00000000-0005-0000-0000-00004C330000}"/>
    <cellStyle name="_전체분자재집계표_금산제수량(전체최종)_2.포장공(제1지구)" xfId="13161" xr:uid="{00000000-0005-0000-0000-00004D330000}"/>
    <cellStyle name="_전체분자재집계표_금산제수량(전체최종)_2.포장공(제1지구)_1-4.가시설공" xfId="13162" xr:uid="{00000000-0005-0000-0000-00004E330000}"/>
    <cellStyle name="_전체분자재집계표_금산제수량(전체최종)_2.포장공(제1지구)_1-4.가시설공_1-4.가시설공" xfId="13163" xr:uid="{00000000-0005-0000-0000-00004F330000}"/>
    <cellStyle name="_전체분자재집계표_금산제수량(전체최종)_관로부(백신)" xfId="13164" xr:uid="{00000000-0005-0000-0000-000050330000}"/>
    <cellStyle name="_전체분자재집계표_금산제수량(전체최종)_취수시설" xfId="13165" xr:uid="{00000000-0005-0000-0000-000051330000}"/>
    <cellStyle name="_전체분자재집계표_금산제수량(전체최종)_토적계산서" xfId="13166" xr:uid="{00000000-0005-0000-0000-000052330000}"/>
    <cellStyle name="_전체분자재집계표_취수시설" xfId="13167" xr:uid="{00000000-0005-0000-0000-000053330000}"/>
    <cellStyle name="_전체분자재집계표_토적계산서" xfId="13168" xr:uid="{00000000-0005-0000-0000-000054330000}"/>
    <cellStyle name="_절약형 속표지" xfId="13169" xr:uid="{00000000-0005-0000-0000-000055330000}"/>
    <cellStyle name="_점검현황 DETAIL 사진(건축설비)" xfId="13170" xr:uid="{00000000-0005-0000-0000-000056330000}"/>
    <cellStyle name="_제1 Eco-bridge" xfId="13171" xr:uid="{00000000-0005-0000-0000-000057330000}"/>
    <cellStyle name="_제1회기성(확정)(1)" xfId="13172" xr:uid="{00000000-0005-0000-0000-000058330000}"/>
    <cellStyle name="_제목" xfId="13173" xr:uid="{00000000-0005-0000-0000-000059330000}"/>
    <cellStyle name="_제목_내역서" xfId="13174" xr:uid="{00000000-0005-0000-0000-00005A330000}"/>
    <cellStyle name="_제출용병천하수(지역관로1)" xfId="13175" xr:uid="{00000000-0005-0000-0000-00005B330000}"/>
    <cellStyle name="_제출용병천하수(지역관로1)_광주평동투찰" xfId="13176" xr:uid="{00000000-0005-0000-0000-00005C330000}"/>
    <cellStyle name="_제출용병천하수(지역관로1)_광주평동투찰_사유서(소형고압블럭포장)" xfId="13177" xr:uid="{00000000-0005-0000-0000-00005D330000}"/>
    <cellStyle name="_제출용병천하수(지역관로1)_광주평동투찰_삽교천개수공사(03.30)" xfId="13178" xr:uid="{00000000-0005-0000-0000-00005E330000}"/>
    <cellStyle name="_제출용병천하수(지역관로1)_광주평동투찰_삽교천개수공사(03.30)_구일초(06.17)-부대" xfId="13179" xr:uid="{00000000-0005-0000-0000-00005F330000}"/>
    <cellStyle name="_제출용병천하수(지역관로1)_광주평동투찰_삽교천개수공사(03.30)_구일초(06.17)-부대_사유서(소형고압블럭포장)" xfId="13180" xr:uid="{00000000-0005-0000-0000-000060330000}"/>
    <cellStyle name="_제출용병천하수(지역관로1)_광주평동투찰_삽교천개수공사(03.30)_남성지구(05.26)" xfId="13181" xr:uid="{00000000-0005-0000-0000-000061330000}"/>
    <cellStyle name="_제출용병천하수(지역관로1)_광주평동투찰_삽교천개수공사(03.30)_남성지구(05.26)_사유서(소형고압블럭포장)" xfId="13182" xr:uid="{00000000-0005-0000-0000-000062330000}"/>
    <cellStyle name="_제출용병천하수(지역관로1)_광주평동투찰_삽교천개수공사(03.30)_동산초(06.1)" xfId="13183" xr:uid="{00000000-0005-0000-0000-000063330000}"/>
    <cellStyle name="_제출용병천하수(지역관로1)_광주평동투찰_삽교천개수공사(03.30)_동산초(06.1)_사유서(소형고압블럭포장)" xfId="13184" xr:uid="{00000000-0005-0000-0000-000064330000}"/>
    <cellStyle name="_제출용병천하수(지역관로1)_광주평동투찰_삽교천개수공사(03.30)_사유서(소형고압블럭포장)" xfId="13185" xr:uid="{00000000-0005-0000-0000-000065330000}"/>
    <cellStyle name="_제출용병천하수(지역관로1)_광주평동투찰_삽교천개수공사(03.30)_삽교천개수공사(03.30)" xfId="13186" xr:uid="{00000000-0005-0000-0000-000066330000}"/>
    <cellStyle name="_제출용병천하수(지역관로1)_광주평동투찰_삽교천개수공사(03.30)_삽교천개수공사(03.30)_사유서(소형고압블럭포장)" xfId="13187" xr:uid="{00000000-0005-0000-0000-000067330000}"/>
    <cellStyle name="_제출용병천하수(지역관로1)_광주평동투찰_삽교천개수공사(03.30)_안산남부경찰서(06.16)-부대" xfId="13188" xr:uid="{00000000-0005-0000-0000-000068330000}"/>
    <cellStyle name="_제출용병천하수(지역관로1)_광주평동투찰_삽교천개수공사(03.30)_안산남부경찰서(06.16)-부대_사유서(소형고압블럭포장)" xfId="13189" xr:uid="{00000000-0005-0000-0000-000069330000}"/>
    <cellStyle name="_제출용병천하수(지역관로1)_광주평동투찰_삽교천개수공사(03.30)_제주제성교(05.27)" xfId="13190" xr:uid="{00000000-0005-0000-0000-00006A330000}"/>
    <cellStyle name="_제출용병천하수(지역관로1)_광주평동투찰_삽교천개수공사(03.30)_제주제성교(05.27)_사유서(소형고압블럭포장)" xfId="13191" xr:uid="{00000000-0005-0000-0000-00006B330000}"/>
    <cellStyle name="_제출용병천하수(지역관로1)_광주평동투찰_삽교천개수공사(03.30)_행목지구하천환경(05.25)" xfId="13192" xr:uid="{00000000-0005-0000-0000-00006C330000}"/>
    <cellStyle name="_제출용병천하수(지역관로1)_광주평동투찰_삽교천개수공사(03.30)_행목지구하천환경(05.25)_사유서(소형고압블럭포장)" xfId="13193" xr:uid="{00000000-0005-0000-0000-00006D330000}"/>
    <cellStyle name="_제출용병천하수(지역관로1)_광주평동품의1" xfId="13194" xr:uid="{00000000-0005-0000-0000-00006E330000}"/>
    <cellStyle name="_제출용병천하수(지역관로1)_광주평동품의1_사유서(소형고압블럭포장)" xfId="13195" xr:uid="{00000000-0005-0000-0000-00006F330000}"/>
    <cellStyle name="_제출용병천하수(지역관로1)_광주평동품의1_삽교천개수공사(03.30)" xfId="13196" xr:uid="{00000000-0005-0000-0000-000070330000}"/>
    <cellStyle name="_제출용병천하수(지역관로1)_광주평동품의1_삽교천개수공사(03.30)_구일초(06.17)-부대" xfId="13197" xr:uid="{00000000-0005-0000-0000-000071330000}"/>
    <cellStyle name="_제출용병천하수(지역관로1)_광주평동품의1_삽교천개수공사(03.30)_구일초(06.17)-부대_사유서(소형고압블럭포장)" xfId="13198" xr:uid="{00000000-0005-0000-0000-000072330000}"/>
    <cellStyle name="_제출용병천하수(지역관로1)_광주평동품의1_삽교천개수공사(03.30)_남성지구(05.26)" xfId="13199" xr:uid="{00000000-0005-0000-0000-000073330000}"/>
    <cellStyle name="_제출용병천하수(지역관로1)_광주평동품의1_삽교천개수공사(03.30)_남성지구(05.26)_사유서(소형고압블럭포장)" xfId="13200" xr:uid="{00000000-0005-0000-0000-000074330000}"/>
    <cellStyle name="_제출용병천하수(지역관로1)_광주평동품의1_삽교천개수공사(03.30)_동산초(06.1)" xfId="13201" xr:uid="{00000000-0005-0000-0000-000075330000}"/>
    <cellStyle name="_제출용병천하수(지역관로1)_광주평동품의1_삽교천개수공사(03.30)_동산초(06.1)_사유서(소형고압블럭포장)" xfId="13202" xr:uid="{00000000-0005-0000-0000-000076330000}"/>
    <cellStyle name="_제출용병천하수(지역관로1)_광주평동품의1_삽교천개수공사(03.30)_사유서(소형고압블럭포장)" xfId="13203" xr:uid="{00000000-0005-0000-0000-000077330000}"/>
    <cellStyle name="_제출용병천하수(지역관로1)_광주평동품의1_삽교천개수공사(03.30)_삽교천개수공사(03.30)" xfId="13204" xr:uid="{00000000-0005-0000-0000-000078330000}"/>
    <cellStyle name="_제출용병천하수(지역관로1)_광주평동품의1_삽교천개수공사(03.30)_삽교천개수공사(03.30)_사유서(소형고압블럭포장)" xfId="13205" xr:uid="{00000000-0005-0000-0000-000079330000}"/>
    <cellStyle name="_제출용병천하수(지역관로1)_광주평동품의1_삽교천개수공사(03.30)_안산남부경찰서(06.16)-부대" xfId="13206" xr:uid="{00000000-0005-0000-0000-00007A330000}"/>
    <cellStyle name="_제출용병천하수(지역관로1)_광주평동품의1_삽교천개수공사(03.30)_안산남부경찰서(06.16)-부대_사유서(소형고압블럭포장)" xfId="13207" xr:uid="{00000000-0005-0000-0000-00007B330000}"/>
    <cellStyle name="_제출용병천하수(지역관로1)_광주평동품의1_삽교천개수공사(03.30)_제주제성교(05.27)" xfId="13208" xr:uid="{00000000-0005-0000-0000-00007C330000}"/>
    <cellStyle name="_제출용병천하수(지역관로1)_광주평동품의1_삽교천개수공사(03.30)_제주제성교(05.27)_사유서(소형고압블럭포장)" xfId="13209" xr:uid="{00000000-0005-0000-0000-00007D330000}"/>
    <cellStyle name="_제출용병천하수(지역관로1)_광주평동품의1_삽교천개수공사(03.30)_행목지구하천환경(05.25)" xfId="13210" xr:uid="{00000000-0005-0000-0000-00007E330000}"/>
    <cellStyle name="_제출용병천하수(지역관로1)_광주평동품의1_삽교천개수공사(03.30)_행목지구하천환경(05.25)_사유서(소형고압블럭포장)" xfId="13211" xr:uid="{00000000-0005-0000-0000-00007F330000}"/>
    <cellStyle name="_제출용병천하수(지역관로1)_사유서(소형고압블럭포장)" xfId="13212" xr:uid="{00000000-0005-0000-0000-000080330000}"/>
    <cellStyle name="_제출용병천하수(지역관로1)_삽교천개수공사(03.30)" xfId="13213" xr:uid="{00000000-0005-0000-0000-000081330000}"/>
    <cellStyle name="_제출용병천하수(지역관로1)_삽교천개수공사(03.30)_구일초(06.17)-부대" xfId="13214" xr:uid="{00000000-0005-0000-0000-000082330000}"/>
    <cellStyle name="_제출용병천하수(지역관로1)_삽교천개수공사(03.30)_구일초(06.17)-부대_사유서(소형고압블럭포장)" xfId="13215" xr:uid="{00000000-0005-0000-0000-000083330000}"/>
    <cellStyle name="_제출용병천하수(지역관로1)_삽교천개수공사(03.30)_남성지구(05.26)" xfId="13216" xr:uid="{00000000-0005-0000-0000-000084330000}"/>
    <cellStyle name="_제출용병천하수(지역관로1)_삽교천개수공사(03.30)_남성지구(05.26)_사유서(소형고압블럭포장)" xfId="13217" xr:uid="{00000000-0005-0000-0000-000085330000}"/>
    <cellStyle name="_제출용병천하수(지역관로1)_삽교천개수공사(03.30)_동산초(06.1)" xfId="13218" xr:uid="{00000000-0005-0000-0000-000086330000}"/>
    <cellStyle name="_제출용병천하수(지역관로1)_삽교천개수공사(03.30)_동산초(06.1)_사유서(소형고압블럭포장)" xfId="13219" xr:uid="{00000000-0005-0000-0000-000087330000}"/>
    <cellStyle name="_제출용병천하수(지역관로1)_삽교천개수공사(03.30)_사유서(소형고압블럭포장)" xfId="13220" xr:uid="{00000000-0005-0000-0000-000088330000}"/>
    <cellStyle name="_제출용병천하수(지역관로1)_삽교천개수공사(03.30)_삽교천개수공사(03.30)" xfId="13221" xr:uid="{00000000-0005-0000-0000-000089330000}"/>
    <cellStyle name="_제출용병천하수(지역관로1)_삽교천개수공사(03.30)_삽교천개수공사(03.30)_사유서(소형고압블럭포장)" xfId="13222" xr:uid="{00000000-0005-0000-0000-00008A330000}"/>
    <cellStyle name="_제출용병천하수(지역관로1)_삽교천개수공사(03.30)_안산남부경찰서(06.16)-부대" xfId="13223" xr:uid="{00000000-0005-0000-0000-00008B330000}"/>
    <cellStyle name="_제출용병천하수(지역관로1)_삽교천개수공사(03.30)_안산남부경찰서(06.16)-부대_사유서(소형고압블럭포장)" xfId="13224" xr:uid="{00000000-0005-0000-0000-00008C330000}"/>
    <cellStyle name="_제출용병천하수(지역관로1)_삽교천개수공사(03.30)_제주제성교(05.27)" xfId="13225" xr:uid="{00000000-0005-0000-0000-00008D330000}"/>
    <cellStyle name="_제출용병천하수(지역관로1)_삽교천개수공사(03.30)_제주제성교(05.27)_사유서(소형고압블럭포장)" xfId="13226" xr:uid="{00000000-0005-0000-0000-00008E330000}"/>
    <cellStyle name="_제출용병천하수(지역관로1)_삽교천개수공사(03.30)_행목지구하천환경(05.25)" xfId="13227" xr:uid="{00000000-0005-0000-0000-00008F330000}"/>
    <cellStyle name="_제출용병천하수(지역관로1)_삽교천개수공사(03.30)_행목지구하천환경(05.25)_사유서(소형고압블럭포장)" xfId="13228" xr:uid="{00000000-0005-0000-0000-000090330000}"/>
    <cellStyle name="_제출용병천하수(지역관로1)_송학하수품의(설계넣고)" xfId="13229" xr:uid="{00000000-0005-0000-0000-000091330000}"/>
    <cellStyle name="_제출용병천하수(지역관로1)_송학하수품의(설계넣고)_사유서(소형고압블럭포장)" xfId="13230" xr:uid="{00000000-0005-0000-0000-000092330000}"/>
    <cellStyle name="_제출용병천하수(지역관로1)_송학하수품의(설계넣고)_삽교천개수공사(03.30)" xfId="13231" xr:uid="{00000000-0005-0000-0000-000093330000}"/>
    <cellStyle name="_제출용병천하수(지역관로1)_송학하수품의(설계넣고)_삽교천개수공사(03.30)_구일초(06.17)-부대" xfId="13232" xr:uid="{00000000-0005-0000-0000-000094330000}"/>
    <cellStyle name="_제출용병천하수(지역관로1)_송학하수품의(설계넣고)_삽교천개수공사(03.30)_구일초(06.17)-부대_사유서(소형고압블럭포장)" xfId="13233" xr:uid="{00000000-0005-0000-0000-000095330000}"/>
    <cellStyle name="_제출용병천하수(지역관로1)_송학하수품의(설계넣고)_삽교천개수공사(03.30)_남성지구(05.26)" xfId="13234" xr:uid="{00000000-0005-0000-0000-000096330000}"/>
    <cellStyle name="_제출용병천하수(지역관로1)_송학하수품의(설계넣고)_삽교천개수공사(03.30)_남성지구(05.26)_사유서(소형고압블럭포장)" xfId="13235" xr:uid="{00000000-0005-0000-0000-000097330000}"/>
    <cellStyle name="_제출용병천하수(지역관로1)_송학하수품의(설계넣고)_삽교천개수공사(03.30)_동산초(06.1)" xfId="13236" xr:uid="{00000000-0005-0000-0000-000098330000}"/>
    <cellStyle name="_제출용병천하수(지역관로1)_송학하수품의(설계넣고)_삽교천개수공사(03.30)_동산초(06.1)_사유서(소형고압블럭포장)" xfId="13237" xr:uid="{00000000-0005-0000-0000-000099330000}"/>
    <cellStyle name="_제출용병천하수(지역관로1)_송학하수품의(설계넣고)_삽교천개수공사(03.30)_사유서(소형고압블럭포장)" xfId="13238" xr:uid="{00000000-0005-0000-0000-00009A330000}"/>
    <cellStyle name="_제출용병천하수(지역관로1)_송학하수품의(설계넣고)_삽교천개수공사(03.30)_삽교천개수공사(03.30)" xfId="13239" xr:uid="{00000000-0005-0000-0000-00009B330000}"/>
    <cellStyle name="_제출용병천하수(지역관로1)_송학하수품의(설계넣고)_삽교천개수공사(03.30)_삽교천개수공사(03.30)_사유서(소형고압블럭포장)" xfId="13240" xr:uid="{00000000-0005-0000-0000-00009C330000}"/>
    <cellStyle name="_제출용병천하수(지역관로1)_송학하수품의(설계넣고)_삽교천개수공사(03.30)_안산남부경찰서(06.16)-부대" xfId="13241" xr:uid="{00000000-0005-0000-0000-00009D330000}"/>
    <cellStyle name="_제출용병천하수(지역관로1)_송학하수품의(설계넣고)_삽교천개수공사(03.30)_안산남부경찰서(06.16)-부대_사유서(소형고압블럭포장)" xfId="13242" xr:uid="{00000000-0005-0000-0000-00009E330000}"/>
    <cellStyle name="_제출용병천하수(지역관로1)_송학하수품의(설계넣고)_삽교천개수공사(03.30)_제주제성교(05.27)" xfId="13243" xr:uid="{00000000-0005-0000-0000-00009F330000}"/>
    <cellStyle name="_제출용병천하수(지역관로1)_송학하수품의(설계넣고)_삽교천개수공사(03.30)_제주제성교(05.27)_사유서(소형고압블럭포장)" xfId="13244" xr:uid="{00000000-0005-0000-0000-0000A0330000}"/>
    <cellStyle name="_제출용병천하수(지역관로1)_송학하수품의(설계넣고)_삽교천개수공사(03.30)_행목지구하천환경(05.25)" xfId="13245" xr:uid="{00000000-0005-0000-0000-0000A1330000}"/>
    <cellStyle name="_제출용병천하수(지역관로1)_송학하수품의(설계넣고)_삽교천개수공사(03.30)_행목지구하천환경(05.25)_사유서(소형고압블럭포장)" xfId="13246" xr:uid="{00000000-0005-0000-0000-0000A2330000}"/>
    <cellStyle name="_조남JCT(ES)" xfId="13247" xr:uid="{00000000-0005-0000-0000-0000A3330000}"/>
    <cellStyle name="_조달청ES내역" xfId="13248" xr:uid="{00000000-0005-0000-0000-0000A4330000}"/>
    <cellStyle name="_조달청양식(슬기띠퇴직고용)" xfId="13249" xr:uid="{00000000-0005-0000-0000-0000A5330000}"/>
    <cellStyle name="_조달청양식(퇴직고용)" xfId="13250" xr:uid="{00000000-0005-0000-0000-0000A6330000}"/>
    <cellStyle name="_조달청양식(퇴직고용)_1공구" xfId="13251" xr:uid="{00000000-0005-0000-0000-0000A7330000}"/>
    <cellStyle name="_조달청양식(퇴직고용)_ES내역" xfId="13252" xr:uid="{00000000-0005-0000-0000-0000A8330000}"/>
    <cellStyle name="_조달청양식(퇴직고용)_고서담양(2공구)_04.07" xfId="13253" xr:uid="{00000000-0005-0000-0000-0000A9330000}"/>
    <cellStyle name="_조달청양식(퇴직고용)_보고서(4공구)" xfId="13254" xr:uid="{00000000-0005-0000-0000-0000AA330000}"/>
    <cellStyle name="_조달청양식(퇴직고용)_보고서(7공구)" xfId="13255" xr:uid="{00000000-0005-0000-0000-0000AB330000}"/>
    <cellStyle name="_조인양식" xfId="13256" xr:uid="{00000000-0005-0000-0000-0000AC330000}"/>
    <cellStyle name="_조직도" xfId="13257" xr:uid="{00000000-0005-0000-0000-0000AD330000}"/>
    <cellStyle name="_주내터널부하계산서" xfId="13258" xr:uid="{00000000-0005-0000-0000-0000AE330000}"/>
    <cellStyle name="_주내터널부하계산서(수정)" xfId="13259" xr:uid="{00000000-0005-0000-0000-0000AF330000}"/>
    <cellStyle name="_주암교수량" xfId="13260" xr:uid="{00000000-0005-0000-0000-0000B0330000}"/>
    <cellStyle name="_주응제수량(1공구)" xfId="13261" xr:uid="{00000000-0005-0000-0000-0000B1330000}"/>
    <cellStyle name="_주응제수량(2공구)" xfId="13262" xr:uid="{00000000-0005-0000-0000-0000B2330000}"/>
    <cellStyle name="_주차장배수파이프심사승인" xfId="13263" xr:uid="{00000000-0005-0000-0000-0000B3330000}"/>
    <cellStyle name="_죽림1교-상부" xfId="13264" xr:uid="{00000000-0005-0000-0000-0000B4330000}"/>
    <cellStyle name="_죽림1교-상부_1.토공" xfId="13265" xr:uid="{00000000-0005-0000-0000-0000B5330000}"/>
    <cellStyle name="_죽림1교-상부_1-2토공(관로)" xfId="13266" xr:uid="{00000000-0005-0000-0000-0000B6330000}"/>
    <cellStyle name="_죽림1교-상부_4-1.부대공(공공하수처리시설)" xfId="13267" xr:uid="{00000000-0005-0000-0000-0000B7330000}"/>
    <cellStyle name="_죽림1교-상부_구조물주요자재(3공구)" xfId="13268" xr:uid="{00000000-0005-0000-0000-0000B8330000}"/>
    <cellStyle name="_죽림1교-상부_구조물주요자재(3공구)_1.토공" xfId="13269" xr:uid="{00000000-0005-0000-0000-0000B9330000}"/>
    <cellStyle name="_죽림1교-상부_구조물주요자재(3공구)_1-2토공(관로)" xfId="13270" xr:uid="{00000000-0005-0000-0000-0000BA330000}"/>
    <cellStyle name="_죽림1교-상부_구조물주요자재(3공구)_4-1.부대공(공공하수처리시설)" xfId="13271" xr:uid="{00000000-0005-0000-0000-0000BB330000}"/>
    <cellStyle name="_죽림1교-상부_구조물주요자재(3공구)_철거공및포장공(섬진교)" xfId="13272" xr:uid="{00000000-0005-0000-0000-0000BC330000}"/>
    <cellStyle name="_죽림1교-상부_구조물주요자재(3공구)_철거공및포장공(섬진교)_1.토공" xfId="13273" xr:uid="{00000000-0005-0000-0000-0000BD330000}"/>
    <cellStyle name="_죽림1교-상부_구조물주요자재(3공구)_철거공및포장공(섬진교)_1-2토공(관로)" xfId="13274" xr:uid="{00000000-0005-0000-0000-0000BE330000}"/>
    <cellStyle name="_죽림1교-상부_구조물주요자재(3공구)_철거공및포장공(섬진교)_4-1.부대공(공공하수처리시설)" xfId="13275" xr:uid="{00000000-0005-0000-0000-0000BF330000}"/>
    <cellStyle name="_죽림1교-상부_구조물주요자재(3공구)_철거공및포장공(섬진교)_토공(송수펌프장)" xfId="13276" xr:uid="{00000000-0005-0000-0000-0000C0330000}"/>
    <cellStyle name="_죽림1교-상부_구조물주요자재(3공구)_철거공및포장공(섬진교)_토공(송수펌프장)_1.토공" xfId="13277" xr:uid="{00000000-0005-0000-0000-0000C1330000}"/>
    <cellStyle name="_죽림1교-상부_구조물주요자재(3공구)_철거공및포장공(섬진교)_토공(송수펌프장)_1-2토공(관로)" xfId="13278" xr:uid="{00000000-0005-0000-0000-0000C2330000}"/>
    <cellStyle name="_죽림1교-상부_구조물주요자재(3공구)_철거공및포장공(섬진교)_토공(송수펌프장)_4-1.부대공(공공하수처리시설)" xfId="13279" xr:uid="{00000000-0005-0000-0000-0000C3330000}"/>
    <cellStyle name="_죽림1교-상부_구조물주요자재(3공구)_철거공및포장공(섬진교)_토공수량" xfId="13280" xr:uid="{00000000-0005-0000-0000-0000C4330000}"/>
    <cellStyle name="_죽림1교-상부_구조물주요자재(3공구)_철거공및포장공(섬진교)_토공수량(수정)" xfId="13281" xr:uid="{00000000-0005-0000-0000-0000C5330000}"/>
    <cellStyle name="_죽림1교-상부_구조물주요자재(3공구)_철거공및포장공(섬진교)_토공수량(수정)_1.토공" xfId="13282" xr:uid="{00000000-0005-0000-0000-0000C6330000}"/>
    <cellStyle name="_죽림1교-상부_구조물주요자재(3공구)_철거공및포장공(섬진교)_토공수량(수정)_1-2토공(관로)" xfId="13283" xr:uid="{00000000-0005-0000-0000-0000C7330000}"/>
    <cellStyle name="_죽림1교-상부_구조물주요자재(3공구)_철거공및포장공(섬진교)_토공수량(수정)_4-1.부대공(공공하수처리시설)" xfId="13284" xr:uid="{00000000-0005-0000-0000-0000C8330000}"/>
    <cellStyle name="_죽림1교-상부_구조물주요자재(3공구)_철거공및포장공(섬진교)_토공수량_1.토공" xfId="13285" xr:uid="{00000000-0005-0000-0000-0000C9330000}"/>
    <cellStyle name="_죽림1교-상부_구조물주요자재(3공구)_철거공및포장공(섬진교)_토공수량_1-2토공(관로)" xfId="13286" xr:uid="{00000000-0005-0000-0000-0000CA330000}"/>
    <cellStyle name="_죽림1교-상부_구조물주요자재(3공구)_철거공및포장공(섬진교)_토공수량_4-1.부대공(공공하수처리시설)" xfId="13287" xr:uid="{00000000-0005-0000-0000-0000CB330000}"/>
    <cellStyle name="_죽림1교-상부_구조물주요자재(3공구)_철거공및포장공(외이육교)" xfId="13288" xr:uid="{00000000-0005-0000-0000-0000CC330000}"/>
    <cellStyle name="_죽림1교-상부_구조물주요자재(3공구)_철거공및포장공(외이육교)_1.토공" xfId="13289" xr:uid="{00000000-0005-0000-0000-0000CD330000}"/>
    <cellStyle name="_죽림1교-상부_구조물주요자재(3공구)_철거공및포장공(외이육교)_1-2토공(관로)" xfId="13290" xr:uid="{00000000-0005-0000-0000-0000CE330000}"/>
    <cellStyle name="_죽림1교-상부_구조물주요자재(3공구)_철거공및포장공(외이육교)_4-1.부대공(공공하수처리시설)" xfId="13291" xr:uid="{00000000-0005-0000-0000-0000CF330000}"/>
    <cellStyle name="_죽림1교-상부_구조물주요자재(3공구)_철거공및포장공(외이육교)_토공(송수펌프장)" xfId="13292" xr:uid="{00000000-0005-0000-0000-0000D0330000}"/>
    <cellStyle name="_죽림1교-상부_구조물주요자재(3공구)_철거공및포장공(외이육교)_토공(송수펌프장)_1.토공" xfId="13293" xr:uid="{00000000-0005-0000-0000-0000D1330000}"/>
    <cellStyle name="_죽림1교-상부_구조물주요자재(3공구)_철거공및포장공(외이육교)_토공(송수펌프장)_1-2토공(관로)" xfId="13294" xr:uid="{00000000-0005-0000-0000-0000D2330000}"/>
    <cellStyle name="_죽림1교-상부_구조물주요자재(3공구)_철거공및포장공(외이육교)_토공(송수펌프장)_4-1.부대공(공공하수처리시설)" xfId="13295" xr:uid="{00000000-0005-0000-0000-0000D3330000}"/>
    <cellStyle name="_죽림1교-상부_구조물주요자재(3공구)_철거공및포장공(외이육교)_토공수량" xfId="13296" xr:uid="{00000000-0005-0000-0000-0000D4330000}"/>
    <cellStyle name="_죽림1교-상부_구조물주요자재(3공구)_철거공및포장공(외이육교)_토공수량(수정)" xfId="13297" xr:uid="{00000000-0005-0000-0000-0000D5330000}"/>
    <cellStyle name="_죽림1교-상부_구조물주요자재(3공구)_철거공및포장공(외이육교)_토공수량(수정)_1.토공" xfId="13298" xr:uid="{00000000-0005-0000-0000-0000D6330000}"/>
    <cellStyle name="_죽림1교-상부_구조물주요자재(3공구)_철거공및포장공(외이육교)_토공수량(수정)_1-2토공(관로)" xfId="13299" xr:uid="{00000000-0005-0000-0000-0000D7330000}"/>
    <cellStyle name="_죽림1교-상부_구조물주요자재(3공구)_철거공및포장공(외이육교)_토공수량(수정)_4-1.부대공(공공하수처리시설)" xfId="13300" xr:uid="{00000000-0005-0000-0000-0000D8330000}"/>
    <cellStyle name="_죽림1교-상부_구조물주요자재(3공구)_철거공및포장공(외이육교)_토공수량_1.토공" xfId="13301" xr:uid="{00000000-0005-0000-0000-0000D9330000}"/>
    <cellStyle name="_죽림1교-상부_구조물주요자재(3공구)_철거공및포장공(외이육교)_토공수량_1-2토공(관로)" xfId="13302" xr:uid="{00000000-0005-0000-0000-0000DA330000}"/>
    <cellStyle name="_죽림1교-상부_구조물주요자재(3공구)_철거공및포장공(외이육교)_토공수량_4-1.부대공(공공하수처리시설)" xfId="13303" xr:uid="{00000000-0005-0000-0000-0000DB330000}"/>
    <cellStyle name="_죽림1교-상부_구조물주요자재(3공구)_토공(송수펌프장)" xfId="13304" xr:uid="{00000000-0005-0000-0000-0000DC330000}"/>
    <cellStyle name="_죽림1교-상부_구조물주요자재(3공구)_토공(송수펌프장)_1.토공" xfId="13305" xr:uid="{00000000-0005-0000-0000-0000DD330000}"/>
    <cellStyle name="_죽림1교-상부_구조물주요자재(3공구)_토공(송수펌프장)_1-2토공(관로)" xfId="13306" xr:uid="{00000000-0005-0000-0000-0000DE330000}"/>
    <cellStyle name="_죽림1교-상부_구조물주요자재(3공구)_토공(송수펌프장)_4-1.부대공(공공하수처리시설)" xfId="13307" xr:uid="{00000000-0005-0000-0000-0000DF330000}"/>
    <cellStyle name="_죽림1교-상부_구조물주요자재(3공구)_토공수량" xfId="13308" xr:uid="{00000000-0005-0000-0000-0000E0330000}"/>
    <cellStyle name="_죽림1교-상부_구조물주요자재(3공구)_토공수량(수정)" xfId="13309" xr:uid="{00000000-0005-0000-0000-0000E1330000}"/>
    <cellStyle name="_죽림1교-상부_구조물주요자재(3공구)_토공수량(수정)_1.토공" xfId="13310" xr:uid="{00000000-0005-0000-0000-0000E2330000}"/>
    <cellStyle name="_죽림1교-상부_구조물주요자재(3공구)_토공수량(수정)_1-2토공(관로)" xfId="13311" xr:uid="{00000000-0005-0000-0000-0000E3330000}"/>
    <cellStyle name="_죽림1교-상부_구조물주요자재(3공구)_토공수량(수정)_4-1.부대공(공공하수처리시설)" xfId="13312" xr:uid="{00000000-0005-0000-0000-0000E4330000}"/>
    <cellStyle name="_죽림1교-상부_구조물주요자재(3공구)_토공수량_1.토공" xfId="13313" xr:uid="{00000000-0005-0000-0000-0000E5330000}"/>
    <cellStyle name="_죽림1교-상부_구조물주요자재(3공구)_토공수량_1-2토공(관로)" xfId="13314" xr:uid="{00000000-0005-0000-0000-0000E6330000}"/>
    <cellStyle name="_죽림1교-상부_구조물주요자재(3공구)_토공수량_4-1.부대공(공공하수처리시설)" xfId="13315" xr:uid="{00000000-0005-0000-0000-0000E7330000}"/>
    <cellStyle name="_죽림1교-상부_철거공및포장공(섬진교)" xfId="13316" xr:uid="{00000000-0005-0000-0000-0000E8330000}"/>
    <cellStyle name="_죽림1교-상부_철거공및포장공(섬진교)_1.토공" xfId="13317" xr:uid="{00000000-0005-0000-0000-0000E9330000}"/>
    <cellStyle name="_죽림1교-상부_철거공및포장공(섬진교)_1-2토공(관로)" xfId="13318" xr:uid="{00000000-0005-0000-0000-0000EA330000}"/>
    <cellStyle name="_죽림1교-상부_철거공및포장공(섬진교)_4-1.부대공(공공하수처리시설)" xfId="13319" xr:uid="{00000000-0005-0000-0000-0000EB330000}"/>
    <cellStyle name="_죽림1교-상부_철거공및포장공(섬진교)_토공(송수펌프장)" xfId="13320" xr:uid="{00000000-0005-0000-0000-0000EC330000}"/>
    <cellStyle name="_죽림1교-상부_철거공및포장공(섬진교)_토공(송수펌프장)_1.토공" xfId="13321" xr:uid="{00000000-0005-0000-0000-0000ED330000}"/>
    <cellStyle name="_죽림1교-상부_철거공및포장공(섬진교)_토공(송수펌프장)_1-2토공(관로)" xfId="13322" xr:uid="{00000000-0005-0000-0000-0000EE330000}"/>
    <cellStyle name="_죽림1교-상부_철거공및포장공(섬진교)_토공(송수펌프장)_4-1.부대공(공공하수처리시설)" xfId="13323" xr:uid="{00000000-0005-0000-0000-0000EF330000}"/>
    <cellStyle name="_죽림1교-상부_철거공및포장공(섬진교)_토공수량" xfId="13324" xr:uid="{00000000-0005-0000-0000-0000F0330000}"/>
    <cellStyle name="_죽림1교-상부_철거공및포장공(섬진교)_토공수량(수정)" xfId="13325" xr:uid="{00000000-0005-0000-0000-0000F1330000}"/>
    <cellStyle name="_죽림1교-상부_철거공및포장공(섬진교)_토공수량(수정)_1.토공" xfId="13326" xr:uid="{00000000-0005-0000-0000-0000F2330000}"/>
    <cellStyle name="_죽림1교-상부_철거공및포장공(섬진교)_토공수량(수정)_1-2토공(관로)" xfId="13327" xr:uid="{00000000-0005-0000-0000-0000F3330000}"/>
    <cellStyle name="_죽림1교-상부_철거공및포장공(섬진교)_토공수량(수정)_4-1.부대공(공공하수처리시설)" xfId="13328" xr:uid="{00000000-0005-0000-0000-0000F4330000}"/>
    <cellStyle name="_죽림1교-상부_철거공및포장공(섬진교)_토공수량_1.토공" xfId="13329" xr:uid="{00000000-0005-0000-0000-0000F5330000}"/>
    <cellStyle name="_죽림1교-상부_철거공및포장공(섬진교)_토공수량_1-2토공(관로)" xfId="13330" xr:uid="{00000000-0005-0000-0000-0000F6330000}"/>
    <cellStyle name="_죽림1교-상부_철거공및포장공(섬진교)_토공수량_4-1.부대공(공공하수처리시설)" xfId="13331" xr:uid="{00000000-0005-0000-0000-0000F7330000}"/>
    <cellStyle name="_죽림1교-상부_철거공및포장공(외이육교)" xfId="13332" xr:uid="{00000000-0005-0000-0000-0000F8330000}"/>
    <cellStyle name="_죽림1교-상부_철거공및포장공(외이육교)_1.토공" xfId="13333" xr:uid="{00000000-0005-0000-0000-0000F9330000}"/>
    <cellStyle name="_죽림1교-상부_철거공및포장공(외이육교)_1-2토공(관로)" xfId="13334" xr:uid="{00000000-0005-0000-0000-0000FA330000}"/>
    <cellStyle name="_죽림1교-상부_철거공및포장공(외이육교)_4-1.부대공(공공하수처리시설)" xfId="13335" xr:uid="{00000000-0005-0000-0000-0000FB330000}"/>
    <cellStyle name="_죽림1교-상부_철거공및포장공(외이육교)_토공(송수펌프장)" xfId="13336" xr:uid="{00000000-0005-0000-0000-0000FC330000}"/>
    <cellStyle name="_죽림1교-상부_철거공및포장공(외이육교)_토공(송수펌프장)_1.토공" xfId="13337" xr:uid="{00000000-0005-0000-0000-0000FD330000}"/>
    <cellStyle name="_죽림1교-상부_철거공및포장공(외이육교)_토공(송수펌프장)_1-2토공(관로)" xfId="13338" xr:uid="{00000000-0005-0000-0000-0000FE330000}"/>
    <cellStyle name="_죽림1교-상부_철거공및포장공(외이육교)_토공(송수펌프장)_4-1.부대공(공공하수처리시설)" xfId="13339" xr:uid="{00000000-0005-0000-0000-0000FF330000}"/>
    <cellStyle name="_죽림1교-상부_철거공및포장공(외이육교)_토공수량" xfId="13340" xr:uid="{00000000-0005-0000-0000-000000340000}"/>
    <cellStyle name="_죽림1교-상부_철거공및포장공(외이육교)_토공수량(수정)" xfId="13341" xr:uid="{00000000-0005-0000-0000-000001340000}"/>
    <cellStyle name="_죽림1교-상부_철거공및포장공(외이육교)_토공수량(수정)_1.토공" xfId="13342" xr:uid="{00000000-0005-0000-0000-000002340000}"/>
    <cellStyle name="_죽림1교-상부_철거공및포장공(외이육교)_토공수량(수정)_1-2토공(관로)" xfId="13343" xr:uid="{00000000-0005-0000-0000-000003340000}"/>
    <cellStyle name="_죽림1교-상부_철거공및포장공(외이육교)_토공수량(수정)_4-1.부대공(공공하수처리시설)" xfId="13344" xr:uid="{00000000-0005-0000-0000-000004340000}"/>
    <cellStyle name="_죽림1교-상부_철거공및포장공(외이육교)_토공수량_1.토공" xfId="13345" xr:uid="{00000000-0005-0000-0000-000005340000}"/>
    <cellStyle name="_죽림1교-상부_철거공및포장공(외이육교)_토공수량_1-2토공(관로)" xfId="13346" xr:uid="{00000000-0005-0000-0000-000006340000}"/>
    <cellStyle name="_죽림1교-상부_철거공및포장공(외이육교)_토공수량_4-1.부대공(공공하수처리시설)" xfId="13347" xr:uid="{00000000-0005-0000-0000-000007340000}"/>
    <cellStyle name="_죽림1교-상부_토공(송수펌프장)" xfId="13348" xr:uid="{00000000-0005-0000-0000-000008340000}"/>
    <cellStyle name="_죽림1교-상부_토공(송수펌프장)_1.토공" xfId="13349" xr:uid="{00000000-0005-0000-0000-000009340000}"/>
    <cellStyle name="_죽림1교-상부_토공(송수펌프장)_1-2토공(관로)" xfId="13350" xr:uid="{00000000-0005-0000-0000-00000A340000}"/>
    <cellStyle name="_죽림1교-상부_토공(송수펌프장)_4-1.부대공(공공하수처리시설)" xfId="13351" xr:uid="{00000000-0005-0000-0000-00000B340000}"/>
    <cellStyle name="_죽림1교-상부_토공수량" xfId="13352" xr:uid="{00000000-0005-0000-0000-00000C340000}"/>
    <cellStyle name="_죽림1교-상부_토공수량(수정)" xfId="13353" xr:uid="{00000000-0005-0000-0000-00000D340000}"/>
    <cellStyle name="_죽림1교-상부_토공수량(수정)_1.토공" xfId="13354" xr:uid="{00000000-0005-0000-0000-00000E340000}"/>
    <cellStyle name="_죽림1교-상부_토공수량(수정)_1-2토공(관로)" xfId="13355" xr:uid="{00000000-0005-0000-0000-00000F340000}"/>
    <cellStyle name="_죽림1교-상부_토공수량(수정)_4-1.부대공(공공하수처리시설)" xfId="13356" xr:uid="{00000000-0005-0000-0000-000010340000}"/>
    <cellStyle name="_죽림1교-상부_토공수량_1.토공" xfId="13357" xr:uid="{00000000-0005-0000-0000-000011340000}"/>
    <cellStyle name="_죽림1교-상부_토공수량_1-2토공(관로)" xfId="13358" xr:uid="{00000000-0005-0000-0000-000012340000}"/>
    <cellStyle name="_죽림1교-상부_토공수량_4-1.부대공(공공하수처리시설)" xfId="13359" xr:uid="{00000000-0005-0000-0000-000013340000}"/>
    <cellStyle name="_죽림2교-상부" xfId="13360" xr:uid="{00000000-0005-0000-0000-000014340000}"/>
    <cellStyle name="_죽림2교-상부_1.토공" xfId="13361" xr:uid="{00000000-0005-0000-0000-000015340000}"/>
    <cellStyle name="_죽림2교-상부_1-2토공(관로)" xfId="13362" xr:uid="{00000000-0005-0000-0000-000016340000}"/>
    <cellStyle name="_죽림2교-상부_4-1.부대공(공공하수처리시설)" xfId="13363" xr:uid="{00000000-0005-0000-0000-000017340000}"/>
    <cellStyle name="_죽림2교-상부_구조물주요자재(3공구)" xfId="13364" xr:uid="{00000000-0005-0000-0000-000018340000}"/>
    <cellStyle name="_죽림2교-상부_구조물주요자재(3공구)_1.토공" xfId="13365" xr:uid="{00000000-0005-0000-0000-000019340000}"/>
    <cellStyle name="_죽림2교-상부_구조물주요자재(3공구)_1-2토공(관로)" xfId="13366" xr:uid="{00000000-0005-0000-0000-00001A340000}"/>
    <cellStyle name="_죽림2교-상부_구조물주요자재(3공구)_4-1.부대공(공공하수처리시설)" xfId="13367" xr:uid="{00000000-0005-0000-0000-00001B340000}"/>
    <cellStyle name="_죽림2교-상부_구조물주요자재(3공구)_철거공및포장공(섬진교)" xfId="13368" xr:uid="{00000000-0005-0000-0000-00001C340000}"/>
    <cellStyle name="_죽림2교-상부_구조물주요자재(3공구)_철거공및포장공(섬진교)_1.토공" xfId="13369" xr:uid="{00000000-0005-0000-0000-00001D340000}"/>
    <cellStyle name="_죽림2교-상부_구조물주요자재(3공구)_철거공및포장공(섬진교)_1-2토공(관로)" xfId="13370" xr:uid="{00000000-0005-0000-0000-00001E340000}"/>
    <cellStyle name="_죽림2교-상부_구조물주요자재(3공구)_철거공및포장공(섬진교)_4-1.부대공(공공하수처리시설)" xfId="13371" xr:uid="{00000000-0005-0000-0000-00001F340000}"/>
    <cellStyle name="_죽림2교-상부_구조물주요자재(3공구)_철거공및포장공(섬진교)_토공(송수펌프장)" xfId="13372" xr:uid="{00000000-0005-0000-0000-000020340000}"/>
    <cellStyle name="_죽림2교-상부_구조물주요자재(3공구)_철거공및포장공(섬진교)_토공(송수펌프장)_1.토공" xfId="13373" xr:uid="{00000000-0005-0000-0000-000021340000}"/>
    <cellStyle name="_죽림2교-상부_구조물주요자재(3공구)_철거공및포장공(섬진교)_토공(송수펌프장)_1-2토공(관로)" xfId="13374" xr:uid="{00000000-0005-0000-0000-000022340000}"/>
    <cellStyle name="_죽림2교-상부_구조물주요자재(3공구)_철거공및포장공(섬진교)_토공(송수펌프장)_4-1.부대공(공공하수처리시설)" xfId="13375" xr:uid="{00000000-0005-0000-0000-000023340000}"/>
    <cellStyle name="_죽림2교-상부_구조물주요자재(3공구)_철거공및포장공(섬진교)_토공수량" xfId="13376" xr:uid="{00000000-0005-0000-0000-000024340000}"/>
    <cellStyle name="_죽림2교-상부_구조물주요자재(3공구)_철거공및포장공(섬진교)_토공수량(수정)" xfId="13377" xr:uid="{00000000-0005-0000-0000-000025340000}"/>
    <cellStyle name="_죽림2교-상부_구조물주요자재(3공구)_철거공및포장공(섬진교)_토공수량(수정)_1.토공" xfId="13378" xr:uid="{00000000-0005-0000-0000-000026340000}"/>
    <cellStyle name="_죽림2교-상부_구조물주요자재(3공구)_철거공및포장공(섬진교)_토공수량(수정)_1-2토공(관로)" xfId="13379" xr:uid="{00000000-0005-0000-0000-000027340000}"/>
    <cellStyle name="_죽림2교-상부_구조물주요자재(3공구)_철거공및포장공(섬진교)_토공수량(수정)_4-1.부대공(공공하수처리시설)" xfId="13380" xr:uid="{00000000-0005-0000-0000-000028340000}"/>
    <cellStyle name="_죽림2교-상부_구조물주요자재(3공구)_철거공및포장공(섬진교)_토공수량_1.토공" xfId="13381" xr:uid="{00000000-0005-0000-0000-000029340000}"/>
    <cellStyle name="_죽림2교-상부_구조물주요자재(3공구)_철거공및포장공(섬진교)_토공수량_1-2토공(관로)" xfId="13382" xr:uid="{00000000-0005-0000-0000-00002A340000}"/>
    <cellStyle name="_죽림2교-상부_구조물주요자재(3공구)_철거공및포장공(섬진교)_토공수량_4-1.부대공(공공하수처리시설)" xfId="13383" xr:uid="{00000000-0005-0000-0000-00002B340000}"/>
    <cellStyle name="_죽림2교-상부_구조물주요자재(3공구)_철거공및포장공(외이육교)" xfId="13384" xr:uid="{00000000-0005-0000-0000-00002C340000}"/>
    <cellStyle name="_죽림2교-상부_구조물주요자재(3공구)_철거공및포장공(외이육교)_1.토공" xfId="13385" xr:uid="{00000000-0005-0000-0000-00002D340000}"/>
    <cellStyle name="_죽림2교-상부_구조물주요자재(3공구)_철거공및포장공(외이육교)_1-2토공(관로)" xfId="13386" xr:uid="{00000000-0005-0000-0000-00002E340000}"/>
    <cellStyle name="_죽림2교-상부_구조물주요자재(3공구)_철거공및포장공(외이육교)_4-1.부대공(공공하수처리시설)" xfId="13387" xr:uid="{00000000-0005-0000-0000-00002F340000}"/>
    <cellStyle name="_죽림2교-상부_구조물주요자재(3공구)_철거공및포장공(외이육교)_토공(송수펌프장)" xfId="13388" xr:uid="{00000000-0005-0000-0000-000030340000}"/>
    <cellStyle name="_죽림2교-상부_구조물주요자재(3공구)_철거공및포장공(외이육교)_토공(송수펌프장)_1.토공" xfId="13389" xr:uid="{00000000-0005-0000-0000-000031340000}"/>
    <cellStyle name="_죽림2교-상부_구조물주요자재(3공구)_철거공및포장공(외이육교)_토공(송수펌프장)_1-2토공(관로)" xfId="13390" xr:uid="{00000000-0005-0000-0000-000032340000}"/>
    <cellStyle name="_죽림2교-상부_구조물주요자재(3공구)_철거공및포장공(외이육교)_토공(송수펌프장)_4-1.부대공(공공하수처리시설)" xfId="13391" xr:uid="{00000000-0005-0000-0000-000033340000}"/>
    <cellStyle name="_죽림2교-상부_구조물주요자재(3공구)_철거공및포장공(외이육교)_토공수량" xfId="13392" xr:uid="{00000000-0005-0000-0000-000034340000}"/>
    <cellStyle name="_죽림2교-상부_구조물주요자재(3공구)_철거공및포장공(외이육교)_토공수량(수정)" xfId="13393" xr:uid="{00000000-0005-0000-0000-000035340000}"/>
    <cellStyle name="_죽림2교-상부_구조물주요자재(3공구)_철거공및포장공(외이육교)_토공수량(수정)_1.토공" xfId="13394" xr:uid="{00000000-0005-0000-0000-000036340000}"/>
    <cellStyle name="_죽림2교-상부_구조물주요자재(3공구)_철거공및포장공(외이육교)_토공수량(수정)_1-2토공(관로)" xfId="13395" xr:uid="{00000000-0005-0000-0000-000037340000}"/>
    <cellStyle name="_죽림2교-상부_구조물주요자재(3공구)_철거공및포장공(외이육교)_토공수량(수정)_4-1.부대공(공공하수처리시설)" xfId="13396" xr:uid="{00000000-0005-0000-0000-000038340000}"/>
    <cellStyle name="_죽림2교-상부_구조물주요자재(3공구)_철거공및포장공(외이육교)_토공수량_1.토공" xfId="13397" xr:uid="{00000000-0005-0000-0000-000039340000}"/>
    <cellStyle name="_죽림2교-상부_구조물주요자재(3공구)_철거공및포장공(외이육교)_토공수량_1-2토공(관로)" xfId="13398" xr:uid="{00000000-0005-0000-0000-00003A340000}"/>
    <cellStyle name="_죽림2교-상부_구조물주요자재(3공구)_철거공및포장공(외이육교)_토공수량_4-1.부대공(공공하수처리시설)" xfId="13399" xr:uid="{00000000-0005-0000-0000-00003B340000}"/>
    <cellStyle name="_죽림2교-상부_구조물주요자재(3공구)_토공(송수펌프장)" xfId="13400" xr:uid="{00000000-0005-0000-0000-00003C340000}"/>
    <cellStyle name="_죽림2교-상부_구조물주요자재(3공구)_토공(송수펌프장)_1.토공" xfId="13401" xr:uid="{00000000-0005-0000-0000-00003D340000}"/>
    <cellStyle name="_죽림2교-상부_구조물주요자재(3공구)_토공(송수펌프장)_1-2토공(관로)" xfId="13402" xr:uid="{00000000-0005-0000-0000-00003E340000}"/>
    <cellStyle name="_죽림2교-상부_구조물주요자재(3공구)_토공(송수펌프장)_4-1.부대공(공공하수처리시설)" xfId="13403" xr:uid="{00000000-0005-0000-0000-00003F340000}"/>
    <cellStyle name="_죽림2교-상부_구조물주요자재(3공구)_토공수량" xfId="13404" xr:uid="{00000000-0005-0000-0000-000040340000}"/>
    <cellStyle name="_죽림2교-상부_구조물주요자재(3공구)_토공수량(수정)" xfId="13405" xr:uid="{00000000-0005-0000-0000-000041340000}"/>
    <cellStyle name="_죽림2교-상부_구조물주요자재(3공구)_토공수량(수정)_1.토공" xfId="13406" xr:uid="{00000000-0005-0000-0000-000042340000}"/>
    <cellStyle name="_죽림2교-상부_구조물주요자재(3공구)_토공수량(수정)_1-2토공(관로)" xfId="13407" xr:uid="{00000000-0005-0000-0000-000043340000}"/>
    <cellStyle name="_죽림2교-상부_구조물주요자재(3공구)_토공수량(수정)_4-1.부대공(공공하수처리시설)" xfId="13408" xr:uid="{00000000-0005-0000-0000-000044340000}"/>
    <cellStyle name="_죽림2교-상부_구조물주요자재(3공구)_토공수량_1.토공" xfId="13409" xr:uid="{00000000-0005-0000-0000-000045340000}"/>
    <cellStyle name="_죽림2교-상부_구조물주요자재(3공구)_토공수량_1-2토공(관로)" xfId="13410" xr:uid="{00000000-0005-0000-0000-000046340000}"/>
    <cellStyle name="_죽림2교-상부_구조물주요자재(3공구)_토공수량_4-1.부대공(공공하수처리시설)" xfId="13411" xr:uid="{00000000-0005-0000-0000-000047340000}"/>
    <cellStyle name="_죽림2교-상부_죽림1교-상부" xfId="13412" xr:uid="{00000000-0005-0000-0000-000048340000}"/>
    <cellStyle name="_죽림2교-상부_죽림1교-상부_1.토공" xfId="13413" xr:uid="{00000000-0005-0000-0000-000049340000}"/>
    <cellStyle name="_죽림2교-상부_죽림1교-상부_1-2토공(관로)" xfId="13414" xr:uid="{00000000-0005-0000-0000-00004A340000}"/>
    <cellStyle name="_죽림2교-상부_죽림1교-상부_4-1.부대공(공공하수처리시설)" xfId="13415" xr:uid="{00000000-0005-0000-0000-00004B340000}"/>
    <cellStyle name="_죽림2교-상부_죽림1교-상부_구조물주요자재(3공구)" xfId="13416" xr:uid="{00000000-0005-0000-0000-00004C340000}"/>
    <cellStyle name="_죽림2교-상부_죽림1교-상부_구조물주요자재(3공구)_1.토공" xfId="13417" xr:uid="{00000000-0005-0000-0000-00004D340000}"/>
    <cellStyle name="_죽림2교-상부_죽림1교-상부_구조물주요자재(3공구)_1-2토공(관로)" xfId="13418" xr:uid="{00000000-0005-0000-0000-00004E340000}"/>
    <cellStyle name="_죽림2교-상부_죽림1교-상부_구조물주요자재(3공구)_4-1.부대공(공공하수처리시설)" xfId="13419" xr:uid="{00000000-0005-0000-0000-00004F340000}"/>
    <cellStyle name="_죽림2교-상부_죽림1교-상부_구조물주요자재(3공구)_철거공및포장공(섬진교)" xfId="13420" xr:uid="{00000000-0005-0000-0000-000050340000}"/>
    <cellStyle name="_죽림2교-상부_죽림1교-상부_구조물주요자재(3공구)_철거공및포장공(섬진교)_1.토공" xfId="13421" xr:uid="{00000000-0005-0000-0000-000051340000}"/>
    <cellStyle name="_죽림2교-상부_죽림1교-상부_구조물주요자재(3공구)_철거공및포장공(섬진교)_1-2토공(관로)" xfId="13422" xr:uid="{00000000-0005-0000-0000-000052340000}"/>
    <cellStyle name="_죽림2교-상부_죽림1교-상부_구조물주요자재(3공구)_철거공및포장공(섬진교)_4-1.부대공(공공하수처리시설)" xfId="13423" xr:uid="{00000000-0005-0000-0000-000053340000}"/>
    <cellStyle name="_죽림2교-상부_죽림1교-상부_구조물주요자재(3공구)_철거공및포장공(섬진교)_토공(송수펌프장)" xfId="13424" xr:uid="{00000000-0005-0000-0000-000054340000}"/>
    <cellStyle name="_죽림2교-상부_죽림1교-상부_구조물주요자재(3공구)_철거공및포장공(섬진교)_토공(송수펌프장)_1.토공" xfId="13425" xr:uid="{00000000-0005-0000-0000-000055340000}"/>
    <cellStyle name="_죽림2교-상부_죽림1교-상부_구조물주요자재(3공구)_철거공및포장공(섬진교)_토공(송수펌프장)_1-2토공(관로)" xfId="13426" xr:uid="{00000000-0005-0000-0000-000056340000}"/>
    <cellStyle name="_죽림2교-상부_죽림1교-상부_구조물주요자재(3공구)_철거공및포장공(섬진교)_토공(송수펌프장)_4-1.부대공(공공하수처리시설)" xfId="13427" xr:uid="{00000000-0005-0000-0000-000057340000}"/>
    <cellStyle name="_죽림2교-상부_죽림1교-상부_구조물주요자재(3공구)_철거공및포장공(섬진교)_토공수량" xfId="13428" xr:uid="{00000000-0005-0000-0000-000058340000}"/>
    <cellStyle name="_죽림2교-상부_죽림1교-상부_구조물주요자재(3공구)_철거공및포장공(섬진교)_토공수량(수정)" xfId="13429" xr:uid="{00000000-0005-0000-0000-000059340000}"/>
    <cellStyle name="_죽림2교-상부_죽림1교-상부_구조물주요자재(3공구)_철거공및포장공(섬진교)_토공수량(수정)_1.토공" xfId="13430" xr:uid="{00000000-0005-0000-0000-00005A340000}"/>
    <cellStyle name="_죽림2교-상부_죽림1교-상부_구조물주요자재(3공구)_철거공및포장공(섬진교)_토공수량(수정)_1-2토공(관로)" xfId="13431" xr:uid="{00000000-0005-0000-0000-00005B340000}"/>
    <cellStyle name="_죽림2교-상부_죽림1교-상부_구조물주요자재(3공구)_철거공및포장공(섬진교)_토공수량(수정)_4-1.부대공(공공하수처리시설)" xfId="13432" xr:uid="{00000000-0005-0000-0000-00005C340000}"/>
    <cellStyle name="_죽림2교-상부_죽림1교-상부_구조물주요자재(3공구)_철거공및포장공(섬진교)_토공수량_1.토공" xfId="13433" xr:uid="{00000000-0005-0000-0000-00005D340000}"/>
    <cellStyle name="_죽림2교-상부_죽림1교-상부_구조물주요자재(3공구)_철거공및포장공(섬진교)_토공수량_1-2토공(관로)" xfId="13434" xr:uid="{00000000-0005-0000-0000-00005E340000}"/>
    <cellStyle name="_죽림2교-상부_죽림1교-상부_구조물주요자재(3공구)_철거공및포장공(섬진교)_토공수량_4-1.부대공(공공하수처리시설)" xfId="13435" xr:uid="{00000000-0005-0000-0000-00005F340000}"/>
    <cellStyle name="_죽림2교-상부_죽림1교-상부_구조물주요자재(3공구)_철거공및포장공(외이육교)" xfId="13436" xr:uid="{00000000-0005-0000-0000-000060340000}"/>
    <cellStyle name="_죽림2교-상부_죽림1교-상부_구조물주요자재(3공구)_철거공및포장공(외이육교)_1.토공" xfId="13437" xr:uid="{00000000-0005-0000-0000-000061340000}"/>
    <cellStyle name="_죽림2교-상부_죽림1교-상부_구조물주요자재(3공구)_철거공및포장공(외이육교)_1-2토공(관로)" xfId="13438" xr:uid="{00000000-0005-0000-0000-000062340000}"/>
    <cellStyle name="_죽림2교-상부_죽림1교-상부_구조물주요자재(3공구)_철거공및포장공(외이육교)_4-1.부대공(공공하수처리시설)" xfId="13439" xr:uid="{00000000-0005-0000-0000-000063340000}"/>
    <cellStyle name="_죽림2교-상부_죽림1교-상부_구조물주요자재(3공구)_철거공및포장공(외이육교)_토공(송수펌프장)" xfId="13440" xr:uid="{00000000-0005-0000-0000-000064340000}"/>
    <cellStyle name="_죽림2교-상부_죽림1교-상부_구조물주요자재(3공구)_철거공및포장공(외이육교)_토공(송수펌프장)_1.토공" xfId="13441" xr:uid="{00000000-0005-0000-0000-000065340000}"/>
    <cellStyle name="_죽림2교-상부_죽림1교-상부_구조물주요자재(3공구)_철거공및포장공(외이육교)_토공(송수펌프장)_1-2토공(관로)" xfId="13442" xr:uid="{00000000-0005-0000-0000-000066340000}"/>
    <cellStyle name="_죽림2교-상부_죽림1교-상부_구조물주요자재(3공구)_철거공및포장공(외이육교)_토공(송수펌프장)_4-1.부대공(공공하수처리시설)" xfId="13443" xr:uid="{00000000-0005-0000-0000-000067340000}"/>
    <cellStyle name="_죽림2교-상부_죽림1교-상부_구조물주요자재(3공구)_철거공및포장공(외이육교)_토공수량" xfId="13444" xr:uid="{00000000-0005-0000-0000-000068340000}"/>
    <cellStyle name="_죽림2교-상부_죽림1교-상부_구조물주요자재(3공구)_철거공및포장공(외이육교)_토공수량(수정)" xfId="13445" xr:uid="{00000000-0005-0000-0000-000069340000}"/>
    <cellStyle name="_죽림2교-상부_죽림1교-상부_구조물주요자재(3공구)_철거공및포장공(외이육교)_토공수량(수정)_1.토공" xfId="13446" xr:uid="{00000000-0005-0000-0000-00006A340000}"/>
    <cellStyle name="_죽림2교-상부_죽림1교-상부_구조물주요자재(3공구)_철거공및포장공(외이육교)_토공수량(수정)_1-2토공(관로)" xfId="13447" xr:uid="{00000000-0005-0000-0000-00006B340000}"/>
    <cellStyle name="_죽림2교-상부_죽림1교-상부_구조물주요자재(3공구)_철거공및포장공(외이육교)_토공수량(수정)_4-1.부대공(공공하수처리시설)" xfId="13448" xr:uid="{00000000-0005-0000-0000-00006C340000}"/>
    <cellStyle name="_죽림2교-상부_죽림1교-상부_구조물주요자재(3공구)_철거공및포장공(외이육교)_토공수량_1.토공" xfId="13449" xr:uid="{00000000-0005-0000-0000-00006D340000}"/>
    <cellStyle name="_죽림2교-상부_죽림1교-상부_구조물주요자재(3공구)_철거공및포장공(외이육교)_토공수량_1-2토공(관로)" xfId="13450" xr:uid="{00000000-0005-0000-0000-00006E340000}"/>
    <cellStyle name="_죽림2교-상부_죽림1교-상부_구조물주요자재(3공구)_철거공및포장공(외이육교)_토공수량_4-1.부대공(공공하수처리시설)" xfId="13451" xr:uid="{00000000-0005-0000-0000-00006F340000}"/>
    <cellStyle name="_죽림2교-상부_죽림1교-상부_구조물주요자재(3공구)_토공(송수펌프장)" xfId="13452" xr:uid="{00000000-0005-0000-0000-000070340000}"/>
    <cellStyle name="_죽림2교-상부_죽림1교-상부_구조물주요자재(3공구)_토공(송수펌프장)_1.토공" xfId="13453" xr:uid="{00000000-0005-0000-0000-000071340000}"/>
    <cellStyle name="_죽림2교-상부_죽림1교-상부_구조물주요자재(3공구)_토공(송수펌프장)_1-2토공(관로)" xfId="13454" xr:uid="{00000000-0005-0000-0000-000072340000}"/>
    <cellStyle name="_죽림2교-상부_죽림1교-상부_구조물주요자재(3공구)_토공(송수펌프장)_4-1.부대공(공공하수처리시설)" xfId="13455" xr:uid="{00000000-0005-0000-0000-000073340000}"/>
    <cellStyle name="_죽림2교-상부_죽림1교-상부_구조물주요자재(3공구)_토공수량" xfId="13456" xr:uid="{00000000-0005-0000-0000-000074340000}"/>
    <cellStyle name="_죽림2교-상부_죽림1교-상부_구조물주요자재(3공구)_토공수량(수정)" xfId="13457" xr:uid="{00000000-0005-0000-0000-000075340000}"/>
    <cellStyle name="_죽림2교-상부_죽림1교-상부_구조물주요자재(3공구)_토공수량(수정)_1.토공" xfId="13458" xr:uid="{00000000-0005-0000-0000-000076340000}"/>
    <cellStyle name="_죽림2교-상부_죽림1교-상부_구조물주요자재(3공구)_토공수량(수정)_1-2토공(관로)" xfId="13459" xr:uid="{00000000-0005-0000-0000-000077340000}"/>
    <cellStyle name="_죽림2교-상부_죽림1교-상부_구조물주요자재(3공구)_토공수량(수정)_4-1.부대공(공공하수처리시설)" xfId="13460" xr:uid="{00000000-0005-0000-0000-000078340000}"/>
    <cellStyle name="_죽림2교-상부_죽림1교-상부_구조물주요자재(3공구)_토공수량_1.토공" xfId="13461" xr:uid="{00000000-0005-0000-0000-000079340000}"/>
    <cellStyle name="_죽림2교-상부_죽림1교-상부_구조물주요자재(3공구)_토공수량_1-2토공(관로)" xfId="13462" xr:uid="{00000000-0005-0000-0000-00007A340000}"/>
    <cellStyle name="_죽림2교-상부_죽림1교-상부_구조물주요자재(3공구)_토공수량_4-1.부대공(공공하수처리시설)" xfId="13463" xr:uid="{00000000-0005-0000-0000-00007B340000}"/>
    <cellStyle name="_죽림2교-상부_죽림1교-상부_철거공및포장공(섬진교)" xfId="13464" xr:uid="{00000000-0005-0000-0000-00007C340000}"/>
    <cellStyle name="_죽림2교-상부_죽림1교-상부_철거공및포장공(섬진교)_1.토공" xfId="13465" xr:uid="{00000000-0005-0000-0000-00007D340000}"/>
    <cellStyle name="_죽림2교-상부_죽림1교-상부_철거공및포장공(섬진교)_1-2토공(관로)" xfId="13466" xr:uid="{00000000-0005-0000-0000-00007E340000}"/>
    <cellStyle name="_죽림2교-상부_죽림1교-상부_철거공및포장공(섬진교)_4-1.부대공(공공하수처리시설)" xfId="13467" xr:uid="{00000000-0005-0000-0000-00007F340000}"/>
    <cellStyle name="_죽림2교-상부_죽림1교-상부_철거공및포장공(섬진교)_토공(송수펌프장)" xfId="13468" xr:uid="{00000000-0005-0000-0000-000080340000}"/>
    <cellStyle name="_죽림2교-상부_죽림1교-상부_철거공및포장공(섬진교)_토공(송수펌프장)_1.토공" xfId="13469" xr:uid="{00000000-0005-0000-0000-000081340000}"/>
    <cellStyle name="_죽림2교-상부_죽림1교-상부_철거공및포장공(섬진교)_토공(송수펌프장)_1-2토공(관로)" xfId="13470" xr:uid="{00000000-0005-0000-0000-000082340000}"/>
    <cellStyle name="_죽림2교-상부_죽림1교-상부_철거공및포장공(섬진교)_토공(송수펌프장)_4-1.부대공(공공하수처리시설)" xfId="13471" xr:uid="{00000000-0005-0000-0000-000083340000}"/>
    <cellStyle name="_죽림2교-상부_죽림1교-상부_철거공및포장공(섬진교)_토공수량" xfId="13472" xr:uid="{00000000-0005-0000-0000-000084340000}"/>
    <cellStyle name="_죽림2교-상부_죽림1교-상부_철거공및포장공(섬진교)_토공수량(수정)" xfId="13473" xr:uid="{00000000-0005-0000-0000-000085340000}"/>
    <cellStyle name="_죽림2교-상부_죽림1교-상부_철거공및포장공(섬진교)_토공수량(수정)_1.토공" xfId="13474" xr:uid="{00000000-0005-0000-0000-000086340000}"/>
    <cellStyle name="_죽림2교-상부_죽림1교-상부_철거공및포장공(섬진교)_토공수량(수정)_1-2토공(관로)" xfId="13475" xr:uid="{00000000-0005-0000-0000-000087340000}"/>
    <cellStyle name="_죽림2교-상부_죽림1교-상부_철거공및포장공(섬진교)_토공수량(수정)_4-1.부대공(공공하수처리시설)" xfId="13476" xr:uid="{00000000-0005-0000-0000-000088340000}"/>
    <cellStyle name="_죽림2교-상부_죽림1교-상부_철거공및포장공(섬진교)_토공수량_1.토공" xfId="13477" xr:uid="{00000000-0005-0000-0000-000089340000}"/>
    <cellStyle name="_죽림2교-상부_죽림1교-상부_철거공및포장공(섬진교)_토공수량_1-2토공(관로)" xfId="13478" xr:uid="{00000000-0005-0000-0000-00008A340000}"/>
    <cellStyle name="_죽림2교-상부_죽림1교-상부_철거공및포장공(섬진교)_토공수량_4-1.부대공(공공하수처리시설)" xfId="13479" xr:uid="{00000000-0005-0000-0000-00008B340000}"/>
    <cellStyle name="_죽림2교-상부_죽림1교-상부_철거공및포장공(외이육교)" xfId="13480" xr:uid="{00000000-0005-0000-0000-00008C340000}"/>
    <cellStyle name="_죽림2교-상부_죽림1교-상부_철거공및포장공(외이육교)_1.토공" xfId="13481" xr:uid="{00000000-0005-0000-0000-00008D340000}"/>
    <cellStyle name="_죽림2교-상부_죽림1교-상부_철거공및포장공(외이육교)_1-2토공(관로)" xfId="13482" xr:uid="{00000000-0005-0000-0000-00008E340000}"/>
    <cellStyle name="_죽림2교-상부_죽림1교-상부_철거공및포장공(외이육교)_4-1.부대공(공공하수처리시설)" xfId="13483" xr:uid="{00000000-0005-0000-0000-00008F340000}"/>
    <cellStyle name="_죽림2교-상부_죽림1교-상부_철거공및포장공(외이육교)_토공(송수펌프장)" xfId="13484" xr:uid="{00000000-0005-0000-0000-000090340000}"/>
    <cellStyle name="_죽림2교-상부_죽림1교-상부_철거공및포장공(외이육교)_토공(송수펌프장)_1.토공" xfId="13485" xr:uid="{00000000-0005-0000-0000-000091340000}"/>
    <cellStyle name="_죽림2교-상부_죽림1교-상부_철거공및포장공(외이육교)_토공(송수펌프장)_1-2토공(관로)" xfId="13486" xr:uid="{00000000-0005-0000-0000-000092340000}"/>
    <cellStyle name="_죽림2교-상부_죽림1교-상부_철거공및포장공(외이육교)_토공(송수펌프장)_4-1.부대공(공공하수처리시설)" xfId="13487" xr:uid="{00000000-0005-0000-0000-000093340000}"/>
    <cellStyle name="_죽림2교-상부_죽림1교-상부_철거공및포장공(외이육교)_토공수량" xfId="13488" xr:uid="{00000000-0005-0000-0000-000094340000}"/>
    <cellStyle name="_죽림2교-상부_죽림1교-상부_철거공및포장공(외이육교)_토공수량(수정)" xfId="13489" xr:uid="{00000000-0005-0000-0000-000095340000}"/>
    <cellStyle name="_죽림2교-상부_죽림1교-상부_철거공및포장공(외이육교)_토공수량(수정)_1.토공" xfId="13490" xr:uid="{00000000-0005-0000-0000-000096340000}"/>
    <cellStyle name="_죽림2교-상부_죽림1교-상부_철거공및포장공(외이육교)_토공수량(수정)_1-2토공(관로)" xfId="13491" xr:uid="{00000000-0005-0000-0000-000097340000}"/>
    <cellStyle name="_죽림2교-상부_죽림1교-상부_철거공및포장공(외이육교)_토공수량(수정)_4-1.부대공(공공하수처리시설)" xfId="13492" xr:uid="{00000000-0005-0000-0000-000098340000}"/>
    <cellStyle name="_죽림2교-상부_죽림1교-상부_철거공및포장공(외이육교)_토공수량_1.토공" xfId="13493" xr:uid="{00000000-0005-0000-0000-000099340000}"/>
    <cellStyle name="_죽림2교-상부_죽림1교-상부_철거공및포장공(외이육교)_토공수량_1-2토공(관로)" xfId="13494" xr:uid="{00000000-0005-0000-0000-00009A340000}"/>
    <cellStyle name="_죽림2교-상부_죽림1교-상부_철거공및포장공(외이육교)_토공수량_4-1.부대공(공공하수처리시설)" xfId="13495" xr:uid="{00000000-0005-0000-0000-00009B340000}"/>
    <cellStyle name="_죽림2교-상부_죽림1교-상부_토공(송수펌프장)" xfId="13496" xr:uid="{00000000-0005-0000-0000-00009C340000}"/>
    <cellStyle name="_죽림2교-상부_죽림1교-상부_토공(송수펌프장)_1.토공" xfId="13497" xr:uid="{00000000-0005-0000-0000-00009D340000}"/>
    <cellStyle name="_죽림2교-상부_죽림1교-상부_토공(송수펌프장)_1-2토공(관로)" xfId="13498" xr:uid="{00000000-0005-0000-0000-00009E340000}"/>
    <cellStyle name="_죽림2교-상부_죽림1교-상부_토공(송수펌프장)_4-1.부대공(공공하수처리시설)" xfId="13499" xr:uid="{00000000-0005-0000-0000-00009F340000}"/>
    <cellStyle name="_죽림2교-상부_죽림1교-상부_토공수량" xfId="13500" xr:uid="{00000000-0005-0000-0000-0000A0340000}"/>
    <cellStyle name="_죽림2교-상부_죽림1교-상부_토공수량(수정)" xfId="13501" xr:uid="{00000000-0005-0000-0000-0000A1340000}"/>
    <cellStyle name="_죽림2교-상부_죽림1교-상부_토공수량(수정)_1.토공" xfId="13502" xr:uid="{00000000-0005-0000-0000-0000A2340000}"/>
    <cellStyle name="_죽림2교-상부_죽림1교-상부_토공수량(수정)_1-2토공(관로)" xfId="13503" xr:uid="{00000000-0005-0000-0000-0000A3340000}"/>
    <cellStyle name="_죽림2교-상부_죽림1교-상부_토공수량(수정)_4-1.부대공(공공하수처리시설)" xfId="13504" xr:uid="{00000000-0005-0000-0000-0000A4340000}"/>
    <cellStyle name="_죽림2교-상부_죽림1교-상부_토공수량_1.토공" xfId="13505" xr:uid="{00000000-0005-0000-0000-0000A5340000}"/>
    <cellStyle name="_죽림2교-상부_죽림1교-상부_토공수량_1-2토공(관로)" xfId="13506" xr:uid="{00000000-0005-0000-0000-0000A6340000}"/>
    <cellStyle name="_죽림2교-상부_죽림1교-상부_토공수량_4-1.부대공(공공하수처리시설)" xfId="13507" xr:uid="{00000000-0005-0000-0000-0000A7340000}"/>
    <cellStyle name="_죽림2교-상부_철거공및포장공(섬진교)" xfId="13508" xr:uid="{00000000-0005-0000-0000-0000A8340000}"/>
    <cellStyle name="_죽림2교-상부_철거공및포장공(섬진교)_1.토공" xfId="13509" xr:uid="{00000000-0005-0000-0000-0000A9340000}"/>
    <cellStyle name="_죽림2교-상부_철거공및포장공(섬진교)_1-2토공(관로)" xfId="13510" xr:uid="{00000000-0005-0000-0000-0000AA340000}"/>
    <cellStyle name="_죽림2교-상부_철거공및포장공(섬진교)_4-1.부대공(공공하수처리시설)" xfId="13511" xr:uid="{00000000-0005-0000-0000-0000AB340000}"/>
    <cellStyle name="_죽림2교-상부_철거공및포장공(섬진교)_토공(송수펌프장)" xfId="13512" xr:uid="{00000000-0005-0000-0000-0000AC340000}"/>
    <cellStyle name="_죽림2교-상부_철거공및포장공(섬진교)_토공(송수펌프장)_1.토공" xfId="13513" xr:uid="{00000000-0005-0000-0000-0000AD340000}"/>
    <cellStyle name="_죽림2교-상부_철거공및포장공(섬진교)_토공(송수펌프장)_1-2토공(관로)" xfId="13514" xr:uid="{00000000-0005-0000-0000-0000AE340000}"/>
    <cellStyle name="_죽림2교-상부_철거공및포장공(섬진교)_토공(송수펌프장)_4-1.부대공(공공하수처리시설)" xfId="13515" xr:uid="{00000000-0005-0000-0000-0000AF340000}"/>
    <cellStyle name="_죽림2교-상부_철거공및포장공(섬진교)_토공수량" xfId="13516" xr:uid="{00000000-0005-0000-0000-0000B0340000}"/>
    <cellStyle name="_죽림2교-상부_철거공및포장공(섬진교)_토공수량(수정)" xfId="13517" xr:uid="{00000000-0005-0000-0000-0000B1340000}"/>
    <cellStyle name="_죽림2교-상부_철거공및포장공(섬진교)_토공수량(수정)_1.토공" xfId="13518" xr:uid="{00000000-0005-0000-0000-0000B2340000}"/>
    <cellStyle name="_죽림2교-상부_철거공및포장공(섬진교)_토공수량(수정)_1-2토공(관로)" xfId="13519" xr:uid="{00000000-0005-0000-0000-0000B3340000}"/>
    <cellStyle name="_죽림2교-상부_철거공및포장공(섬진교)_토공수량(수정)_4-1.부대공(공공하수처리시설)" xfId="13520" xr:uid="{00000000-0005-0000-0000-0000B4340000}"/>
    <cellStyle name="_죽림2교-상부_철거공및포장공(섬진교)_토공수량_1.토공" xfId="13521" xr:uid="{00000000-0005-0000-0000-0000B5340000}"/>
    <cellStyle name="_죽림2교-상부_철거공및포장공(섬진교)_토공수량_1-2토공(관로)" xfId="13522" xr:uid="{00000000-0005-0000-0000-0000B6340000}"/>
    <cellStyle name="_죽림2교-상부_철거공및포장공(섬진교)_토공수량_4-1.부대공(공공하수처리시설)" xfId="13523" xr:uid="{00000000-0005-0000-0000-0000B7340000}"/>
    <cellStyle name="_죽림2교-상부_철거공및포장공(외이육교)" xfId="13524" xr:uid="{00000000-0005-0000-0000-0000B8340000}"/>
    <cellStyle name="_죽림2교-상부_철거공및포장공(외이육교)_1.토공" xfId="13525" xr:uid="{00000000-0005-0000-0000-0000B9340000}"/>
    <cellStyle name="_죽림2교-상부_철거공및포장공(외이육교)_1-2토공(관로)" xfId="13526" xr:uid="{00000000-0005-0000-0000-0000BA340000}"/>
    <cellStyle name="_죽림2교-상부_철거공및포장공(외이육교)_4-1.부대공(공공하수처리시설)" xfId="13527" xr:uid="{00000000-0005-0000-0000-0000BB340000}"/>
    <cellStyle name="_죽림2교-상부_철거공및포장공(외이육교)_토공(송수펌프장)" xfId="13528" xr:uid="{00000000-0005-0000-0000-0000BC340000}"/>
    <cellStyle name="_죽림2교-상부_철거공및포장공(외이육교)_토공(송수펌프장)_1.토공" xfId="13529" xr:uid="{00000000-0005-0000-0000-0000BD340000}"/>
    <cellStyle name="_죽림2교-상부_철거공및포장공(외이육교)_토공(송수펌프장)_1-2토공(관로)" xfId="13530" xr:uid="{00000000-0005-0000-0000-0000BE340000}"/>
    <cellStyle name="_죽림2교-상부_철거공및포장공(외이육교)_토공(송수펌프장)_4-1.부대공(공공하수처리시설)" xfId="13531" xr:uid="{00000000-0005-0000-0000-0000BF340000}"/>
    <cellStyle name="_죽림2교-상부_철거공및포장공(외이육교)_토공수량" xfId="13532" xr:uid="{00000000-0005-0000-0000-0000C0340000}"/>
    <cellStyle name="_죽림2교-상부_철거공및포장공(외이육교)_토공수량(수정)" xfId="13533" xr:uid="{00000000-0005-0000-0000-0000C1340000}"/>
    <cellStyle name="_죽림2교-상부_철거공및포장공(외이육교)_토공수량(수정)_1.토공" xfId="13534" xr:uid="{00000000-0005-0000-0000-0000C2340000}"/>
    <cellStyle name="_죽림2교-상부_철거공및포장공(외이육교)_토공수량(수정)_1-2토공(관로)" xfId="13535" xr:uid="{00000000-0005-0000-0000-0000C3340000}"/>
    <cellStyle name="_죽림2교-상부_철거공및포장공(외이육교)_토공수량(수정)_4-1.부대공(공공하수처리시설)" xfId="13536" xr:uid="{00000000-0005-0000-0000-0000C4340000}"/>
    <cellStyle name="_죽림2교-상부_철거공및포장공(외이육교)_토공수량_1.토공" xfId="13537" xr:uid="{00000000-0005-0000-0000-0000C5340000}"/>
    <cellStyle name="_죽림2교-상부_철거공및포장공(외이육교)_토공수량_1-2토공(관로)" xfId="13538" xr:uid="{00000000-0005-0000-0000-0000C6340000}"/>
    <cellStyle name="_죽림2교-상부_철거공및포장공(외이육교)_토공수량_4-1.부대공(공공하수처리시설)" xfId="13539" xr:uid="{00000000-0005-0000-0000-0000C7340000}"/>
    <cellStyle name="_죽림2교-상부_토공(송수펌프장)" xfId="13540" xr:uid="{00000000-0005-0000-0000-0000C8340000}"/>
    <cellStyle name="_죽림2교-상부_토공(송수펌프장)_1.토공" xfId="13541" xr:uid="{00000000-0005-0000-0000-0000C9340000}"/>
    <cellStyle name="_죽림2교-상부_토공(송수펌프장)_1-2토공(관로)" xfId="13542" xr:uid="{00000000-0005-0000-0000-0000CA340000}"/>
    <cellStyle name="_죽림2교-상부_토공(송수펌프장)_4-1.부대공(공공하수처리시설)" xfId="13543" xr:uid="{00000000-0005-0000-0000-0000CB340000}"/>
    <cellStyle name="_죽림2교-상부_토공수량" xfId="13544" xr:uid="{00000000-0005-0000-0000-0000CC340000}"/>
    <cellStyle name="_죽림2교-상부_토공수량(수정)" xfId="13545" xr:uid="{00000000-0005-0000-0000-0000CD340000}"/>
    <cellStyle name="_죽림2교-상부_토공수량(수정)_1.토공" xfId="13546" xr:uid="{00000000-0005-0000-0000-0000CE340000}"/>
    <cellStyle name="_죽림2교-상부_토공수량(수정)_1-2토공(관로)" xfId="13547" xr:uid="{00000000-0005-0000-0000-0000CF340000}"/>
    <cellStyle name="_죽림2교-상부_토공수량(수정)_4-1.부대공(공공하수처리시설)" xfId="13548" xr:uid="{00000000-0005-0000-0000-0000D0340000}"/>
    <cellStyle name="_죽림2교-상부_토공수량_1.토공" xfId="13549" xr:uid="{00000000-0005-0000-0000-0000D1340000}"/>
    <cellStyle name="_죽림2교-상부_토공수량_1-2토공(관로)" xfId="13550" xr:uid="{00000000-0005-0000-0000-0000D2340000}"/>
    <cellStyle name="_죽림2교-상부_토공수량_4-1.부대공(공공하수처리시설)" xfId="13551" xr:uid="{00000000-0005-0000-0000-0000D3340000}"/>
    <cellStyle name="_죽림2교-상부-1" xfId="13552" xr:uid="{00000000-0005-0000-0000-0000D4340000}"/>
    <cellStyle name="_죽림2교-상부-1_1.토공" xfId="13553" xr:uid="{00000000-0005-0000-0000-0000D5340000}"/>
    <cellStyle name="_죽림2교-상부-1_1-2토공(관로)" xfId="13554" xr:uid="{00000000-0005-0000-0000-0000D6340000}"/>
    <cellStyle name="_죽림2교-상부-1_4-1.부대공(공공하수처리시설)" xfId="13555" xr:uid="{00000000-0005-0000-0000-0000D7340000}"/>
    <cellStyle name="_죽림2교-상부-1_구조물주요자재(3공구)" xfId="13556" xr:uid="{00000000-0005-0000-0000-0000D8340000}"/>
    <cellStyle name="_죽림2교-상부-1_구조물주요자재(3공구)_1.토공" xfId="13557" xr:uid="{00000000-0005-0000-0000-0000D9340000}"/>
    <cellStyle name="_죽림2교-상부-1_구조물주요자재(3공구)_1-2토공(관로)" xfId="13558" xr:uid="{00000000-0005-0000-0000-0000DA340000}"/>
    <cellStyle name="_죽림2교-상부-1_구조물주요자재(3공구)_4-1.부대공(공공하수처리시설)" xfId="13559" xr:uid="{00000000-0005-0000-0000-0000DB340000}"/>
    <cellStyle name="_죽림2교-상부-1_구조물주요자재(3공구)_철거공및포장공(섬진교)" xfId="13560" xr:uid="{00000000-0005-0000-0000-0000DC340000}"/>
    <cellStyle name="_죽림2교-상부-1_구조물주요자재(3공구)_철거공및포장공(섬진교)_1.토공" xfId="13561" xr:uid="{00000000-0005-0000-0000-0000DD340000}"/>
    <cellStyle name="_죽림2교-상부-1_구조물주요자재(3공구)_철거공및포장공(섬진교)_1-2토공(관로)" xfId="13562" xr:uid="{00000000-0005-0000-0000-0000DE340000}"/>
    <cellStyle name="_죽림2교-상부-1_구조물주요자재(3공구)_철거공및포장공(섬진교)_4-1.부대공(공공하수처리시설)" xfId="13563" xr:uid="{00000000-0005-0000-0000-0000DF340000}"/>
    <cellStyle name="_죽림2교-상부-1_구조물주요자재(3공구)_철거공및포장공(섬진교)_토공(송수펌프장)" xfId="13564" xr:uid="{00000000-0005-0000-0000-0000E0340000}"/>
    <cellStyle name="_죽림2교-상부-1_구조물주요자재(3공구)_철거공및포장공(섬진교)_토공(송수펌프장)_1.토공" xfId="13565" xr:uid="{00000000-0005-0000-0000-0000E1340000}"/>
    <cellStyle name="_죽림2교-상부-1_구조물주요자재(3공구)_철거공및포장공(섬진교)_토공(송수펌프장)_1-2토공(관로)" xfId="13566" xr:uid="{00000000-0005-0000-0000-0000E2340000}"/>
    <cellStyle name="_죽림2교-상부-1_구조물주요자재(3공구)_철거공및포장공(섬진교)_토공(송수펌프장)_4-1.부대공(공공하수처리시설)" xfId="13567" xr:uid="{00000000-0005-0000-0000-0000E3340000}"/>
    <cellStyle name="_죽림2교-상부-1_구조물주요자재(3공구)_철거공및포장공(섬진교)_토공수량" xfId="13568" xr:uid="{00000000-0005-0000-0000-0000E4340000}"/>
    <cellStyle name="_죽림2교-상부-1_구조물주요자재(3공구)_철거공및포장공(섬진교)_토공수량(수정)" xfId="13569" xr:uid="{00000000-0005-0000-0000-0000E5340000}"/>
    <cellStyle name="_죽림2교-상부-1_구조물주요자재(3공구)_철거공및포장공(섬진교)_토공수량(수정)_1.토공" xfId="13570" xr:uid="{00000000-0005-0000-0000-0000E6340000}"/>
    <cellStyle name="_죽림2교-상부-1_구조물주요자재(3공구)_철거공및포장공(섬진교)_토공수량(수정)_1-2토공(관로)" xfId="13571" xr:uid="{00000000-0005-0000-0000-0000E7340000}"/>
    <cellStyle name="_죽림2교-상부-1_구조물주요자재(3공구)_철거공및포장공(섬진교)_토공수량(수정)_4-1.부대공(공공하수처리시설)" xfId="13572" xr:uid="{00000000-0005-0000-0000-0000E8340000}"/>
    <cellStyle name="_죽림2교-상부-1_구조물주요자재(3공구)_철거공및포장공(섬진교)_토공수량_1.토공" xfId="13573" xr:uid="{00000000-0005-0000-0000-0000E9340000}"/>
    <cellStyle name="_죽림2교-상부-1_구조물주요자재(3공구)_철거공및포장공(섬진교)_토공수량_1-2토공(관로)" xfId="13574" xr:uid="{00000000-0005-0000-0000-0000EA340000}"/>
    <cellStyle name="_죽림2교-상부-1_구조물주요자재(3공구)_철거공및포장공(섬진교)_토공수량_4-1.부대공(공공하수처리시설)" xfId="13575" xr:uid="{00000000-0005-0000-0000-0000EB340000}"/>
    <cellStyle name="_죽림2교-상부-1_구조물주요자재(3공구)_철거공및포장공(외이육교)" xfId="13576" xr:uid="{00000000-0005-0000-0000-0000EC340000}"/>
    <cellStyle name="_죽림2교-상부-1_구조물주요자재(3공구)_철거공및포장공(외이육교)_1.토공" xfId="13577" xr:uid="{00000000-0005-0000-0000-0000ED340000}"/>
    <cellStyle name="_죽림2교-상부-1_구조물주요자재(3공구)_철거공및포장공(외이육교)_1-2토공(관로)" xfId="13578" xr:uid="{00000000-0005-0000-0000-0000EE340000}"/>
    <cellStyle name="_죽림2교-상부-1_구조물주요자재(3공구)_철거공및포장공(외이육교)_4-1.부대공(공공하수처리시설)" xfId="13579" xr:uid="{00000000-0005-0000-0000-0000EF340000}"/>
    <cellStyle name="_죽림2교-상부-1_구조물주요자재(3공구)_철거공및포장공(외이육교)_토공(송수펌프장)" xfId="13580" xr:uid="{00000000-0005-0000-0000-0000F0340000}"/>
    <cellStyle name="_죽림2교-상부-1_구조물주요자재(3공구)_철거공및포장공(외이육교)_토공(송수펌프장)_1.토공" xfId="13581" xr:uid="{00000000-0005-0000-0000-0000F1340000}"/>
    <cellStyle name="_죽림2교-상부-1_구조물주요자재(3공구)_철거공및포장공(외이육교)_토공(송수펌프장)_1-2토공(관로)" xfId="13582" xr:uid="{00000000-0005-0000-0000-0000F2340000}"/>
    <cellStyle name="_죽림2교-상부-1_구조물주요자재(3공구)_철거공및포장공(외이육교)_토공(송수펌프장)_4-1.부대공(공공하수처리시설)" xfId="13583" xr:uid="{00000000-0005-0000-0000-0000F3340000}"/>
    <cellStyle name="_죽림2교-상부-1_구조물주요자재(3공구)_철거공및포장공(외이육교)_토공수량" xfId="13584" xr:uid="{00000000-0005-0000-0000-0000F4340000}"/>
    <cellStyle name="_죽림2교-상부-1_구조물주요자재(3공구)_철거공및포장공(외이육교)_토공수량(수정)" xfId="13585" xr:uid="{00000000-0005-0000-0000-0000F5340000}"/>
    <cellStyle name="_죽림2교-상부-1_구조물주요자재(3공구)_철거공및포장공(외이육교)_토공수량(수정)_1.토공" xfId="13586" xr:uid="{00000000-0005-0000-0000-0000F6340000}"/>
    <cellStyle name="_죽림2교-상부-1_구조물주요자재(3공구)_철거공및포장공(외이육교)_토공수량(수정)_1-2토공(관로)" xfId="13587" xr:uid="{00000000-0005-0000-0000-0000F7340000}"/>
    <cellStyle name="_죽림2교-상부-1_구조물주요자재(3공구)_철거공및포장공(외이육교)_토공수량(수정)_4-1.부대공(공공하수처리시설)" xfId="13588" xr:uid="{00000000-0005-0000-0000-0000F8340000}"/>
    <cellStyle name="_죽림2교-상부-1_구조물주요자재(3공구)_철거공및포장공(외이육교)_토공수량_1.토공" xfId="13589" xr:uid="{00000000-0005-0000-0000-0000F9340000}"/>
    <cellStyle name="_죽림2교-상부-1_구조물주요자재(3공구)_철거공및포장공(외이육교)_토공수량_1-2토공(관로)" xfId="13590" xr:uid="{00000000-0005-0000-0000-0000FA340000}"/>
    <cellStyle name="_죽림2교-상부-1_구조물주요자재(3공구)_철거공및포장공(외이육교)_토공수량_4-1.부대공(공공하수처리시설)" xfId="13591" xr:uid="{00000000-0005-0000-0000-0000FB340000}"/>
    <cellStyle name="_죽림2교-상부-1_구조물주요자재(3공구)_토공(송수펌프장)" xfId="13592" xr:uid="{00000000-0005-0000-0000-0000FC340000}"/>
    <cellStyle name="_죽림2교-상부-1_구조물주요자재(3공구)_토공(송수펌프장)_1.토공" xfId="13593" xr:uid="{00000000-0005-0000-0000-0000FD340000}"/>
    <cellStyle name="_죽림2교-상부-1_구조물주요자재(3공구)_토공(송수펌프장)_1-2토공(관로)" xfId="13594" xr:uid="{00000000-0005-0000-0000-0000FE340000}"/>
    <cellStyle name="_죽림2교-상부-1_구조물주요자재(3공구)_토공(송수펌프장)_4-1.부대공(공공하수처리시설)" xfId="13595" xr:uid="{00000000-0005-0000-0000-0000FF340000}"/>
    <cellStyle name="_죽림2교-상부-1_구조물주요자재(3공구)_토공수량" xfId="13596" xr:uid="{00000000-0005-0000-0000-000000350000}"/>
    <cellStyle name="_죽림2교-상부-1_구조물주요자재(3공구)_토공수량(수정)" xfId="13597" xr:uid="{00000000-0005-0000-0000-000001350000}"/>
    <cellStyle name="_죽림2교-상부-1_구조물주요자재(3공구)_토공수량(수정)_1.토공" xfId="13598" xr:uid="{00000000-0005-0000-0000-000002350000}"/>
    <cellStyle name="_죽림2교-상부-1_구조물주요자재(3공구)_토공수량(수정)_1-2토공(관로)" xfId="13599" xr:uid="{00000000-0005-0000-0000-000003350000}"/>
    <cellStyle name="_죽림2교-상부-1_구조물주요자재(3공구)_토공수량(수정)_4-1.부대공(공공하수처리시설)" xfId="13600" xr:uid="{00000000-0005-0000-0000-000004350000}"/>
    <cellStyle name="_죽림2교-상부-1_구조물주요자재(3공구)_토공수량_1.토공" xfId="13601" xr:uid="{00000000-0005-0000-0000-000005350000}"/>
    <cellStyle name="_죽림2교-상부-1_구조물주요자재(3공구)_토공수량_1-2토공(관로)" xfId="13602" xr:uid="{00000000-0005-0000-0000-000006350000}"/>
    <cellStyle name="_죽림2교-상부-1_구조물주요자재(3공구)_토공수량_4-1.부대공(공공하수처리시설)" xfId="13603" xr:uid="{00000000-0005-0000-0000-000007350000}"/>
    <cellStyle name="_죽림2교-상부-1_죽림1교-상부" xfId="13604" xr:uid="{00000000-0005-0000-0000-000008350000}"/>
    <cellStyle name="_죽림2교-상부-1_죽림1교-상부_1.토공" xfId="13605" xr:uid="{00000000-0005-0000-0000-000009350000}"/>
    <cellStyle name="_죽림2교-상부-1_죽림1교-상부_1-2토공(관로)" xfId="13606" xr:uid="{00000000-0005-0000-0000-00000A350000}"/>
    <cellStyle name="_죽림2교-상부-1_죽림1교-상부_4-1.부대공(공공하수처리시설)" xfId="13607" xr:uid="{00000000-0005-0000-0000-00000B350000}"/>
    <cellStyle name="_죽림2교-상부-1_죽림1교-상부_구조물주요자재(3공구)" xfId="13608" xr:uid="{00000000-0005-0000-0000-00000C350000}"/>
    <cellStyle name="_죽림2교-상부-1_죽림1교-상부_구조물주요자재(3공구)_1.토공" xfId="13609" xr:uid="{00000000-0005-0000-0000-00000D350000}"/>
    <cellStyle name="_죽림2교-상부-1_죽림1교-상부_구조물주요자재(3공구)_1-2토공(관로)" xfId="13610" xr:uid="{00000000-0005-0000-0000-00000E350000}"/>
    <cellStyle name="_죽림2교-상부-1_죽림1교-상부_구조물주요자재(3공구)_4-1.부대공(공공하수처리시설)" xfId="13611" xr:uid="{00000000-0005-0000-0000-00000F350000}"/>
    <cellStyle name="_죽림2교-상부-1_죽림1교-상부_구조물주요자재(3공구)_철거공및포장공(섬진교)" xfId="13612" xr:uid="{00000000-0005-0000-0000-000010350000}"/>
    <cellStyle name="_죽림2교-상부-1_죽림1교-상부_구조물주요자재(3공구)_철거공및포장공(섬진교)_1.토공" xfId="13613" xr:uid="{00000000-0005-0000-0000-000011350000}"/>
    <cellStyle name="_죽림2교-상부-1_죽림1교-상부_구조물주요자재(3공구)_철거공및포장공(섬진교)_1-2토공(관로)" xfId="13614" xr:uid="{00000000-0005-0000-0000-000012350000}"/>
    <cellStyle name="_죽림2교-상부-1_죽림1교-상부_구조물주요자재(3공구)_철거공및포장공(섬진교)_4-1.부대공(공공하수처리시설)" xfId="13615" xr:uid="{00000000-0005-0000-0000-000013350000}"/>
    <cellStyle name="_죽림2교-상부-1_죽림1교-상부_구조물주요자재(3공구)_철거공및포장공(섬진교)_토공(송수펌프장)" xfId="13616" xr:uid="{00000000-0005-0000-0000-000014350000}"/>
    <cellStyle name="_죽림2교-상부-1_죽림1교-상부_구조물주요자재(3공구)_철거공및포장공(섬진교)_토공(송수펌프장)_1.토공" xfId="13617" xr:uid="{00000000-0005-0000-0000-000015350000}"/>
    <cellStyle name="_죽림2교-상부-1_죽림1교-상부_구조물주요자재(3공구)_철거공및포장공(섬진교)_토공(송수펌프장)_1-2토공(관로)" xfId="13618" xr:uid="{00000000-0005-0000-0000-000016350000}"/>
    <cellStyle name="_죽림2교-상부-1_죽림1교-상부_구조물주요자재(3공구)_철거공및포장공(섬진교)_토공(송수펌프장)_4-1.부대공(공공하수처리시설)" xfId="13619" xr:uid="{00000000-0005-0000-0000-000017350000}"/>
    <cellStyle name="_죽림2교-상부-1_죽림1교-상부_구조물주요자재(3공구)_철거공및포장공(섬진교)_토공수량" xfId="13620" xr:uid="{00000000-0005-0000-0000-000018350000}"/>
    <cellStyle name="_죽림2교-상부-1_죽림1교-상부_구조물주요자재(3공구)_철거공및포장공(섬진교)_토공수량(수정)" xfId="13621" xr:uid="{00000000-0005-0000-0000-000019350000}"/>
    <cellStyle name="_죽림2교-상부-1_죽림1교-상부_구조물주요자재(3공구)_철거공및포장공(섬진교)_토공수량(수정)_1.토공" xfId="13622" xr:uid="{00000000-0005-0000-0000-00001A350000}"/>
    <cellStyle name="_죽림2교-상부-1_죽림1교-상부_구조물주요자재(3공구)_철거공및포장공(섬진교)_토공수량(수정)_1-2토공(관로)" xfId="13623" xr:uid="{00000000-0005-0000-0000-00001B350000}"/>
    <cellStyle name="_죽림2교-상부-1_죽림1교-상부_구조물주요자재(3공구)_철거공및포장공(섬진교)_토공수량(수정)_4-1.부대공(공공하수처리시설)" xfId="13624" xr:uid="{00000000-0005-0000-0000-00001C350000}"/>
    <cellStyle name="_죽림2교-상부-1_죽림1교-상부_구조물주요자재(3공구)_철거공및포장공(섬진교)_토공수량_1.토공" xfId="13625" xr:uid="{00000000-0005-0000-0000-00001D350000}"/>
    <cellStyle name="_죽림2교-상부-1_죽림1교-상부_구조물주요자재(3공구)_철거공및포장공(섬진교)_토공수량_1-2토공(관로)" xfId="13626" xr:uid="{00000000-0005-0000-0000-00001E350000}"/>
    <cellStyle name="_죽림2교-상부-1_죽림1교-상부_구조물주요자재(3공구)_철거공및포장공(섬진교)_토공수량_4-1.부대공(공공하수처리시설)" xfId="13627" xr:uid="{00000000-0005-0000-0000-00001F350000}"/>
    <cellStyle name="_죽림2교-상부-1_죽림1교-상부_구조물주요자재(3공구)_철거공및포장공(외이육교)" xfId="13628" xr:uid="{00000000-0005-0000-0000-000020350000}"/>
    <cellStyle name="_죽림2교-상부-1_죽림1교-상부_구조물주요자재(3공구)_철거공및포장공(외이육교)_1.토공" xfId="13629" xr:uid="{00000000-0005-0000-0000-000021350000}"/>
    <cellStyle name="_죽림2교-상부-1_죽림1교-상부_구조물주요자재(3공구)_철거공및포장공(외이육교)_1-2토공(관로)" xfId="13630" xr:uid="{00000000-0005-0000-0000-000022350000}"/>
    <cellStyle name="_죽림2교-상부-1_죽림1교-상부_구조물주요자재(3공구)_철거공및포장공(외이육교)_4-1.부대공(공공하수처리시설)" xfId="13631" xr:uid="{00000000-0005-0000-0000-000023350000}"/>
    <cellStyle name="_죽림2교-상부-1_죽림1교-상부_구조물주요자재(3공구)_철거공및포장공(외이육교)_토공(송수펌프장)" xfId="13632" xr:uid="{00000000-0005-0000-0000-000024350000}"/>
    <cellStyle name="_죽림2교-상부-1_죽림1교-상부_구조물주요자재(3공구)_철거공및포장공(외이육교)_토공(송수펌프장)_1.토공" xfId="13633" xr:uid="{00000000-0005-0000-0000-000025350000}"/>
    <cellStyle name="_죽림2교-상부-1_죽림1교-상부_구조물주요자재(3공구)_철거공및포장공(외이육교)_토공(송수펌프장)_1-2토공(관로)" xfId="13634" xr:uid="{00000000-0005-0000-0000-000026350000}"/>
    <cellStyle name="_죽림2교-상부-1_죽림1교-상부_구조물주요자재(3공구)_철거공및포장공(외이육교)_토공(송수펌프장)_4-1.부대공(공공하수처리시설)" xfId="13635" xr:uid="{00000000-0005-0000-0000-000027350000}"/>
    <cellStyle name="_죽림2교-상부-1_죽림1교-상부_구조물주요자재(3공구)_철거공및포장공(외이육교)_토공수량" xfId="13636" xr:uid="{00000000-0005-0000-0000-000028350000}"/>
    <cellStyle name="_죽림2교-상부-1_죽림1교-상부_구조물주요자재(3공구)_철거공및포장공(외이육교)_토공수량(수정)" xfId="13637" xr:uid="{00000000-0005-0000-0000-000029350000}"/>
    <cellStyle name="_죽림2교-상부-1_죽림1교-상부_구조물주요자재(3공구)_철거공및포장공(외이육교)_토공수량(수정)_1.토공" xfId="13638" xr:uid="{00000000-0005-0000-0000-00002A350000}"/>
    <cellStyle name="_죽림2교-상부-1_죽림1교-상부_구조물주요자재(3공구)_철거공및포장공(외이육교)_토공수량(수정)_1-2토공(관로)" xfId="13639" xr:uid="{00000000-0005-0000-0000-00002B350000}"/>
    <cellStyle name="_죽림2교-상부-1_죽림1교-상부_구조물주요자재(3공구)_철거공및포장공(외이육교)_토공수량(수정)_4-1.부대공(공공하수처리시설)" xfId="13640" xr:uid="{00000000-0005-0000-0000-00002C350000}"/>
    <cellStyle name="_죽림2교-상부-1_죽림1교-상부_구조물주요자재(3공구)_철거공및포장공(외이육교)_토공수량_1.토공" xfId="13641" xr:uid="{00000000-0005-0000-0000-00002D350000}"/>
    <cellStyle name="_죽림2교-상부-1_죽림1교-상부_구조물주요자재(3공구)_철거공및포장공(외이육교)_토공수량_1-2토공(관로)" xfId="13642" xr:uid="{00000000-0005-0000-0000-00002E350000}"/>
    <cellStyle name="_죽림2교-상부-1_죽림1교-상부_구조물주요자재(3공구)_철거공및포장공(외이육교)_토공수량_4-1.부대공(공공하수처리시설)" xfId="13643" xr:uid="{00000000-0005-0000-0000-00002F350000}"/>
    <cellStyle name="_죽림2교-상부-1_죽림1교-상부_구조물주요자재(3공구)_토공(송수펌프장)" xfId="13644" xr:uid="{00000000-0005-0000-0000-000030350000}"/>
    <cellStyle name="_죽림2교-상부-1_죽림1교-상부_구조물주요자재(3공구)_토공(송수펌프장)_1.토공" xfId="13645" xr:uid="{00000000-0005-0000-0000-000031350000}"/>
    <cellStyle name="_죽림2교-상부-1_죽림1교-상부_구조물주요자재(3공구)_토공(송수펌프장)_1-2토공(관로)" xfId="13646" xr:uid="{00000000-0005-0000-0000-000032350000}"/>
    <cellStyle name="_죽림2교-상부-1_죽림1교-상부_구조물주요자재(3공구)_토공(송수펌프장)_4-1.부대공(공공하수처리시설)" xfId="13647" xr:uid="{00000000-0005-0000-0000-000033350000}"/>
    <cellStyle name="_죽림2교-상부-1_죽림1교-상부_구조물주요자재(3공구)_토공수량" xfId="13648" xr:uid="{00000000-0005-0000-0000-000034350000}"/>
    <cellStyle name="_죽림2교-상부-1_죽림1교-상부_구조물주요자재(3공구)_토공수량(수정)" xfId="13649" xr:uid="{00000000-0005-0000-0000-000035350000}"/>
    <cellStyle name="_죽림2교-상부-1_죽림1교-상부_구조물주요자재(3공구)_토공수량(수정)_1.토공" xfId="13650" xr:uid="{00000000-0005-0000-0000-000036350000}"/>
    <cellStyle name="_죽림2교-상부-1_죽림1교-상부_구조물주요자재(3공구)_토공수량(수정)_1-2토공(관로)" xfId="13651" xr:uid="{00000000-0005-0000-0000-000037350000}"/>
    <cellStyle name="_죽림2교-상부-1_죽림1교-상부_구조물주요자재(3공구)_토공수량(수정)_4-1.부대공(공공하수처리시설)" xfId="13652" xr:uid="{00000000-0005-0000-0000-000038350000}"/>
    <cellStyle name="_죽림2교-상부-1_죽림1교-상부_구조물주요자재(3공구)_토공수량_1.토공" xfId="13653" xr:uid="{00000000-0005-0000-0000-000039350000}"/>
    <cellStyle name="_죽림2교-상부-1_죽림1교-상부_구조물주요자재(3공구)_토공수량_1-2토공(관로)" xfId="13654" xr:uid="{00000000-0005-0000-0000-00003A350000}"/>
    <cellStyle name="_죽림2교-상부-1_죽림1교-상부_구조물주요자재(3공구)_토공수량_4-1.부대공(공공하수처리시설)" xfId="13655" xr:uid="{00000000-0005-0000-0000-00003B350000}"/>
    <cellStyle name="_죽림2교-상부-1_죽림1교-상부_철거공및포장공(섬진교)" xfId="13656" xr:uid="{00000000-0005-0000-0000-00003C350000}"/>
    <cellStyle name="_죽림2교-상부-1_죽림1교-상부_철거공및포장공(섬진교)_1.토공" xfId="13657" xr:uid="{00000000-0005-0000-0000-00003D350000}"/>
    <cellStyle name="_죽림2교-상부-1_죽림1교-상부_철거공및포장공(섬진교)_1-2토공(관로)" xfId="13658" xr:uid="{00000000-0005-0000-0000-00003E350000}"/>
    <cellStyle name="_죽림2교-상부-1_죽림1교-상부_철거공및포장공(섬진교)_4-1.부대공(공공하수처리시설)" xfId="13659" xr:uid="{00000000-0005-0000-0000-00003F350000}"/>
    <cellStyle name="_죽림2교-상부-1_죽림1교-상부_철거공및포장공(섬진교)_토공(송수펌프장)" xfId="13660" xr:uid="{00000000-0005-0000-0000-000040350000}"/>
    <cellStyle name="_죽림2교-상부-1_죽림1교-상부_철거공및포장공(섬진교)_토공(송수펌프장)_1.토공" xfId="13661" xr:uid="{00000000-0005-0000-0000-000041350000}"/>
    <cellStyle name="_죽림2교-상부-1_죽림1교-상부_철거공및포장공(섬진교)_토공(송수펌프장)_1-2토공(관로)" xfId="13662" xr:uid="{00000000-0005-0000-0000-000042350000}"/>
    <cellStyle name="_죽림2교-상부-1_죽림1교-상부_철거공및포장공(섬진교)_토공(송수펌프장)_4-1.부대공(공공하수처리시설)" xfId="13663" xr:uid="{00000000-0005-0000-0000-000043350000}"/>
    <cellStyle name="_죽림2교-상부-1_죽림1교-상부_철거공및포장공(섬진교)_토공수량" xfId="13664" xr:uid="{00000000-0005-0000-0000-000044350000}"/>
    <cellStyle name="_죽림2교-상부-1_죽림1교-상부_철거공및포장공(섬진교)_토공수량(수정)" xfId="13665" xr:uid="{00000000-0005-0000-0000-000045350000}"/>
    <cellStyle name="_죽림2교-상부-1_죽림1교-상부_철거공및포장공(섬진교)_토공수량(수정)_1.토공" xfId="13666" xr:uid="{00000000-0005-0000-0000-000046350000}"/>
    <cellStyle name="_죽림2교-상부-1_죽림1교-상부_철거공및포장공(섬진교)_토공수량(수정)_1-2토공(관로)" xfId="13667" xr:uid="{00000000-0005-0000-0000-000047350000}"/>
    <cellStyle name="_죽림2교-상부-1_죽림1교-상부_철거공및포장공(섬진교)_토공수량(수정)_4-1.부대공(공공하수처리시설)" xfId="13668" xr:uid="{00000000-0005-0000-0000-000048350000}"/>
    <cellStyle name="_죽림2교-상부-1_죽림1교-상부_철거공및포장공(섬진교)_토공수량_1.토공" xfId="13669" xr:uid="{00000000-0005-0000-0000-000049350000}"/>
    <cellStyle name="_죽림2교-상부-1_죽림1교-상부_철거공및포장공(섬진교)_토공수량_1-2토공(관로)" xfId="13670" xr:uid="{00000000-0005-0000-0000-00004A350000}"/>
    <cellStyle name="_죽림2교-상부-1_죽림1교-상부_철거공및포장공(섬진교)_토공수량_4-1.부대공(공공하수처리시설)" xfId="13671" xr:uid="{00000000-0005-0000-0000-00004B350000}"/>
    <cellStyle name="_죽림2교-상부-1_죽림1교-상부_철거공및포장공(외이육교)" xfId="13672" xr:uid="{00000000-0005-0000-0000-00004C350000}"/>
    <cellStyle name="_죽림2교-상부-1_죽림1교-상부_철거공및포장공(외이육교)_1.토공" xfId="13673" xr:uid="{00000000-0005-0000-0000-00004D350000}"/>
    <cellStyle name="_죽림2교-상부-1_죽림1교-상부_철거공및포장공(외이육교)_1-2토공(관로)" xfId="13674" xr:uid="{00000000-0005-0000-0000-00004E350000}"/>
    <cellStyle name="_죽림2교-상부-1_죽림1교-상부_철거공및포장공(외이육교)_4-1.부대공(공공하수처리시설)" xfId="13675" xr:uid="{00000000-0005-0000-0000-00004F350000}"/>
    <cellStyle name="_죽림2교-상부-1_죽림1교-상부_철거공및포장공(외이육교)_토공(송수펌프장)" xfId="13676" xr:uid="{00000000-0005-0000-0000-000050350000}"/>
    <cellStyle name="_죽림2교-상부-1_죽림1교-상부_철거공및포장공(외이육교)_토공(송수펌프장)_1.토공" xfId="13677" xr:uid="{00000000-0005-0000-0000-000051350000}"/>
    <cellStyle name="_죽림2교-상부-1_죽림1교-상부_철거공및포장공(외이육교)_토공(송수펌프장)_1-2토공(관로)" xfId="13678" xr:uid="{00000000-0005-0000-0000-000052350000}"/>
    <cellStyle name="_죽림2교-상부-1_죽림1교-상부_철거공및포장공(외이육교)_토공(송수펌프장)_4-1.부대공(공공하수처리시설)" xfId="13679" xr:uid="{00000000-0005-0000-0000-000053350000}"/>
    <cellStyle name="_죽림2교-상부-1_죽림1교-상부_철거공및포장공(외이육교)_토공수량" xfId="13680" xr:uid="{00000000-0005-0000-0000-000054350000}"/>
    <cellStyle name="_죽림2교-상부-1_죽림1교-상부_철거공및포장공(외이육교)_토공수량(수정)" xfId="13681" xr:uid="{00000000-0005-0000-0000-000055350000}"/>
    <cellStyle name="_죽림2교-상부-1_죽림1교-상부_철거공및포장공(외이육교)_토공수량(수정)_1.토공" xfId="13682" xr:uid="{00000000-0005-0000-0000-000056350000}"/>
    <cellStyle name="_죽림2교-상부-1_죽림1교-상부_철거공및포장공(외이육교)_토공수량(수정)_1-2토공(관로)" xfId="13683" xr:uid="{00000000-0005-0000-0000-000057350000}"/>
    <cellStyle name="_죽림2교-상부-1_죽림1교-상부_철거공및포장공(외이육교)_토공수량(수정)_4-1.부대공(공공하수처리시설)" xfId="13684" xr:uid="{00000000-0005-0000-0000-000058350000}"/>
    <cellStyle name="_죽림2교-상부-1_죽림1교-상부_철거공및포장공(외이육교)_토공수량_1.토공" xfId="13685" xr:uid="{00000000-0005-0000-0000-000059350000}"/>
    <cellStyle name="_죽림2교-상부-1_죽림1교-상부_철거공및포장공(외이육교)_토공수량_1-2토공(관로)" xfId="13686" xr:uid="{00000000-0005-0000-0000-00005A350000}"/>
    <cellStyle name="_죽림2교-상부-1_죽림1교-상부_철거공및포장공(외이육교)_토공수량_4-1.부대공(공공하수처리시설)" xfId="13687" xr:uid="{00000000-0005-0000-0000-00005B350000}"/>
    <cellStyle name="_죽림2교-상부-1_죽림1교-상부_토공(송수펌프장)" xfId="13688" xr:uid="{00000000-0005-0000-0000-00005C350000}"/>
    <cellStyle name="_죽림2교-상부-1_죽림1교-상부_토공(송수펌프장)_1.토공" xfId="13689" xr:uid="{00000000-0005-0000-0000-00005D350000}"/>
    <cellStyle name="_죽림2교-상부-1_죽림1교-상부_토공(송수펌프장)_1-2토공(관로)" xfId="13690" xr:uid="{00000000-0005-0000-0000-00005E350000}"/>
    <cellStyle name="_죽림2교-상부-1_죽림1교-상부_토공(송수펌프장)_4-1.부대공(공공하수처리시설)" xfId="13691" xr:uid="{00000000-0005-0000-0000-00005F350000}"/>
    <cellStyle name="_죽림2교-상부-1_죽림1교-상부_토공수량" xfId="13692" xr:uid="{00000000-0005-0000-0000-000060350000}"/>
    <cellStyle name="_죽림2교-상부-1_죽림1교-상부_토공수량(수정)" xfId="13693" xr:uid="{00000000-0005-0000-0000-000061350000}"/>
    <cellStyle name="_죽림2교-상부-1_죽림1교-상부_토공수량(수정)_1.토공" xfId="13694" xr:uid="{00000000-0005-0000-0000-000062350000}"/>
    <cellStyle name="_죽림2교-상부-1_죽림1교-상부_토공수량(수정)_1-2토공(관로)" xfId="13695" xr:uid="{00000000-0005-0000-0000-000063350000}"/>
    <cellStyle name="_죽림2교-상부-1_죽림1교-상부_토공수량(수정)_4-1.부대공(공공하수처리시설)" xfId="13696" xr:uid="{00000000-0005-0000-0000-000064350000}"/>
    <cellStyle name="_죽림2교-상부-1_죽림1교-상부_토공수량_1.토공" xfId="13697" xr:uid="{00000000-0005-0000-0000-000065350000}"/>
    <cellStyle name="_죽림2교-상부-1_죽림1교-상부_토공수량_1-2토공(관로)" xfId="13698" xr:uid="{00000000-0005-0000-0000-000066350000}"/>
    <cellStyle name="_죽림2교-상부-1_죽림1교-상부_토공수량_4-1.부대공(공공하수처리시설)" xfId="13699" xr:uid="{00000000-0005-0000-0000-000067350000}"/>
    <cellStyle name="_죽림2교-상부-1_철거공및포장공(섬진교)" xfId="13700" xr:uid="{00000000-0005-0000-0000-000068350000}"/>
    <cellStyle name="_죽림2교-상부-1_철거공및포장공(섬진교)_1.토공" xfId="13701" xr:uid="{00000000-0005-0000-0000-000069350000}"/>
    <cellStyle name="_죽림2교-상부-1_철거공및포장공(섬진교)_1-2토공(관로)" xfId="13702" xr:uid="{00000000-0005-0000-0000-00006A350000}"/>
    <cellStyle name="_죽림2교-상부-1_철거공및포장공(섬진교)_4-1.부대공(공공하수처리시설)" xfId="13703" xr:uid="{00000000-0005-0000-0000-00006B350000}"/>
    <cellStyle name="_죽림2교-상부-1_철거공및포장공(섬진교)_토공(송수펌프장)" xfId="13704" xr:uid="{00000000-0005-0000-0000-00006C350000}"/>
    <cellStyle name="_죽림2교-상부-1_철거공및포장공(섬진교)_토공(송수펌프장)_1.토공" xfId="13705" xr:uid="{00000000-0005-0000-0000-00006D350000}"/>
    <cellStyle name="_죽림2교-상부-1_철거공및포장공(섬진교)_토공(송수펌프장)_1-2토공(관로)" xfId="13706" xr:uid="{00000000-0005-0000-0000-00006E350000}"/>
    <cellStyle name="_죽림2교-상부-1_철거공및포장공(섬진교)_토공(송수펌프장)_4-1.부대공(공공하수처리시설)" xfId="13707" xr:uid="{00000000-0005-0000-0000-00006F350000}"/>
    <cellStyle name="_죽림2교-상부-1_철거공및포장공(섬진교)_토공수량" xfId="13708" xr:uid="{00000000-0005-0000-0000-000070350000}"/>
    <cellStyle name="_죽림2교-상부-1_철거공및포장공(섬진교)_토공수량(수정)" xfId="13709" xr:uid="{00000000-0005-0000-0000-000071350000}"/>
    <cellStyle name="_죽림2교-상부-1_철거공및포장공(섬진교)_토공수량(수정)_1.토공" xfId="13710" xr:uid="{00000000-0005-0000-0000-000072350000}"/>
    <cellStyle name="_죽림2교-상부-1_철거공및포장공(섬진교)_토공수량(수정)_1-2토공(관로)" xfId="13711" xr:uid="{00000000-0005-0000-0000-000073350000}"/>
    <cellStyle name="_죽림2교-상부-1_철거공및포장공(섬진교)_토공수량(수정)_4-1.부대공(공공하수처리시설)" xfId="13712" xr:uid="{00000000-0005-0000-0000-000074350000}"/>
    <cellStyle name="_죽림2교-상부-1_철거공및포장공(섬진교)_토공수량_1.토공" xfId="13713" xr:uid="{00000000-0005-0000-0000-000075350000}"/>
    <cellStyle name="_죽림2교-상부-1_철거공및포장공(섬진교)_토공수량_1-2토공(관로)" xfId="13714" xr:uid="{00000000-0005-0000-0000-000076350000}"/>
    <cellStyle name="_죽림2교-상부-1_철거공및포장공(섬진교)_토공수량_4-1.부대공(공공하수처리시설)" xfId="13715" xr:uid="{00000000-0005-0000-0000-000077350000}"/>
    <cellStyle name="_죽림2교-상부-1_철거공및포장공(외이육교)" xfId="13716" xr:uid="{00000000-0005-0000-0000-000078350000}"/>
    <cellStyle name="_죽림2교-상부-1_철거공및포장공(외이육교)_1.토공" xfId="13717" xr:uid="{00000000-0005-0000-0000-000079350000}"/>
    <cellStyle name="_죽림2교-상부-1_철거공및포장공(외이육교)_1-2토공(관로)" xfId="13718" xr:uid="{00000000-0005-0000-0000-00007A350000}"/>
    <cellStyle name="_죽림2교-상부-1_철거공및포장공(외이육교)_4-1.부대공(공공하수처리시설)" xfId="13719" xr:uid="{00000000-0005-0000-0000-00007B350000}"/>
    <cellStyle name="_죽림2교-상부-1_철거공및포장공(외이육교)_토공(송수펌프장)" xfId="13720" xr:uid="{00000000-0005-0000-0000-00007C350000}"/>
    <cellStyle name="_죽림2교-상부-1_철거공및포장공(외이육교)_토공(송수펌프장)_1.토공" xfId="13721" xr:uid="{00000000-0005-0000-0000-00007D350000}"/>
    <cellStyle name="_죽림2교-상부-1_철거공및포장공(외이육교)_토공(송수펌프장)_1-2토공(관로)" xfId="13722" xr:uid="{00000000-0005-0000-0000-00007E350000}"/>
    <cellStyle name="_죽림2교-상부-1_철거공및포장공(외이육교)_토공(송수펌프장)_4-1.부대공(공공하수처리시설)" xfId="13723" xr:uid="{00000000-0005-0000-0000-00007F350000}"/>
    <cellStyle name="_죽림2교-상부-1_철거공및포장공(외이육교)_토공수량" xfId="13724" xr:uid="{00000000-0005-0000-0000-000080350000}"/>
    <cellStyle name="_죽림2교-상부-1_철거공및포장공(외이육교)_토공수량(수정)" xfId="13725" xr:uid="{00000000-0005-0000-0000-000081350000}"/>
    <cellStyle name="_죽림2교-상부-1_철거공및포장공(외이육교)_토공수량(수정)_1.토공" xfId="13726" xr:uid="{00000000-0005-0000-0000-000082350000}"/>
    <cellStyle name="_죽림2교-상부-1_철거공및포장공(외이육교)_토공수량(수정)_1-2토공(관로)" xfId="13727" xr:uid="{00000000-0005-0000-0000-000083350000}"/>
    <cellStyle name="_죽림2교-상부-1_철거공및포장공(외이육교)_토공수량(수정)_4-1.부대공(공공하수처리시설)" xfId="13728" xr:uid="{00000000-0005-0000-0000-000084350000}"/>
    <cellStyle name="_죽림2교-상부-1_철거공및포장공(외이육교)_토공수량_1.토공" xfId="13729" xr:uid="{00000000-0005-0000-0000-000085350000}"/>
    <cellStyle name="_죽림2교-상부-1_철거공및포장공(외이육교)_토공수량_1-2토공(관로)" xfId="13730" xr:uid="{00000000-0005-0000-0000-000086350000}"/>
    <cellStyle name="_죽림2교-상부-1_철거공및포장공(외이육교)_토공수량_4-1.부대공(공공하수처리시설)" xfId="13731" xr:uid="{00000000-0005-0000-0000-000087350000}"/>
    <cellStyle name="_죽림2교-상부-1_토공(송수펌프장)" xfId="13732" xr:uid="{00000000-0005-0000-0000-000088350000}"/>
    <cellStyle name="_죽림2교-상부-1_토공(송수펌프장)_1.토공" xfId="13733" xr:uid="{00000000-0005-0000-0000-000089350000}"/>
    <cellStyle name="_죽림2교-상부-1_토공(송수펌프장)_1-2토공(관로)" xfId="13734" xr:uid="{00000000-0005-0000-0000-00008A350000}"/>
    <cellStyle name="_죽림2교-상부-1_토공(송수펌프장)_4-1.부대공(공공하수처리시설)" xfId="13735" xr:uid="{00000000-0005-0000-0000-00008B350000}"/>
    <cellStyle name="_죽림2교-상부-1_토공수량" xfId="13736" xr:uid="{00000000-0005-0000-0000-00008C350000}"/>
    <cellStyle name="_죽림2교-상부-1_토공수량(수정)" xfId="13737" xr:uid="{00000000-0005-0000-0000-00008D350000}"/>
    <cellStyle name="_죽림2교-상부-1_토공수량(수정)_1.토공" xfId="13738" xr:uid="{00000000-0005-0000-0000-00008E350000}"/>
    <cellStyle name="_죽림2교-상부-1_토공수량(수정)_1-2토공(관로)" xfId="13739" xr:uid="{00000000-0005-0000-0000-00008F350000}"/>
    <cellStyle name="_죽림2교-상부-1_토공수량(수정)_4-1.부대공(공공하수처리시설)" xfId="13740" xr:uid="{00000000-0005-0000-0000-000090350000}"/>
    <cellStyle name="_죽림2교-상부-1_토공수량_1.토공" xfId="13741" xr:uid="{00000000-0005-0000-0000-000091350000}"/>
    <cellStyle name="_죽림2교-상부-1_토공수량_1-2토공(관로)" xfId="13742" xr:uid="{00000000-0005-0000-0000-000092350000}"/>
    <cellStyle name="_죽림2교-상부-1_토공수량_4-1.부대공(공공하수처리시설)" xfId="13743" xr:uid="{00000000-0005-0000-0000-000093350000}"/>
    <cellStyle name="_중기및노임자료" xfId="13744" xr:uid="{00000000-0005-0000-0000-000094350000}"/>
    <cellStyle name="_중랑우체국(개요내역)" xfId="13745" xr:uid="{00000000-0005-0000-0000-000095350000}"/>
    <cellStyle name="_중앙고속도로8공구" xfId="13746" xr:uid="{00000000-0005-0000-0000-000096350000}"/>
    <cellStyle name="_중앙분리대 단가산출서" xfId="13747" xr:uid="{00000000-0005-0000-0000-000097350000}"/>
    <cellStyle name="_중앙분리대 단가산출서_1" xfId="13748" xr:uid="{00000000-0005-0000-0000-000098350000}"/>
    <cellStyle name="_중앙분리대 단가산출서_설계서(발주용)" xfId="13749" xr:uid="{00000000-0005-0000-0000-000099350000}"/>
    <cellStyle name="_지도사옥보고서(2002)" xfId="13750" xr:uid="{00000000-0005-0000-0000-00009A350000}"/>
    <cellStyle name="_지산농로(수정)" xfId="13751" xr:uid="{00000000-0005-0000-0000-00009B350000}"/>
    <cellStyle name="_지석천보고서(지수)" xfId="13752" xr:uid="{00000000-0005-0000-0000-00009C350000}"/>
    <cellStyle name="_지수조정산정표(분리)" xfId="13753" xr:uid="{00000000-0005-0000-0000-00009D350000}"/>
    <cellStyle name="_지장물조서(하남시)" xfId="13754" xr:uid="{00000000-0005-0000-0000-00009E350000}"/>
    <cellStyle name="_지정과제1분기실적(확정990408)" xfId="13755" xr:uid="{00000000-0005-0000-0000-00009F350000}"/>
    <cellStyle name="_지정과제1분기실적(확정990408)_1" xfId="13756" xr:uid="{00000000-0005-0000-0000-0000A0350000}"/>
    <cellStyle name="_지정과제2차심의list" xfId="13757" xr:uid="{00000000-0005-0000-0000-0000A1350000}"/>
    <cellStyle name="_지정과제2차심의list_1" xfId="13758" xr:uid="{00000000-0005-0000-0000-0000A2350000}"/>
    <cellStyle name="_지정과제2차심의list_2" xfId="13759" xr:uid="{00000000-0005-0000-0000-0000A3350000}"/>
    <cellStyle name="_지정과제2차심의결과" xfId="13760" xr:uid="{00000000-0005-0000-0000-0000A4350000}"/>
    <cellStyle name="_지정과제2차심의결과(금액조정후최종)" xfId="13761" xr:uid="{00000000-0005-0000-0000-0000A5350000}"/>
    <cellStyle name="_지정과제2차심의결과(금액조정후최종)_1" xfId="13762" xr:uid="{00000000-0005-0000-0000-0000A6350000}"/>
    <cellStyle name="_지정과제2차심의결과(금액조정후최종)_1_경영개선실적보고(전주공장)" xfId="13763" xr:uid="{00000000-0005-0000-0000-0000A7350000}"/>
    <cellStyle name="_지정과제2차심의결과(금액조정후최종)_1_별첨1_2" xfId="13764" xr:uid="{00000000-0005-0000-0000-0000A8350000}"/>
    <cellStyle name="_지정과제2차심의결과(금액조정후최종)_1_제안과제집계표(공장전체)" xfId="13765" xr:uid="{00000000-0005-0000-0000-0000A9350000}"/>
    <cellStyle name="_지정과제2차심의결과(금액조정후최종)_경영개선실적보고(전주공장)" xfId="13766" xr:uid="{00000000-0005-0000-0000-0000AA350000}"/>
    <cellStyle name="_지정과제2차심의결과(금액조정후최종)_별첨1_2" xfId="13767" xr:uid="{00000000-0005-0000-0000-0000AB350000}"/>
    <cellStyle name="_지정과제2차심의결과(금액조정후최종)_제안과제집계표(공장전체)" xfId="13768" xr:uid="{00000000-0005-0000-0000-0000AC350000}"/>
    <cellStyle name="_지정과제2차심의결과_1" xfId="13769" xr:uid="{00000000-0005-0000-0000-0000AD350000}"/>
    <cellStyle name="_지하철누락수량수정" xfId="13770" xr:uid="{00000000-0005-0000-0000-0000AE350000}"/>
    <cellStyle name="_지하철누락수량수정_골재소운반단가" xfId="13771" xr:uid="{00000000-0005-0000-0000-0000AF350000}"/>
    <cellStyle name="_지하철누락수량수정_포항영일만배후도로건설공사(설계서)" xfId="13772" xr:uid="{00000000-0005-0000-0000-0000B0350000}"/>
    <cellStyle name="_지휘소(개요내역)" xfId="13773" xr:uid="{00000000-0005-0000-0000-0000B1350000}"/>
    <cellStyle name="_진월 공내역서" xfId="13774" xr:uid="{00000000-0005-0000-0000-0000B2350000}"/>
    <cellStyle name="_진월 공내역서_(05-03-07)골재운반" xfId="13775" xr:uid="{00000000-0005-0000-0000-0000B3350000}"/>
    <cellStyle name="_진월 공내역서_122" xfId="13776" xr:uid="{00000000-0005-0000-0000-0000B4350000}"/>
    <cellStyle name="_진월 공내역서_8공구(부산울산)실행" xfId="13777" xr:uid="{00000000-0005-0000-0000-0000B5350000}"/>
    <cellStyle name="_진월 공내역서_8공구(부산울산)실행_(05-03-07)골재운반" xfId="13778" xr:uid="{00000000-0005-0000-0000-0000B6350000}"/>
    <cellStyle name="_진월 공내역서_8공구(부산울산)실행_고양관광문화단지(직영부대공)" xfId="13779" xr:uid="{00000000-0005-0000-0000-0000B7350000}"/>
    <cellStyle name="_진월 공내역서_8공구(부산울산)실행_덕산연계조절" xfId="13780" xr:uid="{00000000-0005-0000-0000-0000B8350000}"/>
    <cellStyle name="_진월 공내역서_8공구(부산울산)실행_매출검토(2004.09)" xfId="13781" xr:uid="{00000000-0005-0000-0000-0000B9350000}"/>
    <cellStyle name="_진월 공내역서_8공구(부산울산)실행_보고자료(200406)" xfId="13782" xr:uid="{00000000-0005-0000-0000-0000BA350000}"/>
    <cellStyle name="_진월 공내역서_8공구(부산울산)실행_본사송부(20040608)" xfId="13783" xr:uid="{00000000-0005-0000-0000-0000BB350000}"/>
    <cellStyle name="_진월 공내역서_8공구(부산울산)실행_부산8투찰" xfId="13784" xr:uid="{00000000-0005-0000-0000-0000BC350000}"/>
    <cellStyle name="_진월 공내역서_8공구(부산울산)실행_부산8투찰_(05-03-07)골재운반" xfId="13785" xr:uid="{00000000-0005-0000-0000-0000BD350000}"/>
    <cellStyle name="_진월 공내역서_8공구(부산울산)실행_부산8투찰_고양관광문화단지(직영부대공)" xfId="13786" xr:uid="{00000000-0005-0000-0000-0000BE350000}"/>
    <cellStyle name="_진월 공내역서_8공구(부산울산)실행_부산8투찰_덕산연계조절" xfId="13787" xr:uid="{00000000-0005-0000-0000-0000BF350000}"/>
    <cellStyle name="_진월 공내역서_8공구(부산울산)실행_부산8투찰_매출검토(2004.09)" xfId="13788" xr:uid="{00000000-0005-0000-0000-0000C0350000}"/>
    <cellStyle name="_진월 공내역서_8공구(부산울산)실행_부산8투찰_보고자료(200406)" xfId="13789" xr:uid="{00000000-0005-0000-0000-0000C1350000}"/>
    <cellStyle name="_진월 공내역서_8공구(부산울산)실행_부산8투찰_본사송부(20040608)" xfId="13790" xr:uid="{00000000-0005-0000-0000-0000C2350000}"/>
    <cellStyle name="_진월 공내역서_8공구(부산울산)실행_부산8투찰_부산8투찰" xfId="13791" xr:uid="{00000000-0005-0000-0000-0000C3350000}"/>
    <cellStyle name="_진월 공내역서_8공구(부산울산)실행_부산8투찰_부산8투찰_(05-03-07)골재운반" xfId="13792" xr:uid="{00000000-0005-0000-0000-0000C4350000}"/>
    <cellStyle name="_진월 공내역서_8공구(부산울산)실행_부산8투찰_부산8투찰_고양관광문화단지(직영부대공)" xfId="13793" xr:uid="{00000000-0005-0000-0000-0000C5350000}"/>
    <cellStyle name="_진월 공내역서_8공구(부산울산)실행_부산8투찰_부산8투찰_덕산연계조절" xfId="13794" xr:uid="{00000000-0005-0000-0000-0000C6350000}"/>
    <cellStyle name="_진월 공내역서_8공구(부산울산)실행_부산8투찰_부산8투찰_매출검토(2004.09)" xfId="13795" xr:uid="{00000000-0005-0000-0000-0000C7350000}"/>
    <cellStyle name="_진월 공내역서_8공구(부산울산)실행_부산8투찰_부산8투찰_보고자료(200406)" xfId="13796" xr:uid="{00000000-0005-0000-0000-0000C8350000}"/>
    <cellStyle name="_진월 공내역서_8공구(부산울산)실행_부산8투찰_부산8투찰_본사송부(20040608)" xfId="13797" xr:uid="{00000000-0005-0000-0000-0000C9350000}"/>
    <cellStyle name="_진월 공내역서_8공구(부산울산)실행_부산8투찰_부산8투찰_전체예정공정표(8월말까지)_1" xfId="13798" xr:uid="{00000000-0005-0000-0000-0000CA350000}"/>
    <cellStyle name="_진월 공내역서_8공구(부산울산)실행_부산8투찰_부산8투찰_집계" xfId="13799" xr:uid="{00000000-0005-0000-0000-0000CB350000}"/>
    <cellStyle name="_진월 공내역서_8공구(부산울산)실행_부산8투찰_전체예정공정표(8월말까지)_1" xfId="13800" xr:uid="{00000000-0005-0000-0000-0000CC350000}"/>
    <cellStyle name="_진월 공내역서_8공구(부산울산)실행_부산8투찰_집계" xfId="13801" xr:uid="{00000000-0005-0000-0000-0000CD350000}"/>
    <cellStyle name="_진월 공내역서_8공구(부산울산)실행_전체예정공정표(8월말까지)_1" xfId="13802" xr:uid="{00000000-0005-0000-0000-0000CE350000}"/>
    <cellStyle name="_진월 공내역서_8공구(부산울산)실행_집계" xfId="13803" xr:uid="{00000000-0005-0000-0000-0000CF350000}"/>
    <cellStyle name="_진월 공내역서_con산출근거" xfId="13804" xr:uid="{00000000-0005-0000-0000-0000D0350000}"/>
    <cellStyle name="_진월 공내역서_con산출근거_122" xfId="13805" xr:uid="{00000000-0005-0000-0000-0000D1350000}"/>
    <cellStyle name="_진월 공내역서_con산출근거_경고철10-4" xfId="13806" xr:uid="{00000000-0005-0000-0000-0000D2350000}"/>
    <cellStyle name="_진월 공내역서_con산출근거_경고철10-4_122" xfId="13807" xr:uid="{00000000-0005-0000-0000-0000D3350000}"/>
    <cellStyle name="_진월 공내역서_con산출근거_경고철10-4_고속철도11-4" xfId="13808" xr:uid="{00000000-0005-0000-0000-0000D4350000}"/>
    <cellStyle name="_진월 공내역서_con산출근거_경고철10-4_동읍우회도로적격(030909)" xfId="13809" xr:uid="{00000000-0005-0000-0000-0000D5350000}"/>
    <cellStyle name="_진월 공내역서_con산출근거_고속철도11-4" xfId="13810" xr:uid="{00000000-0005-0000-0000-0000D6350000}"/>
    <cellStyle name="_진월 공내역서_con산출근거_동읍우회도로적격(030909)" xfId="13811" xr:uid="{00000000-0005-0000-0000-0000D7350000}"/>
    <cellStyle name="_진월 공내역서_경고철10-4" xfId="13812" xr:uid="{00000000-0005-0000-0000-0000D8350000}"/>
    <cellStyle name="_진월 공내역서_경고철10-4_122" xfId="13813" xr:uid="{00000000-0005-0000-0000-0000D9350000}"/>
    <cellStyle name="_진월 공내역서_경고철10-4_경고철10-4" xfId="13814" xr:uid="{00000000-0005-0000-0000-0000DA350000}"/>
    <cellStyle name="_진월 공내역서_경고철10-4_경고철10-4_122" xfId="13815" xr:uid="{00000000-0005-0000-0000-0000DB350000}"/>
    <cellStyle name="_진월 공내역서_경고철10-4_경고철10-4_고속철도11-4" xfId="13816" xr:uid="{00000000-0005-0000-0000-0000DC350000}"/>
    <cellStyle name="_진월 공내역서_경고철10-4_경고철10-4_동읍우회도로적격(030909)" xfId="13817" xr:uid="{00000000-0005-0000-0000-0000DD350000}"/>
    <cellStyle name="_진월 공내역서_경고철10-4_고속철도11-4" xfId="13818" xr:uid="{00000000-0005-0000-0000-0000DE350000}"/>
    <cellStyle name="_진월 공내역서_경고철10-4_동읍우회도로적격(030909)" xfId="13819" xr:uid="{00000000-0005-0000-0000-0000DF350000}"/>
    <cellStyle name="_진월 공내역서_고속철도11-4" xfId="13820" xr:uid="{00000000-0005-0000-0000-0000E0350000}"/>
    <cellStyle name="_진월 공내역서_고양관광문화단지(직영부대공)" xfId="13821" xr:uid="{00000000-0005-0000-0000-0000E1350000}"/>
    <cellStyle name="_진월 공내역서_기준단가021018" xfId="13822" xr:uid="{00000000-0005-0000-0000-0000E2350000}"/>
    <cellStyle name="_진월 공내역서_기준단가021018_보성임성철도" xfId="13823" xr:uid="{00000000-0005-0000-0000-0000E3350000}"/>
    <cellStyle name="_진월 공내역서_낙찰이야" xfId="13824" xr:uid="{00000000-0005-0000-0000-0000E4350000}"/>
    <cellStyle name="_진월 공내역서_낙찰이야_(05-03-07)골재운반" xfId="13825" xr:uid="{00000000-0005-0000-0000-0000E5350000}"/>
    <cellStyle name="_진월 공내역서_낙찰이야_고양관광문화단지(직영부대공)" xfId="13826" xr:uid="{00000000-0005-0000-0000-0000E6350000}"/>
    <cellStyle name="_진월 공내역서_낙찰이야_덕산연계조절" xfId="13827" xr:uid="{00000000-0005-0000-0000-0000E7350000}"/>
    <cellStyle name="_진월 공내역서_낙찰이야_매출검토(2004.09)" xfId="13828" xr:uid="{00000000-0005-0000-0000-0000E8350000}"/>
    <cellStyle name="_진월 공내역서_낙찰이야_보고자료(200406)" xfId="13829" xr:uid="{00000000-0005-0000-0000-0000E9350000}"/>
    <cellStyle name="_진월 공내역서_낙찰이야_본사송부(20040608)" xfId="13830" xr:uid="{00000000-0005-0000-0000-0000EA350000}"/>
    <cellStyle name="_진월 공내역서_낙찰이야_전체예정공정표(8월말까지)_1" xfId="13831" xr:uid="{00000000-0005-0000-0000-0000EB350000}"/>
    <cellStyle name="_진월 공내역서_낙찰이야_집계" xfId="13832" xr:uid="{00000000-0005-0000-0000-0000EC350000}"/>
    <cellStyle name="_진월 공내역서_덕산연계조절" xfId="13833" xr:uid="{00000000-0005-0000-0000-0000ED350000}"/>
    <cellStyle name="_진월 공내역서_도로공사부문별단가" xfId="13834" xr:uid="{00000000-0005-0000-0000-0000EE350000}"/>
    <cellStyle name="_진월 공내역서_도로공사부문별단가_기준단가021018" xfId="13835" xr:uid="{00000000-0005-0000-0000-0000EF350000}"/>
    <cellStyle name="_진월 공내역서_도로공사부문별단가_기준단가021018_보성임성철도" xfId="13836" xr:uid="{00000000-0005-0000-0000-0000F0350000}"/>
    <cellStyle name="_진월 공내역서_동읍우회도로적격(030909)" xfId="13837" xr:uid="{00000000-0005-0000-0000-0000F1350000}"/>
    <cellStyle name="_진월 공내역서_매출검토(2004.09)" xfId="13838" xr:uid="{00000000-0005-0000-0000-0000F2350000}"/>
    <cellStyle name="_진월 공내역서_보고자료(200406)" xfId="13839" xr:uid="{00000000-0005-0000-0000-0000F3350000}"/>
    <cellStyle name="_진월 공내역서_본사송부(20040608)" xfId="13840" xr:uid="{00000000-0005-0000-0000-0000F4350000}"/>
    <cellStyle name="_진월 공내역서_부산4공구투찰" xfId="13841" xr:uid="{00000000-0005-0000-0000-0000F5350000}"/>
    <cellStyle name="_진월 공내역서_부산4공구투찰_(05-03-07)골재운반" xfId="13842" xr:uid="{00000000-0005-0000-0000-0000F6350000}"/>
    <cellStyle name="_진월 공내역서_부산4공구투찰_고양관광문화단지(직영부대공)" xfId="13843" xr:uid="{00000000-0005-0000-0000-0000F7350000}"/>
    <cellStyle name="_진월 공내역서_부산4공구투찰_덕산연계조절" xfId="13844" xr:uid="{00000000-0005-0000-0000-0000F8350000}"/>
    <cellStyle name="_진월 공내역서_부산4공구투찰_매출검토(2004.09)" xfId="13845" xr:uid="{00000000-0005-0000-0000-0000F9350000}"/>
    <cellStyle name="_진월 공내역서_부산4공구투찰_보고자료(200406)" xfId="13846" xr:uid="{00000000-0005-0000-0000-0000FA350000}"/>
    <cellStyle name="_진월 공내역서_부산4공구투찰_본사송부(20040608)" xfId="13847" xr:uid="{00000000-0005-0000-0000-0000FB350000}"/>
    <cellStyle name="_진월 공내역서_부산4공구투찰_전체예정공정표(8월말까지)_1" xfId="13848" xr:uid="{00000000-0005-0000-0000-0000FC350000}"/>
    <cellStyle name="_진월 공내역서_부산4공구투찰_집계" xfId="13849" xr:uid="{00000000-0005-0000-0000-0000FD350000}"/>
    <cellStyle name="_진월 공내역서_부산8투찰" xfId="13850" xr:uid="{00000000-0005-0000-0000-0000FE350000}"/>
    <cellStyle name="_진월 공내역서_부산8투찰_(05-03-07)골재운반" xfId="13851" xr:uid="{00000000-0005-0000-0000-0000FF350000}"/>
    <cellStyle name="_진월 공내역서_부산8투찰_고양관광문화단지(직영부대공)" xfId="13852" xr:uid="{00000000-0005-0000-0000-000000360000}"/>
    <cellStyle name="_진월 공내역서_부산8투찰_덕산연계조절" xfId="13853" xr:uid="{00000000-0005-0000-0000-000001360000}"/>
    <cellStyle name="_진월 공내역서_부산8투찰_매출검토(2004.09)" xfId="13854" xr:uid="{00000000-0005-0000-0000-000002360000}"/>
    <cellStyle name="_진월 공내역서_부산8투찰_보고자료(200406)" xfId="13855" xr:uid="{00000000-0005-0000-0000-000003360000}"/>
    <cellStyle name="_진월 공내역서_부산8투찰_본사송부(20040608)" xfId="13856" xr:uid="{00000000-0005-0000-0000-000004360000}"/>
    <cellStyle name="_진월 공내역서_부산8투찰_전체예정공정표(8월말까지)_1" xfId="13857" xr:uid="{00000000-0005-0000-0000-000005360000}"/>
    <cellStyle name="_진월 공내역서_부산8투찰_집계" xfId="13858" xr:uid="{00000000-0005-0000-0000-000006360000}"/>
    <cellStyle name="_진월 공내역서_부산-울산" xfId="13859" xr:uid="{00000000-0005-0000-0000-000007360000}"/>
    <cellStyle name="_진월 공내역서_부산-울산_(05-03-07)골재운반" xfId="13860" xr:uid="{00000000-0005-0000-0000-000008360000}"/>
    <cellStyle name="_진월 공내역서_부산-울산_고양관광문화단지(직영부대공)" xfId="13861" xr:uid="{00000000-0005-0000-0000-000009360000}"/>
    <cellStyle name="_진월 공내역서_서천공주실행예산" xfId="13862" xr:uid="{00000000-0005-0000-0000-00000A360000}"/>
    <cellStyle name="_진월 공내역서_서천공주실행예산_122" xfId="13863" xr:uid="{00000000-0005-0000-0000-00000B360000}"/>
    <cellStyle name="_진월 공내역서_서천공주실행예산_경고철10-4" xfId="13864" xr:uid="{00000000-0005-0000-0000-00000C360000}"/>
    <cellStyle name="_진월 공내역서_서천공주실행예산_경고철10-4_122" xfId="13865" xr:uid="{00000000-0005-0000-0000-00000D360000}"/>
    <cellStyle name="_진월 공내역서_서천공주실행예산_경고철10-4_고속철도11-4" xfId="13866" xr:uid="{00000000-0005-0000-0000-00000E360000}"/>
    <cellStyle name="_진월 공내역서_서천공주실행예산_경고철10-4_동읍우회도로적격(030909)" xfId="13867" xr:uid="{00000000-0005-0000-0000-00000F360000}"/>
    <cellStyle name="_진월 공내역서_서천공주실행예산_고속철도11-4" xfId="13868" xr:uid="{00000000-0005-0000-0000-000010360000}"/>
    <cellStyle name="_진월 공내역서_서천공주실행예산_동읍우회도로적격(030909)" xfId="13869" xr:uid="{00000000-0005-0000-0000-000011360000}"/>
    <cellStyle name="_진월 공내역서_설계예산서" xfId="13870" xr:uid="{00000000-0005-0000-0000-000012360000}"/>
    <cellStyle name="_진월 공내역서_설계예산서_(05-03-07)골재운반" xfId="13871" xr:uid="{00000000-0005-0000-0000-000013360000}"/>
    <cellStyle name="_진월 공내역서_설계예산서_고양관광문화단지(직영부대공)" xfId="13872" xr:uid="{00000000-0005-0000-0000-000014360000}"/>
    <cellStyle name="_진월 공내역서_시공계획서" xfId="13873" xr:uid="{00000000-0005-0000-0000-000015360000}"/>
    <cellStyle name="_진월 공내역서_시공계획서_(05-03-07)골재운반" xfId="13874" xr:uid="{00000000-0005-0000-0000-000016360000}"/>
    <cellStyle name="_진월 공내역서_시공계획서_고양관광문화단지(직영부대공)" xfId="13875" xr:uid="{00000000-0005-0000-0000-000017360000}"/>
    <cellStyle name="_진월 공내역서_신석용상투찰" xfId="13876" xr:uid="{00000000-0005-0000-0000-000018360000}"/>
    <cellStyle name="_진월 공내역서_신석용상투찰_고양관광문화단지(직영부대공)" xfId="13877" xr:uid="{00000000-0005-0000-0000-000019360000}"/>
    <cellStyle name="_진월 공내역서_실행작성0126" xfId="13878" xr:uid="{00000000-0005-0000-0000-00001A360000}"/>
    <cellStyle name="_진월 공내역서_실행작성0126_(05-03-07)골재운반" xfId="13879" xr:uid="{00000000-0005-0000-0000-00001B360000}"/>
    <cellStyle name="_진월 공내역서_실행작성0126_고양관광문화단지(직영부대공)" xfId="13880" xr:uid="{00000000-0005-0000-0000-00001C360000}"/>
    <cellStyle name="_진월 공내역서_실행작성1214" xfId="13881" xr:uid="{00000000-0005-0000-0000-00001D360000}"/>
    <cellStyle name="_진월 공내역서_실행작성1214_(05-03-07)골재운반" xfId="13882" xr:uid="{00000000-0005-0000-0000-00001E360000}"/>
    <cellStyle name="_진월 공내역서_실행작성1214_고양관광문화단지(직영부대공)" xfId="13883" xr:uid="{00000000-0005-0000-0000-00001F360000}"/>
    <cellStyle name="_진월 공내역서_앗싸부산낙찰" xfId="13884" xr:uid="{00000000-0005-0000-0000-000020360000}"/>
    <cellStyle name="_진월 공내역서_앗싸부산낙찰_덕산연계조절" xfId="13885" xr:uid="{00000000-0005-0000-0000-000021360000}"/>
    <cellStyle name="_진월 공내역서_앗싸부산낙찰_매출검토(2004.09)" xfId="13886" xr:uid="{00000000-0005-0000-0000-000022360000}"/>
    <cellStyle name="_진월 공내역서_앗싸부산낙찰_보고자료(200406)" xfId="13887" xr:uid="{00000000-0005-0000-0000-000023360000}"/>
    <cellStyle name="_진월 공내역서_앗싸부산낙찰_본사송부(20040608)" xfId="13888" xr:uid="{00000000-0005-0000-0000-000024360000}"/>
    <cellStyle name="_진월 공내역서_앗싸부산낙찰_전체예정공정표(8월말까지)_1" xfId="13889" xr:uid="{00000000-0005-0000-0000-000025360000}"/>
    <cellStyle name="_진월 공내역서_앗싸부산낙찰_집계" xfId="13890" xr:uid="{00000000-0005-0000-0000-000026360000}"/>
    <cellStyle name="_진월 공내역서_옥포3공구1017" xfId="13891" xr:uid="{00000000-0005-0000-0000-000027360000}"/>
    <cellStyle name="_진월 공내역서_옥포3공구1017_(05-03-07)골재운반" xfId="13892" xr:uid="{00000000-0005-0000-0000-000028360000}"/>
    <cellStyle name="_진월 공내역서_옥포3공구1017_고양관광문화단지(직영부대공)" xfId="13893" xr:uid="{00000000-0005-0000-0000-000029360000}"/>
    <cellStyle name="_진월 공내역서_옥포3공구1017_덕산연계조절" xfId="13894" xr:uid="{00000000-0005-0000-0000-00002A360000}"/>
    <cellStyle name="_진월 공내역서_옥포3공구1017_매출검토(2004.09)" xfId="13895" xr:uid="{00000000-0005-0000-0000-00002B360000}"/>
    <cellStyle name="_진월 공내역서_옥포3공구1017_보고자료(200406)" xfId="13896" xr:uid="{00000000-0005-0000-0000-00002C360000}"/>
    <cellStyle name="_진월 공내역서_옥포3공구1017_본사송부(20040608)" xfId="13897" xr:uid="{00000000-0005-0000-0000-00002D360000}"/>
    <cellStyle name="_진월 공내역서_옥포3공구1017_전체예정공정표(8월말까지)_1" xfId="13898" xr:uid="{00000000-0005-0000-0000-00002E360000}"/>
    <cellStyle name="_진월 공내역서_옥포3공구1017_집계" xfId="13899" xr:uid="{00000000-0005-0000-0000-00002F360000}"/>
    <cellStyle name="_진월 공내역서_전체예정공정표(8월말까지)_1" xfId="13900" xr:uid="{00000000-0005-0000-0000-000030360000}"/>
    <cellStyle name="_진월 공내역서_진짜시공계획서" xfId="13901" xr:uid="{00000000-0005-0000-0000-000031360000}"/>
    <cellStyle name="_진월 공내역서_진짜시공계획서_(05-03-07)골재운반" xfId="13902" xr:uid="{00000000-0005-0000-0000-000032360000}"/>
    <cellStyle name="_진월 공내역서_진짜시공계획서_고양관광문화단지(직영부대공)" xfId="13903" xr:uid="{00000000-0005-0000-0000-000033360000}"/>
    <cellStyle name="_진월 공내역서_집계" xfId="13904" xr:uid="{00000000-0005-0000-0000-000034360000}"/>
    <cellStyle name="_진월 공내역서_콘크리트생산단가최종(도급)" xfId="13905" xr:uid="{00000000-0005-0000-0000-000035360000}"/>
    <cellStyle name="_진월 공내역서_콘크리트생산수정본" xfId="13906" xr:uid="{00000000-0005-0000-0000-000036360000}"/>
    <cellStyle name="_진월 공내역서_하도" xfId="13907" xr:uid="{00000000-0005-0000-0000-000037360000}"/>
    <cellStyle name="_진월 공내역서_하도_(05-03-07)골재운반" xfId="13908" xr:uid="{00000000-0005-0000-0000-000038360000}"/>
    <cellStyle name="_진월 공내역서_하도_고양관광문화단지(직영부대공)" xfId="13909" xr:uid="{00000000-0005-0000-0000-000039360000}"/>
    <cellStyle name="_진월 공내역서_하도_덕산연계조절" xfId="13910" xr:uid="{00000000-0005-0000-0000-00003A360000}"/>
    <cellStyle name="_진월 공내역서_하도_매출검토(2004.09)" xfId="13911" xr:uid="{00000000-0005-0000-0000-00003B360000}"/>
    <cellStyle name="_진월 공내역서_하도_보고자료(200406)" xfId="13912" xr:uid="{00000000-0005-0000-0000-00003C360000}"/>
    <cellStyle name="_진월 공내역서_하도_본사송부(20040608)" xfId="13913" xr:uid="{00000000-0005-0000-0000-00003D360000}"/>
    <cellStyle name="_진월 공내역서_하도_전체예정공정표(8월말까지)_1" xfId="13914" xr:uid="{00000000-0005-0000-0000-00003E360000}"/>
    <cellStyle name="_진월 공내역서_하도_집계" xfId="13915" xr:uid="{00000000-0005-0000-0000-00003F360000}"/>
    <cellStyle name="_진월 공내역서_현황보고('04.06)" xfId="13916" xr:uid="{00000000-0005-0000-0000-000040360000}"/>
    <cellStyle name="_진입로" xfId="13917" xr:uid="{00000000-0005-0000-0000-000041360000}"/>
    <cellStyle name="_진입로(1.16최종)" xfId="13918" xr:uid="{00000000-0005-0000-0000-000042360000}"/>
    <cellStyle name="_집계" xfId="13919" xr:uid="{00000000-0005-0000-0000-000043360000}"/>
    <cellStyle name="_집중관리(981231)" xfId="13920" xr:uid="{00000000-0005-0000-0000-000044360000}"/>
    <cellStyle name="_집중관리(981231)_1" xfId="13921" xr:uid="{00000000-0005-0000-0000-000045360000}"/>
    <cellStyle name="_집중관리(지정과제및 양식)" xfId="13922" xr:uid="{00000000-0005-0000-0000-000046360000}"/>
    <cellStyle name="_집중관리(지정과제및 양식)_1" xfId="13923" xr:uid="{00000000-0005-0000-0000-000047360000}"/>
    <cellStyle name="_집행(1)" xfId="13924" xr:uid="{00000000-0005-0000-0000-000048360000}"/>
    <cellStyle name="_집행(1)_선정안(삼산)" xfId="13925" xr:uid="{00000000-0005-0000-0000-000049360000}"/>
    <cellStyle name="_집행(1)_추풍령" xfId="13926" xr:uid="{00000000-0005-0000-0000-00004A360000}"/>
    <cellStyle name="_집행(1)_추풍령-1" xfId="13927" xr:uid="{00000000-0005-0000-0000-00004B360000}"/>
    <cellStyle name="_집행(2)" xfId="13928" xr:uid="{00000000-0005-0000-0000-00004C360000}"/>
    <cellStyle name="_집행(2)_선정안(삼산)" xfId="13929" xr:uid="{00000000-0005-0000-0000-00004D360000}"/>
    <cellStyle name="_집행(2)_추풍령" xfId="13930" xr:uid="{00000000-0005-0000-0000-00004E360000}"/>
    <cellStyle name="_집행(2)_추풍령-1" xfId="13931" xr:uid="{00000000-0005-0000-0000-00004F360000}"/>
    <cellStyle name="_집행갑지 " xfId="13932" xr:uid="{00000000-0005-0000-0000-000050360000}"/>
    <cellStyle name="_집행갑지 _1.토공" xfId="13933" xr:uid="{00000000-0005-0000-0000-000051360000}"/>
    <cellStyle name="_집행갑지 _1-2토공(관로)" xfId="13934" xr:uid="{00000000-0005-0000-0000-000052360000}"/>
    <cellStyle name="_집행갑지 _17공구" xfId="13935" xr:uid="{00000000-0005-0000-0000-000053360000}"/>
    <cellStyle name="_집행갑지 _17공구_내역(총괄)" xfId="13936" xr:uid="{00000000-0005-0000-0000-000054360000}"/>
    <cellStyle name="_집행갑지 _17공구_토목공사" xfId="13937" xr:uid="{00000000-0005-0000-0000-000055360000}"/>
    <cellStyle name="_집행갑지 _1공구" xfId="13938" xr:uid="{00000000-0005-0000-0000-000056360000}"/>
    <cellStyle name="_집행갑지 _1공종 이분위진동제어발파(정밀)" xfId="13939" xr:uid="{00000000-0005-0000-0000-000057360000}"/>
    <cellStyle name="_집행갑지 _1공종 이분위진동제어발파(정밀)_1공종 발파암 소할" xfId="13940" xr:uid="{00000000-0005-0000-0000-000058360000}"/>
    <cellStyle name="_집행갑지 _1공종 이분위진동제어발파(정밀)_1공종 이분위진동제어발파(정밀)" xfId="13941" xr:uid="{00000000-0005-0000-0000-000059360000}"/>
    <cellStyle name="_집행갑지 _1차변경예정공정표" xfId="13942" xr:uid="{00000000-0005-0000-0000-00005A360000}"/>
    <cellStyle name="_집행갑지 _1차변경예정공정표_2CCB8C33510102" xfId="13943" xr:uid="{00000000-0005-0000-0000-00005B360000}"/>
    <cellStyle name="_집행갑지 _1차변경예정공정표_공사비비교표(생산) " xfId="13944" xr:uid="{00000000-0005-0000-0000-00005C360000}"/>
    <cellStyle name="_집행갑지 _1차변경예정공정표_공사비비교표(생산) _1공종 이분위진동제어발파(정밀)" xfId="13945" xr:uid="{00000000-0005-0000-0000-00005D360000}"/>
    <cellStyle name="_집행갑지 _1차변경예정공정표_공사비비교표(생산) _1공종 이분위진동제어발파(정밀)_1공종 발파암 소할" xfId="13946" xr:uid="{00000000-0005-0000-0000-00005E360000}"/>
    <cellStyle name="_집행갑지 _1차변경예정공정표_공사비비교표(생산) _1공종 이분위진동제어발파(정밀)_1공종 이분위진동제어발파(정밀)" xfId="13947" xr:uid="{00000000-0005-0000-0000-00005F360000}"/>
    <cellStyle name="_집행갑지 _1차변경예정공정표_공사비비교표(생산) _단산" xfId="13948" xr:uid="{00000000-0005-0000-0000-000060360000}"/>
    <cellStyle name="_집행갑지 _1차변경예정공정표_공사비비교표(생산) _단산_1공종 발파암 소할" xfId="13949" xr:uid="{00000000-0005-0000-0000-000061360000}"/>
    <cellStyle name="_집행갑지 _1차변경예정공정표_공사비비교표(생산) _단산_1공종 이분위진동제어발파(정밀)" xfId="13950" xr:uid="{00000000-0005-0000-0000-000062360000}"/>
    <cellStyle name="_집행갑지 _1차변경예정공정표_도급내역서(1차변경)1210" xfId="13951" xr:uid="{00000000-0005-0000-0000-000063360000}"/>
    <cellStyle name="_집행갑지 _1차변경예정공정표_도급내역서(1차변경)1210_2CCB8C33510102" xfId="13952" xr:uid="{00000000-0005-0000-0000-000064360000}"/>
    <cellStyle name="_집행갑지 _1차변경예정공정표_도급내역서(1차변경)1210_공사비비교표(생산) " xfId="13953" xr:uid="{00000000-0005-0000-0000-000065360000}"/>
    <cellStyle name="_집행갑지 _1차변경예정공정표_도급내역서(1차변경)1210_공사비비교표(생산) _1공종 이분위진동제어발파(정밀)" xfId="13954" xr:uid="{00000000-0005-0000-0000-000066360000}"/>
    <cellStyle name="_집행갑지 _1차변경예정공정표_도급내역서(1차변경)1210_공사비비교표(생산) _1공종 이분위진동제어발파(정밀)_1공종 발파암 소할" xfId="13955" xr:uid="{00000000-0005-0000-0000-000067360000}"/>
    <cellStyle name="_집행갑지 _1차변경예정공정표_도급내역서(1차변경)1210_공사비비교표(생산) _1공종 이분위진동제어발파(정밀)_1공종 이분위진동제어발파(정밀)" xfId="13956" xr:uid="{00000000-0005-0000-0000-000068360000}"/>
    <cellStyle name="_집행갑지 _1차변경예정공정표_도급내역서(1차변경)1210_공사비비교표(생산) _단산" xfId="13957" xr:uid="{00000000-0005-0000-0000-000069360000}"/>
    <cellStyle name="_집행갑지 _1차변경예정공정표_도급내역서(1차변경)1210_공사비비교표(생산) _단산_1공종 발파암 소할" xfId="13958" xr:uid="{00000000-0005-0000-0000-00006A360000}"/>
    <cellStyle name="_집행갑지 _1차변경예정공정표_도급내역서(1차변경)1210_공사비비교표(생산) _단산_1공종 이분위진동제어발파(정밀)" xfId="13959" xr:uid="{00000000-0005-0000-0000-00006B360000}"/>
    <cellStyle name="_집행갑지 _2CCB8C33510102" xfId="13960" xr:uid="{00000000-0005-0000-0000-00006C360000}"/>
    <cellStyle name="_집행갑지 _2CCB8C33510102_1" xfId="13961" xr:uid="{00000000-0005-0000-0000-00006D360000}"/>
    <cellStyle name="_집행갑지 _2CCB8C33510102_2CCB8C33510102" xfId="13962" xr:uid="{00000000-0005-0000-0000-00006E360000}"/>
    <cellStyle name="_집행갑지 _2CCB8C33510102_공사비비교표(생산) " xfId="13963" xr:uid="{00000000-0005-0000-0000-00006F360000}"/>
    <cellStyle name="_집행갑지 _2CCB8C33510102_공사비비교표(생산) _1공종 이분위진동제어발파(정밀)" xfId="13964" xr:uid="{00000000-0005-0000-0000-000070360000}"/>
    <cellStyle name="_집행갑지 _2CCB8C33510102_공사비비교표(생산) _1공종 이분위진동제어발파(정밀)_1공종 발파암 소할" xfId="13965" xr:uid="{00000000-0005-0000-0000-000071360000}"/>
    <cellStyle name="_집행갑지 _2CCB8C33510102_공사비비교표(생산) _1공종 이분위진동제어발파(정밀)_1공종 이분위진동제어발파(정밀)" xfId="13966" xr:uid="{00000000-0005-0000-0000-000072360000}"/>
    <cellStyle name="_집행갑지 _2CCB8C33510102_공사비비교표(생산) _단산" xfId="13967" xr:uid="{00000000-0005-0000-0000-000073360000}"/>
    <cellStyle name="_집행갑지 _2CCB8C33510102_공사비비교표(생산) _단산_1공종 발파암 소할" xfId="13968" xr:uid="{00000000-0005-0000-0000-000074360000}"/>
    <cellStyle name="_집행갑지 _2CCB8C33510102_공사비비교표(생산) _단산_1공종 이분위진동제어발파(정밀)" xfId="13969" xr:uid="{00000000-0005-0000-0000-000075360000}"/>
    <cellStyle name="_집행갑지 _2CCB8C33510102_도급내역서(1차변경)1210" xfId="13970" xr:uid="{00000000-0005-0000-0000-000076360000}"/>
    <cellStyle name="_집행갑지 _2CCB8C33510102_도급내역서(1차변경)1210_2CCB8C33510102" xfId="13971" xr:uid="{00000000-0005-0000-0000-000077360000}"/>
    <cellStyle name="_집행갑지 _2CCB8C33510102_도급내역서(1차변경)1210_공사비비교표(생산) " xfId="13972" xr:uid="{00000000-0005-0000-0000-000078360000}"/>
    <cellStyle name="_집행갑지 _2CCB8C33510102_도급내역서(1차변경)1210_공사비비교표(생산) _1공종 이분위진동제어발파(정밀)" xfId="13973" xr:uid="{00000000-0005-0000-0000-000079360000}"/>
    <cellStyle name="_집행갑지 _2CCB8C33510102_도급내역서(1차변경)1210_공사비비교표(생산) _1공종 이분위진동제어발파(정밀)_1공종 발파암 소할" xfId="13974" xr:uid="{00000000-0005-0000-0000-00007A360000}"/>
    <cellStyle name="_집행갑지 _2CCB8C33510102_도급내역서(1차변경)1210_공사비비교표(생산) _1공종 이분위진동제어발파(정밀)_1공종 이분위진동제어발파(정밀)" xfId="13975" xr:uid="{00000000-0005-0000-0000-00007B360000}"/>
    <cellStyle name="_집행갑지 _2CCB8C33510102_도급내역서(1차변경)1210_공사비비교표(생산) _단산" xfId="13976" xr:uid="{00000000-0005-0000-0000-00007C360000}"/>
    <cellStyle name="_집행갑지 _2CCB8C33510102_도급내역서(1차변경)1210_공사비비교표(생산) _단산_1공종 발파암 소할" xfId="13977" xr:uid="{00000000-0005-0000-0000-00007D360000}"/>
    <cellStyle name="_집행갑지 _2CCB8C33510102_도급내역서(1차변경)1210_공사비비교표(생산) _단산_1공종 이분위진동제어발파(정밀)" xfId="13978" xr:uid="{00000000-0005-0000-0000-00007E360000}"/>
    <cellStyle name="_집행갑지 _2CCB8C48800103" xfId="13979" xr:uid="{00000000-0005-0000-0000-00007F360000}"/>
    <cellStyle name="_집행갑지 _2CCB8C48800103_1차변경예정공정표" xfId="13980" xr:uid="{00000000-0005-0000-0000-000080360000}"/>
    <cellStyle name="_집행갑지 _2CCB8C48800103_1차변경예정공정표_2CCB8C33510102" xfId="13981" xr:uid="{00000000-0005-0000-0000-000081360000}"/>
    <cellStyle name="_집행갑지 _2CCB8C48800103_1차변경예정공정표_공사비비교표(생산) " xfId="13982" xr:uid="{00000000-0005-0000-0000-000082360000}"/>
    <cellStyle name="_집행갑지 _2CCB8C48800103_1차변경예정공정표_공사비비교표(생산) _1공종 이분위진동제어발파(정밀)" xfId="13983" xr:uid="{00000000-0005-0000-0000-000083360000}"/>
    <cellStyle name="_집행갑지 _2CCB8C48800103_1차변경예정공정표_공사비비교표(생산) _1공종 이분위진동제어발파(정밀)_1공종 발파암 소할" xfId="13984" xr:uid="{00000000-0005-0000-0000-000084360000}"/>
    <cellStyle name="_집행갑지 _2CCB8C48800103_1차변경예정공정표_공사비비교표(생산) _1공종 이분위진동제어발파(정밀)_1공종 이분위진동제어발파(정밀)" xfId="13985" xr:uid="{00000000-0005-0000-0000-000085360000}"/>
    <cellStyle name="_집행갑지 _2CCB8C48800103_1차변경예정공정표_공사비비교표(생산) _단산" xfId="13986" xr:uid="{00000000-0005-0000-0000-000086360000}"/>
    <cellStyle name="_집행갑지 _2CCB8C48800103_1차변경예정공정표_공사비비교표(생산) _단산_1공종 발파암 소할" xfId="13987" xr:uid="{00000000-0005-0000-0000-000087360000}"/>
    <cellStyle name="_집행갑지 _2CCB8C48800103_1차변경예정공정표_공사비비교표(생산) _단산_1공종 이분위진동제어발파(정밀)" xfId="13988" xr:uid="{00000000-0005-0000-0000-000088360000}"/>
    <cellStyle name="_집행갑지 _2CCB8C48800103_1차변경예정공정표_도급내역서(1차변경)1210" xfId="13989" xr:uid="{00000000-0005-0000-0000-000089360000}"/>
    <cellStyle name="_집행갑지 _2CCB8C48800103_1차변경예정공정표_도급내역서(1차변경)1210_2CCB8C33510102" xfId="13990" xr:uid="{00000000-0005-0000-0000-00008A360000}"/>
    <cellStyle name="_집행갑지 _2CCB8C48800103_1차변경예정공정표_도급내역서(1차변경)1210_공사비비교표(생산) " xfId="13991" xr:uid="{00000000-0005-0000-0000-00008B360000}"/>
    <cellStyle name="_집행갑지 _2CCB8C48800103_1차변경예정공정표_도급내역서(1차변경)1210_공사비비교표(생산) _1공종 이분위진동제어발파(정밀)" xfId="13992" xr:uid="{00000000-0005-0000-0000-00008C360000}"/>
    <cellStyle name="_집행갑지 _2CCB8C48800103_1차변경예정공정표_도급내역서(1차변경)1210_공사비비교표(생산) _1공종 이분위진동제어발파(정밀)_1공종 발파암 소할" xfId="13993" xr:uid="{00000000-0005-0000-0000-00008D360000}"/>
    <cellStyle name="_집행갑지 _2CCB8C48800103_1차변경예정공정표_도급내역서(1차변경)1210_공사비비교표(생산) _1공종 이분위진동제어발파(정밀)_1공종 이분위진동제어발파(정밀)" xfId="13994" xr:uid="{00000000-0005-0000-0000-00008E360000}"/>
    <cellStyle name="_집행갑지 _2CCB8C48800103_1차변경예정공정표_도급내역서(1차변경)1210_공사비비교표(생산) _단산" xfId="13995" xr:uid="{00000000-0005-0000-0000-00008F360000}"/>
    <cellStyle name="_집행갑지 _2CCB8C48800103_1차변경예정공정표_도급내역서(1차변경)1210_공사비비교표(생산) _단산_1공종 발파암 소할" xfId="13996" xr:uid="{00000000-0005-0000-0000-000090360000}"/>
    <cellStyle name="_집행갑지 _2CCB8C48800103_1차변경예정공정표_도급내역서(1차변경)1210_공사비비교표(생산) _단산_1공종 이분위진동제어발파(정밀)" xfId="13997" xr:uid="{00000000-0005-0000-0000-000091360000}"/>
    <cellStyle name="_집행갑지 _2CCB8C48800103_2CCB8C33510102" xfId="13998" xr:uid="{00000000-0005-0000-0000-000092360000}"/>
    <cellStyle name="_집행갑지 _2CCB8C48800103_공사비비교표(생산) " xfId="13999" xr:uid="{00000000-0005-0000-0000-000093360000}"/>
    <cellStyle name="_집행갑지 _2CCB8C48800103_공사비비교표(생산) _1공종 이분위진동제어발파(정밀)" xfId="14000" xr:uid="{00000000-0005-0000-0000-000094360000}"/>
    <cellStyle name="_집행갑지 _2CCB8C48800103_공사비비교표(생산) _1공종 이분위진동제어발파(정밀)_1공종 발파암 소할" xfId="14001" xr:uid="{00000000-0005-0000-0000-000095360000}"/>
    <cellStyle name="_집행갑지 _2CCB8C48800103_공사비비교표(생산) _1공종 이분위진동제어발파(정밀)_1공종 이분위진동제어발파(정밀)" xfId="14002" xr:uid="{00000000-0005-0000-0000-000096360000}"/>
    <cellStyle name="_집행갑지 _2CCB8C48800103_공사비비교표(생산) _단산" xfId="14003" xr:uid="{00000000-0005-0000-0000-000097360000}"/>
    <cellStyle name="_집행갑지 _2CCB8C48800103_공사비비교표(생산) _단산_1공종 발파암 소할" xfId="14004" xr:uid="{00000000-0005-0000-0000-000098360000}"/>
    <cellStyle name="_집행갑지 _2CCB8C48800103_공사비비교표(생산) _단산_1공종 이분위진동제어발파(정밀)" xfId="14005" xr:uid="{00000000-0005-0000-0000-000099360000}"/>
    <cellStyle name="_집행갑지 _2CCB8C48800103_도급내역서(1차변경)1210" xfId="14006" xr:uid="{00000000-0005-0000-0000-00009A360000}"/>
    <cellStyle name="_집행갑지 _2CCB8C48800103_도급내역서(1차변경)1210_2CCB8C33510102" xfId="14007" xr:uid="{00000000-0005-0000-0000-00009B360000}"/>
    <cellStyle name="_집행갑지 _2CCB8C48800103_도급내역서(1차변경)1210_공사비비교표(생산) " xfId="14008" xr:uid="{00000000-0005-0000-0000-00009C360000}"/>
    <cellStyle name="_집행갑지 _2CCB8C48800103_도급내역서(1차변경)1210_공사비비교표(생산) _1공종 이분위진동제어발파(정밀)" xfId="14009" xr:uid="{00000000-0005-0000-0000-00009D360000}"/>
    <cellStyle name="_집행갑지 _2CCB8C48800103_도급내역서(1차변경)1210_공사비비교표(생산) _1공종 이분위진동제어발파(정밀)_1공종 발파암 소할" xfId="14010" xr:uid="{00000000-0005-0000-0000-00009E360000}"/>
    <cellStyle name="_집행갑지 _2CCB8C48800103_도급내역서(1차변경)1210_공사비비교표(생산) _1공종 이분위진동제어발파(정밀)_1공종 이분위진동제어발파(정밀)" xfId="14011" xr:uid="{00000000-0005-0000-0000-00009F360000}"/>
    <cellStyle name="_집행갑지 _2CCB8C48800103_도급내역서(1차변경)1210_공사비비교표(생산) _단산" xfId="14012" xr:uid="{00000000-0005-0000-0000-0000A0360000}"/>
    <cellStyle name="_집행갑지 _2CCB8C48800103_도급내역서(1차변경)1210_공사비비교표(생산) _단산_1공종 발파암 소할" xfId="14013" xr:uid="{00000000-0005-0000-0000-0000A1360000}"/>
    <cellStyle name="_집행갑지 _2CCB8C48800103_도급내역서(1차변경)1210_공사비비교표(생산) _단산_1공종 이분위진동제어발파(정밀)" xfId="14014" xr:uid="{00000000-0005-0000-0000-0000A2360000}"/>
    <cellStyle name="_집행갑지 _3공종사유서(흙깍기 토사)" xfId="14015" xr:uid="{00000000-0005-0000-0000-0000A3360000}"/>
    <cellStyle name="_집행갑지 _4-1.부대공(공공하수처리시설)" xfId="14016" xr:uid="{00000000-0005-0000-0000-0000A4360000}"/>
    <cellStyle name="_집행갑지 _ES내역" xfId="14017" xr:uid="{00000000-0005-0000-0000-0000A5360000}"/>
    <cellStyle name="_집행갑지 _ES내역서(정릉천)1217(최종)" xfId="14018" xr:uid="{00000000-0005-0000-0000-0000A6360000}"/>
    <cellStyle name="_집행갑지 _ES내역서(화성동탄지구)" xfId="14019" xr:uid="{00000000-0005-0000-0000-0000A7360000}"/>
    <cellStyle name="_집행갑지 _ES내역서(화성동탄지구)수정II" xfId="14020" xr:uid="{00000000-0005-0000-0000-0000A8360000}"/>
    <cellStyle name="_집행갑지 _hs 보령우회" xfId="14021" xr:uid="{00000000-0005-0000-0000-0000A9360000}"/>
    <cellStyle name="_집행갑지 _hs 보령우회_내역(총괄)" xfId="14022" xr:uid="{00000000-0005-0000-0000-0000AA360000}"/>
    <cellStyle name="_집행갑지 _hs 보령우회_토목공사" xfId="14023" xr:uid="{00000000-0005-0000-0000-0000AB360000}"/>
    <cellStyle name="_집행갑지 _hs 중앙선 8(선산토건)" xfId="14024" xr:uid="{00000000-0005-0000-0000-0000AC360000}"/>
    <cellStyle name="_집행갑지 _hs 중앙선 8(선산토건)_내역(총괄)" xfId="14025" xr:uid="{00000000-0005-0000-0000-0000AD360000}"/>
    <cellStyle name="_집행갑지 _hs 중앙선 8(선산토건)_토목공사" xfId="14026" xr:uid="{00000000-0005-0000-0000-0000AE360000}"/>
    <cellStyle name="_집행갑지 _K2_3공구" xfId="14027" xr:uid="{00000000-0005-0000-0000-0000AF360000}"/>
    <cellStyle name="_집행갑지 _kcc 광양항(선산토건)" xfId="14028" xr:uid="{00000000-0005-0000-0000-0000B0360000}"/>
    <cellStyle name="_집행갑지 _kcc 보령시(선산토건)" xfId="14029" xr:uid="{00000000-0005-0000-0000-0000B1360000}"/>
    <cellStyle name="_집행갑지 _kcc 안산2단계" xfId="14030" xr:uid="{00000000-0005-0000-0000-0000B2360000}"/>
    <cellStyle name="_집행갑지 _kcc 안산2단계_내역(총괄)" xfId="14031" xr:uid="{00000000-0005-0000-0000-0000B3360000}"/>
    <cellStyle name="_집행갑지 _kcc 안산2단계_토목공사" xfId="14032" xr:uid="{00000000-0005-0000-0000-0000B4360000}"/>
    <cellStyle name="_집행갑지 _kcc 합덕 신례원 1" xfId="14033" xr:uid="{00000000-0005-0000-0000-0000B5360000}"/>
    <cellStyle name="_집행갑지 _kcc 합덕 신례원 1_내역(총괄)" xfId="14034" xr:uid="{00000000-0005-0000-0000-0000B6360000}"/>
    <cellStyle name="_집행갑지 _kcc 합덕 신례원 1_토목공사" xfId="14035" xr:uid="{00000000-0005-0000-0000-0000B7360000}"/>
    <cellStyle name="_집행갑지 _kn 구룡포~대보간 1" xfId="14036" xr:uid="{00000000-0005-0000-0000-0000B8360000}"/>
    <cellStyle name="_집행갑지 _kn 구룡포~대보간 1_내역(총괄)" xfId="14037" xr:uid="{00000000-0005-0000-0000-0000B9360000}"/>
    <cellStyle name="_집행갑지 _kn 구룡포~대보간 1_토목공사" xfId="14038" xr:uid="{00000000-0005-0000-0000-0000BA360000}"/>
    <cellStyle name="_집행갑지 _K치(20020331)" xfId="14039" xr:uid="{00000000-0005-0000-0000-0000BB360000}"/>
    <cellStyle name="_집행갑지 _K치(20020331)_1공구" xfId="14040" xr:uid="{00000000-0005-0000-0000-0000BC360000}"/>
    <cellStyle name="_집행갑지 _K치(20020331)_ES내역" xfId="14041" xr:uid="{00000000-0005-0000-0000-0000BD360000}"/>
    <cellStyle name="_집행갑지 _K치(20020331)_K치(2002-8월)" xfId="14042" xr:uid="{00000000-0005-0000-0000-0000BE360000}"/>
    <cellStyle name="_집행갑지 _K치(20020331)_K치(2002-8월)_1공구" xfId="14043" xr:uid="{00000000-0005-0000-0000-0000BF360000}"/>
    <cellStyle name="_집행갑지 _K치(20020331)_K치(2002-8월)_ES내역" xfId="14044" xr:uid="{00000000-0005-0000-0000-0000C0360000}"/>
    <cellStyle name="_집행갑지 _K치(20020331)_K치(2002-8월)_고서담양(2공구)_04.07" xfId="14045" xr:uid="{00000000-0005-0000-0000-0000C1360000}"/>
    <cellStyle name="_집행갑지 _K치(20020331)_K치(2002-8월)_내역서( 부지임대료제외)" xfId="14046" xr:uid="{00000000-0005-0000-0000-0000C2360000}"/>
    <cellStyle name="_집행갑지 _K치(20020331)_K치(2002-8월)_보고서(4공구)" xfId="14047" xr:uid="{00000000-0005-0000-0000-0000C3360000}"/>
    <cellStyle name="_집행갑지 _K치(20020331)_K치(2002-8월)_보고서(7공구)" xfId="14048" xr:uid="{00000000-0005-0000-0000-0000C4360000}"/>
    <cellStyle name="_집행갑지 _K치(20020331)_K치(2002-8월)_서천공주4공구조달청양식" xfId="14049" xr:uid="{00000000-0005-0000-0000-0000C5360000}"/>
    <cellStyle name="_집행갑지 _K치(20020331)_고서담양(2공구)_04.07" xfId="14050" xr:uid="{00000000-0005-0000-0000-0000C6360000}"/>
    <cellStyle name="_집행갑지 _K치(20020331)_내역서( 부지임대료제외)" xfId="14051" xr:uid="{00000000-0005-0000-0000-0000C7360000}"/>
    <cellStyle name="_집행갑지 _K치(20020331)_보고서(4공구)" xfId="14052" xr:uid="{00000000-0005-0000-0000-0000C8360000}"/>
    <cellStyle name="_집행갑지 _K치(20020331)_보고서(7공구)" xfId="14053" xr:uid="{00000000-0005-0000-0000-0000C9360000}"/>
    <cellStyle name="_집행갑지 _K치(20020331)_서천공주4공구조달청양식" xfId="14054" xr:uid="{00000000-0005-0000-0000-0000CA360000}"/>
    <cellStyle name="_집행갑지 _k치(2003.4.7)" xfId="14055" xr:uid="{00000000-0005-0000-0000-0000CB360000}"/>
    <cellStyle name="_집행갑지 _ss 굴포천" xfId="14056" xr:uid="{00000000-0005-0000-0000-0000CC360000}"/>
    <cellStyle name="_집행갑지 _ss 굴포천_내역(총괄)" xfId="14057" xr:uid="{00000000-0005-0000-0000-0000CD360000}"/>
    <cellStyle name="_집행갑지 _ss 굴포천_토목공사" xfId="14058" xr:uid="{00000000-0005-0000-0000-0000CE360000}"/>
    <cellStyle name="_집행갑지 _고서담양(2공구)_04.07" xfId="14059" xr:uid="{00000000-0005-0000-0000-0000CF360000}"/>
    <cellStyle name="_집행갑지 _공사비비교표(생산) " xfId="14060" xr:uid="{00000000-0005-0000-0000-0000D0360000}"/>
    <cellStyle name="_집행갑지 _공사비비교표(생산) _1공종 이분위진동제어발파(정밀)" xfId="14061" xr:uid="{00000000-0005-0000-0000-0000D1360000}"/>
    <cellStyle name="_집행갑지 _공사비비교표(생산) _1공종 이분위진동제어발파(정밀)_1공종 발파암 소할" xfId="14062" xr:uid="{00000000-0005-0000-0000-0000D2360000}"/>
    <cellStyle name="_집행갑지 _공사비비교표(생산) _1공종 이분위진동제어발파(정밀)_1공종 이분위진동제어발파(정밀)" xfId="14063" xr:uid="{00000000-0005-0000-0000-0000D3360000}"/>
    <cellStyle name="_집행갑지 _공사비비교표(생산) _단산" xfId="14064" xr:uid="{00000000-0005-0000-0000-0000D4360000}"/>
    <cellStyle name="_집행갑지 _공사비비교표(생산) _단산_1공종 발파암 소할" xfId="14065" xr:uid="{00000000-0005-0000-0000-0000D5360000}"/>
    <cellStyle name="_집행갑지 _공사비비교표(생산) _단산_1공종 이분위진동제어발파(정밀)" xfId="14066" xr:uid="{00000000-0005-0000-0000-0000D6360000}"/>
    <cellStyle name="_집행갑지 _광주평동투찰" xfId="14067" xr:uid="{00000000-0005-0000-0000-0000D7360000}"/>
    <cellStyle name="_집행갑지 _광주평동투찰_사유서(소형고압블럭포장)" xfId="14068" xr:uid="{00000000-0005-0000-0000-0000D8360000}"/>
    <cellStyle name="_집행갑지 _광주평동투찰_삽교천개수공사(03.30)" xfId="14069" xr:uid="{00000000-0005-0000-0000-0000D9360000}"/>
    <cellStyle name="_집행갑지 _광주평동투찰_삽교천개수공사(03.30)_구일초(06.17)-부대" xfId="14070" xr:uid="{00000000-0005-0000-0000-0000DA360000}"/>
    <cellStyle name="_집행갑지 _광주평동투찰_삽교천개수공사(03.30)_구일초(06.17)-부대_사유서(소형고압블럭포장)" xfId="14071" xr:uid="{00000000-0005-0000-0000-0000DB360000}"/>
    <cellStyle name="_집행갑지 _광주평동투찰_삽교천개수공사(03.30)_남성지구(05.26)" xfId="14072" xr:uid="{00000000-0005-0000-0000-0000DC360000}"/>
    <cellStyle name="_집행갑지 _광주평동투찰_삽교천개수공사(03.30)_남성지구(05.26)_사유서(소형고압블럭포장)" xfId="14073" xr:uid="{00000000-0005-0000-0000-0000DD360000}"/>
    <cellStyle name="_집행갑지 _광주평동투찰_삽교천개수공사(03.30)_동산초(06.1)" xfId="14074" xr:uid="{00000000-0005-0000-0000-0000DE360000}"/>
    <cellStyle name="_집행갑지 _광주평동투찰_삽교천개수공사(03.30)_동산초(06.1)_사유서(소형고압블럭포장)" xfId="14075" xr:uid="{00000000-0005-0000-0000-0000DF360000}"/>
    <cellStyle name="_집행갑지 _광주평동투찰_삽교천개수공사(03.30)_사유서(소형고압블럭포장)" xfId="14076" xr:uid="{00000000-0005-0000-0000-0000E0360000}"/>
    <cellStyle name="_집행갑지 _광주평동투찰_삽교천개수공사(03.30)_삽교천개수공사(03.30)" xfId="14077" xr:uid="{00000000-0005-0000-0000-0000E1360000}"/>
    <cellStyle name="_집행갑지 _광주평동투찰_삽교천개수공사(03.30)_삽교천개수공사(03.30)_사유서(소형고압블럭포장)" xfId="14078" xr:uid="{00000000-0005-0000-0000-0000E2360000}"/>
    <cellStyle name="_집행갑지 _광주평동투찰_삽교천개수공사(03.30)_안산남부경찰서(06.16)-부대" xfId="14079" xr:uid="{00000000-0005-0000-0000-0000E3360000}"/>
    <cellStyle name="_집행갑지 _광주평동투찰_삽교천개수공사(03.30)_안산남부경찰서(06.16)-부대_사유서(소형고압블럭포장)" xfId="14080" xr:uid="{00000000-0005-0000-0000-0000E4360000}"/>
    <cellStyle name="_집행갑지 _광주평동투찰_삽교천개수공사(03.30)_제주제성교(05.27)" xfId="14081" xr:uid="{00000000-0005-0000-0000-0000E5360000}"/>
    <cellStyle name="_집행갑지 _광주평동투찰_삽교천개수공사(03.30)_제주제성교(05.27)_사유서(소형고압블럭포장)" xfId="14082" xr:uid="{00000000-0005-0000-0000-0000E6360000}"/>
    <cellStyle name="_집행갑지 _광주평동투찰_삽교천개수공사(03.30)_행목지구하천환경(05.25)" xfId="14083" xr:uid="{00000000-0005-0000-0000-0000E7360000}"/>
    <cellStyle name="_집행갑지 _광주평동투찰_삽교천개수공사(03.30)_행목지구하천환경(05.25)_사유서(소형고압블럭포장)" xfId="14084" xr:uid="{00000000-0005-0000-0000-0000E8360000}"/>
    <cellStyle name="_집행갑지 _광주평동품의1" xfId="14085" xr:uid="{00000000-0005-0000-0000-0000E9360000}"/>
    <cellStyle name="_집행갑지 _광주평동품의1_사유서(소형고압블럭포장)" xfId="14086" xr:uid="{00000000-0005-0000-0000-0000EA360000}"/>
    <cellStyle name="_집행갑지 _광주평동품의1_삽교천개수공사(03.30)" xfId="14087" xr:uid="{00000000-0005-0000-0000-0000EB360000}"/>
    <cellStyle name="_집행갑지 _광주평동품의1_삽교천개수공사(03.30)_구일초(06.17)-부대" xfId="14088" xr:uid="{00000000-0005-0000-0000-0000EC360000}"/>
    <cellStyle name="_집행갑지 _광주평동품의1_삽교천개수공사(03.30)_구일초(06.17)-부대_사유서(소형고압블럭포장)" xfId="14089" xr:uid="{00000000-0005-0000-0000-0000ED360000}"/>
    <cellStyle name="_집행갑지 _광주평동품의1_삽교천개수공사(03.30)_남성지구(05.26)" xfId="14090" xr:uid="{00000000-0005-0000-0000-0000EE360000}"/>
    <cellStyle name="_집행갑지 _광주평동품의1_삽교천개수공사(03.30)_남성지구(05.26)_사유서(소형고압블럭포장)" xfId="14091" xr:uid="{00000000-0005-0000-0000-0000EF360000}"/>
    <cellStyle name="_집행갑지 _광주평동품의1_삽교천개수공사(03.30)_동산초(06.1)" xfId="14092" xr:uid="{00000000-0005-0000-0000-0000F0360000}"/>
    <cellStyle name="_집행갑지 _광주평동품의1_삽교천개수공사(03.30)_동산초(06.1)_사유서(소형고압블럭포장)" xfId="14093" xr:uid="{00000000-0005-0000-0000-0000F1360000}"/>
    <cellStyle name="_집행갑지 _광주평동품의1_삽교천개수공사(03.30)_사유서(소형고압블럭포장)" xfId="14094" xr:uid="{00000000-0005-0000-0000-0000F2360000}"/>
    <cellStyle name="_집행갑지 _광주평동품의1_삽교천개수공사(03.30)_삽교천개수공사(03.30)" xfId="14095" xr:uid="{00000000-0005-0000-0000-0000F3360000}"/>
    <cellStyle name="_집행갑지 _광주평동품의1_삽교천개수공사(03.30)_삽교천개수공사(03.30)_사유서(소형고압블럭포장)" xfId="14096" xr:uid="{00000000-0005-0000-0000-0000F4360000}"/>
    <cellStyle name="_집행갑지 _광주평동품의1_삽교천개수공사(03.30)_안산남부경찰서(06.16)-부대" xfId="14097" xr:uid="{00000000-0005-0000-0000-0000F5360000}"/>
    <cellStyle name="_집행갑지 _광주평동품의1_삽교천개수공사(03.30)_안산남부경찰서(06.16)-부대_사유서(소형고압블럭포장)" xfId="14098" xr:uid="{00000000-0005-0000-0000-0000F6360000}"/>
    <cellStyle name="_집행갑지 _광주평동품의1_삽교천개수공사(03.30)_제주제성교(05.27)" xfId="14099" xr:uid="{00000000-0005-0000-0000-0000F7360000}"/>
    <cellStyle name="_집행갑지 _광주평동품의1_삽교천개수공사(03.30)_제주제성교(05.27)_사유서(소형고압블럭포장)" xfId="14100" xr:uid="{00000000-0005-0000-0000-0000F8360000}"/>
    <cellStyle name="_집행갑지 _광주평동품의1_삽교천개수공사(03.30)_행목지구하천환경(05.25)" xfId="14101" xr:uid="{00000000-0005-0000-0000-0000F9360000}"/>
    <cellStyle name="_집행갑지 _광주평동품의1_삽교천개수공사(03.30)_행목지구하천환경(05.25)_사유서(소형고압블럭포장)" xfId="14102" xr:uid="{00000000-0005-0000-0000-0000FA360000}"/>
    <cellStyle name="_집행갑지 _내역(총괄)" xfId="14103" xr:uid="{00000000-0005-0000-0000-0000FB360000}"/>
    <cellStyle name="_집행갑지 _내역서( 부지임대료제외)" xfId="14104" xr:uid="{00000000-0005-0000-0000-0000FC360000}"/>
    <cellStyle name="_집행갑지 _단산" xfId="14105" xr:uid="{00000000-0005-0000-0000-0000FD360000}"/>
    <cellStyle name="_집행갑지 _단산_1공종 발파암 소할" xfId="14106" xr:uid="{00000000-0005-0000-0000-0000FE360000}"/>
    <cellStyle name="_집행갑지 _단산_1공종 이분위진동제어발파(정밀)" xfId="14107" xr:uid="{00000000-0005-0000-0000-0000FF360000}"/>
    <cellStyle name="_집행갑지 _대호" xfId="14108" xr:uid="{00000000-0005-0000-0000-000000370000}"/>
    <cellStyle name="_집행갑지 _물량내역(김천)" xfId="14109" xr:uid="{00000000-0005-0000-0000-000001370000}"/>
    <cellStyle name="_집행갑지 _보고서(4공구)" xfId="14110" xr:uid="{00000000-0005-0000-0000-000002370000}"/>
    <cellStyle name="_집행갑지 _보고서(7공구)" xfId="14111" xr:uid="{00000000-0005-0000-0000-000003370000}"/>
    <cellStyle name="_집행갑지 _사유서 (2공종,토사운반 L=25.9km 백호)" xfId="14112" xr:uid="{00000000-0005-0000-0000-000004370000}"/>
    <cellStyle name="_집행갑지 _사유서(16공종,터널굴착)" xfId="14113" xr:uid="{00000000-0005-0000-0000-000005370000}"/>
    <cellStyle name="_집행갑지 _사유서(16공종,토사운반 L=15km)" xfId="14114" xr:uid="{00000000-0005-0000-0000-000006370000}"/>
    <cellStyle name="_집행갑지 _사유서(20공종,터널굴착)" xfId="14115" xr:uid="{00000000-0005-0000-0000-000007370000}"/>
    <cellStyle name="_집행갑지 _사유서(23공종,동상방지층재)" xfId="14116" xr:uid="{00000000-0005-0000-0000-000008370000}"/>
    <cellStyle name="_집행갑지 _사유서(2공종,덤프운반 토사, L=1.008KM)" xfId="14117" xr:uid="{00000000-0005-0000-0000-000009370000}"/>
    <cellStyle name="_집행갑지 _사유서(5공종,유용토 운반 토사 L=306.1,50%)" xfId="14118" xr:uid="{00000000-0005-0000-0000-00000A370000}"/>
    <cellStyle name="_집행갑지 _사유서(소형고압블럭포장)" xfId="14119" xr:uid="{00000000-0005-0000-0000-00000B370000}"/>
    <cellStyle name="_집행갑지 _삽교천개수공사(03.30)" xfId="14120" xr:uid="{00000000-0005-0000-0000-00000C370000}"/>
    <cellStyle name="_집행갑지 _삽교천개수공사(03.30)_구일초(06.17)-부대" xfId="14121" xr:uid="{00000000-0005-0000-0000-00000D370000}"/>
    <cellStyle name="_집행갑지 _삽교천개수공사(03.30)_구일초(06.17)-부대_사유서(소형고압블럭포장)" xfId="14122" xr:uid="{00000000-0005-0000-0000-00000E370000}"/>
    <cellStyle name="_집행갑지 _삽교천개수공사(03.30)_남성지구(05.26)" xfId="14123" xr:uid="{00000000-0005-0000-0000-00000F370000}"/>
    <cellStyle name="_집행갑지 _삽교천개수공사(03.30)_남성지구(05.26)_사유서(소형고압블럭포장)" xfId="14124" xr:uid="{00000000-0005-0000-0000-000010370000}"/>
    <cellStyle name="_집행갑지 _삽교천개수공사(03.30)_동산초(06.1)" xfId="14125" xr:uid="{00000000-0005-0000-0000-000011370000}"/>
    <cellStyle name="_집행갑지 _삽교천개수공사(03.30)_동산초(06.1)_사유서(소형고압블럭포장)" xfId="14126" xr:uid="{00000000-0005-0000-0000-000012370000}"/>
    <cellStyle name="_집행갑지 _삽교천개수공사(03.30)_사유서(소형고압블럭포장)" xfId="14127" xr:uid="{00000000-0005-0000-0000-000013370000}"/>
    <cellStyle name="_집행갑지 _삽교천개수공사(03.30)_삽교천개수공사(03.30)" xfId="14128" xr:uid="{00000000-0005-0000-0000-000014370000}"/>
    <cellStyle name="_집행갑지 _삽교천개수공사(03.30)_삽교천개수공사(03.30)_사유서(소형고압블럭포장)" xfId="14129" xr:uid="{00000000-0005-0000-0000-000015370000}"/>
    <cellStyle name="_집행갑지 _삽교천개수공사(03.30)_안산남부경찰서(06.16)-부대" xfId="14130" xr:uid="{00000000-0005-0000-0000-000016370000}"/>
    <cellStyle name="_집행갑지 _삽교천개수공사(03.30)_안산남부경찰서(06.16)-부대_사유서(소형고압블럭포장)" xfId="14131" xr:uid="{00000000-0005-0000-0000-000017370000}"/>
    <cellStyle name="_집행갑지 _삽교천개수공사(03.30)_제주제성교(05.27)" xfId="14132" xr:uid="{00000000-0005-0000-0000-000018370000}"/>
    <cellStyle name="_집행갑지 _삽교천개수공사(03.30)_제주제성교(05.27)_사유서(소형고압블럭포장)" xfId="14133" xr:uid="{00000000-0005-0000-0000-000019370000}"/>
    <cellStyle name="_집행갑지 _삽교천개수공사(03.30)_행목지구하천환경(05.25)" xfId="14134" xr:uid="{00000000-0005-0000-0000-00001A370000}"/>
    <cellStyle name="_집행갑지 _삽교천개수공사(03.30)_행목지구하천환경(05.25)_사유서(소형고압블럭포장)" xfId="14135" xr:uid="{00000000-0005-0000-0000-00001B370000}"/>
    <cellStyle name="_집행갑지 _서천공주4공구조달청양식" xfId="14136" xr:uid="{00000000-0005-0000-0000-00001C370000}"/>
    <cellStyle name="_집행갑지 _송학하수품의(설계넣고)" xfId="14137" xr:uid="{00000000-0005-0000-0000-00001D370000}"/>
    <cellStyle name="_집행갑지 _송학하수품의(설계넣고)_사유서(소형고압블럭포장)" xfId="14138" xr:uid="{00000000-0005-0000-0000-00001E370000}"/>
    <cellStyle name="_집행갑지 _송학하수품의(설계넣고)_삽교천개수공사(03.30)" xfId="14139" xr:uid="{00000000-0005-0000-0000-00001F370000}"/>
    <cellStyle name="_집행갑지 _송학하수품의(설계넣고)_삽교천개수공사(03.30)_구일초(06.17)-부대" xfId="14140" xr:uid="{00000000-0005-0000-0000-000020370000}"/>
    <cellStyle name="_집행갑지 _송학하수품의(설계넣고)_삽교천개수공사(03.30)_구일초(06.17)-부대_사유서(소형고압블럭포장)" xfId="14141" xr:uid="{00000000-0005-0000-0000-000021370000}"/>
    <cellStyle name="_집행갑지 _송학하수품의(설계넣고)_삽교천개수공사(03.30)_남성지구(05.26)" xfId="14142" xr:uid="{00000000-0005-0000-0000-000022370000}"/>
    <cellStyle name="_집행갑지 _송학하수품의(설계넣고)_삽교천개수공사(03.30)_남성지구(05.26)_사유서(소형고압블럭포장)" xfId="14143" xr:uid="{00000000-0005-0000-0000-000023370000}"/>
    <cellStyle name="_집행갑지 _송학하수품의(설계넣고)_삽교천개수공사(03.30)_동산초(06.1)" xfId="14144" xr:uid="{00000000-0005-0000-0000-000024370000}"/>
    <cellStyle name="_집행갑지 _송학하수품의(설계넣고)_삽교천개수공사(03.30)_동산초(06.1)_사유서(소형고압블럭포장)" xfId="14145" xr:uid="{00000000-0005-0000-0000-000025370000}"/>
    <cellStyle name="_집행갑지 _송학하수품의(설계넣고)_삽교천개수공사(03.30)_사유서(소형고압블럭포장)" xfId="14146" xr:uid="{00000000-0005-0000-0000-000026370000}"/>
    <cellStyle name="_집행갑지 _송학하수품의(설계넣고)_삽교천개수공사(03.30)_삽교천개수공사(03.30)" xfId="14147" xr:uid="{00000000-0005-0000-0000-000027370000}"/>
    <cellStyle name="_집행갑지 _송학하수품의(설계넣고)_삽교천개수공사(03.30)_삽교천개수공사(03.30)_사유서(소형고압블럭포장)" xfId="14148" xr:uid="{00000000-0005-0000-0000-000028370000}"/>
    <cellStyle name="_집행갑지 _송학하수품의(설계넣고)_삽교천개수공사(03.30)_안산남부경찰서(06.16)-부대" xfId="14149" xr:uid="{00000000-0005-0000-0000-000029370000}"/>
    <cellStyle name="_집행갑지 _송학하수품의(설계넣고)_삽교천개수공사(03.30)_안산남부경찰서(06.16)-부대_사유서(소형고압블럭포장)" xfId="14150" xr:uid="{00000000-0005-0000-0000-00002A370000}"/>
    <cellStyle name="_집행갑지 _송학하수품의(설계넣고)_삽교천개수공사(03.30)_제주제성교(05.27)" xfId="14151" xr:uid="{00000000-0005-0000-0000-00002B370000}"/>
    <cellStyle name="_집행갑지 _송학하수품의(설계넣고)_삽교천개수공사(03.30)_제주제성교(05.27)_사유서(소형고압블럭포장)" xfId="14152" xr:uid="{00000000-0005-0000-0000-00002C370000}"/>
    <cellStyle name="_집행갑지 _송학하수품의(설계넣고)_삽교천개수공사(03.30)_행목지구하천환경(05.25)" xfId="14153" xr:uid="{00000000-0005-0000-0000-00002D370000}"/>
    <cellStyle name="_집행갑지 _송학하수품의(설계넣고)_삽교천개수공사(03.30)_행목지구하천환경(05.25)_사유서(소형고압블럭포장)" xfId="14154" xr:uid="{00000000-0005-0000-0000-00002E370000}"/>
    <cellStyle name="_집행갑지 _수정분(현장송부)" xfId="14155" xr:uid="{00000000-0005-0000-0000-00002F370000}"/>
    <cellStyle name="_집행갑지 _안동투찰" xfId="14156" xr:uid="{00000000-0005-0000-0000-000030370000}"/>
    <cellStyle name="_집행갑지 _안동투찰_내역(총괄)" xfId="14157" xr:uid="{00000000-0005-0000-0000-000031370000}"/>
    <cellStyle name="_집행갑지 _안동투찰_토목공사" xfId="14158" xr:uid="{00000000-0005-0000-0000-000032370000}"/>
    <cellStyle name="_집행갑지 _안산시민공원" xfId="14159" xr:uid="{00000000-0005-0000-0000-000033370000}"/>
    <cellStyle name="_집행갑지 _입찰내역서" xfId="14160" xr:uid="{00000000-0005-0000-0000-000034370000}"/>
    <cellStyle name="_집행갑지 _입찰내역서_1차변경예정공정표" xfId="14161" xr:uid="{00000000-0005-0000-0000-000035370000}"/>
    <cellStyle name="_집행갑지 _입찰내역서_1차변경예정공정표_2CCB8C33510102" xfId="14162" xr:uid="{00000000-0005-0000-0000-000036370000}"/>
    <cellStyle name="_집행갑지 _입찰내역서_1차변경예정공정표_공사비비교표(생산) " xfId="14163" xr:uid="{00000000-0005-0000-0000-000037370000}"/>
    <cellStyle name="_집행갑지 _입찰내역서_1차변경예정공정표_공사비비교표(생산) _1공종 이분위진동제어발파(정밀)" xfId="14164" xr:uid="{00000000-0005-0000-0000-000038370000}"/>
    <cellStyle name="_집행갑지 _입찰내역서_1차변경예정공정표_공사비비교표(생산) _1공종 이분위진동제어발파(정밀)_1공종 발파암 소할" xfId="14165" xr:uid="{00000000-0005-0000-0000-000039370000}"/>
    <cellStyle name="_집행갑지 _입찰내역서_1차변경예정공정표_공사비비교표(생산) _1공종 이분위진동제어발파(정밀)_1공종 이분위진동제어발파(정밀)" xfId="14166" xr:uid="{00000000-0005-0000-0000-00003A370000}"/>
    <cellStyle name="_집행갑지 _입찰내역서_1차변경예정공정표_공사비비교표(생산) _단산" xfId="14167" xr:uid="{00000000-0005-0000-0000-00003B370000}"/>
    <cellStyle name="_집행갑지 _입찰내역서_1차변경예정공정표_공사비비교표(생산) _단산_1공종 발파암 소할" xfId="14168" xr:uid="{00000000-0005-0000-0000-00003C370000}"/>
    <cellStyle name="_집행갑지 _입찰내역서_1차변경예정공정표_공사비비교표(생산) _단산_1공종 이분위진동제어발파(정밀)" xfId="14169" xr:uid="{00000000-0005-0000-0000-00003D370000}"/>
    <cellStyle name="_집행갑지 _입찰내역서_1차변경예정공정표_도급내역서(1차변경)1210" xfId="14170" xr:uid="{00000000-0005-0000-0000-00003E370000}"/>
    <cellStyle name="_집행갑지 _입찰내역서_1차변경예정공정표_도급내역서(1차변경)1210_2CCB8C33510102" xfId="14171" xr:uid="{00000000-0005-0000-0000-00003F370000}"/>
    <cellStyle name="_집행갑지 _입찰내역서_1차변경예정공정표_도급내역서(1차변경)1210_공사비비교표(생산) " xfId="14172" xr:uid="{00000000-0005-0000-0000-000040370000}"/>
    <cellStyle name="_집행갑지 _입찰내역서_1차변경예정공정표_도급내역서(1차변경)1210_공사비비교표(생산) _1공종 이분위진동제어발파(정밀)" xfId="14173" xr:uid="{00000000-0005-0000-0000-000041370000}"/>
    <cellStyle name="_집행갑지 _입찰내역서_1차변경예정공정표_도급내역서(1차변경)1210_공사비비교표(생산) _1공종 이분위진동제어발파(정밀)_1공종 발파암 소할" xfId="14174" xr:uid="{00000000-0005-0000-0000-000042370000}"/>
    <cellStyle name="_집행갑지 _입찰내역서_1차변경예정공정표_도급내역서(1차변경)1210_공사비비교표(생산) _1공종 이분위진동제어발파(정밀)_1공종 이분위진동제어발파(정밀)" xfId="14175" xr:uid="{00000000-0005-0000-0000-000043370000}"/>
    <cellStyle name="_집행갑지 _입찰내역서_1차변경예정공정표_도급내역서(1차변경)1210_공사비비교표(생산) _단산" xfId="14176" xr:uid="{00000000-0005-0000-0000-000044370000}"/>
    <cellStyle name="_집행갑지 _입찰내역서_1차변경예정공정표_도급내역서(1차변경)1210_공사비비교표(생산) _단산_1공종 발파암 소할" xfId="14177" xr:uid="{00000000-0005-0000-0000-000045370000}"/>
    <cellStyle name="_집행갑지 _입찰내역서_1차변경예정공정표_도급내역서(1차변경)1210_공사비비교표(생산) _단산_1공종 이분위진동제어발파(정밀)" xfId="14178" xr:uid="{00000000-0005-0000-0000-000046370000}"/>
    <cellStyle name="_집행갑지 _입찰내역서_2CCB8C33510102" xfId="14179" xr:uid="{00000000-0005-0000-0000-000047370000}"/>
    <cellStyle name="_집행갑지 _입찰내역서_2CCB8C33510102_1" xfId="14180" xr:uid="{00000000-0005-0000-0000-000048370000}"/>
    <cellStyle name="_집행갑지 _입찰내역서_2CCB8C33510102_2CCB8C33510102" xfId="14181" xr:uid="{00000000-0005-0000-0000-000049370000}"/>
    <cellStyle name="_집행갑지 _입찰내역서_2CCB8C33510102_공사비비교표(생산) " xfId="14182" xr:uid="{00000000-0005-0000-0000-00004A370000}"/>
    <cellStyle name="_집행갑지 _입찰내역서_2CCB8C33510102_공사비비교표(생산) _1공종 이분위진동제어발파(정밀)" xfId="14183" xr:uid="{00000000-0005-0000-0000-00004B370000}"/>
    <cellStyle name="_집행갑지 _입찰내역서_2CCB8C33510102_공사비비교표(생산) _1공종 이분위진동제어발파(정밀)_1공종 발파암 소할" xfId="14184" xr:uid="{00000000-0005-0000-0000-00004C370000}"/>
    <cellStyle name="_집행갑지 _입찰내역서_2CCB8C33510102_공사비비교표(생산) _1공종 이분위진동제어발파(정밀)_1공종 이분위진동제어발파(정밀)" xfId="14185" xr:uid="{00000000-0005-0000-0000-00004D370000}"/>
    <cellStyle name="_집행갑지 _입찰내역서_2CCB8C33510102_공사비비교표(생산) _단산" xfId="14186" xr:uid="{00000000-0005-0000-0000-00004E370000}"/>
    <cellStyle name="_집행갑지 _입찰내역서_2CCB8C33510102_공사비비교표(생산) _단산_1공종 발파암 소할" xfId="14187" xr:uid="{00000000-0005-0000-0000-00004F370000}"/>
    <cellStyle name="_집행갑지 _입찰내역서_2CCB8C33510102_공사비비교표(생산) _단산_1공종 이분위진동제어발파(정밀)" xfId="14188" xr:uid="{00000000-0005-0000-0000-000050370000}"/>
    <cellStyle name="_집행갑지 _입찰내역서_2CCB8C33510102_도급내역서(1차변경)1210" xfId="14189" xr:uid="{00000000-0005-0000-0000-000051370000}"/>
    <cellStyle name="_집행갑지 _입찰내역서_2CCB8C33510102_도급내역서(1차변경)1210_2CCB8C33510102" xfId="14190" xr:uid="{00000000-0005-0000-0000-000052370000}"/>
    <cellStyle name="_집행갑지 _입찰내역서_2CCB8C33510102_도급내역서(1차변경)1210_공사비비교표(생산) " xfId="14191" xr:uid="{00000000-0005-0000-0000-000053370000}"/>
    <cellStyle name="_집행갑지 _입찰내역서_2CCB8C33510102_도급내역서(1차변경)1210_공사비비교표(생산) _1공종 이분위진동제어발파(정밀)" xfId="14192" xr:uid="{00000000-0005-0000-0000-000054370000}"/>
    <cellStyle name="_집행갑지 _입찰내역서_2CCB8C33510102_도급내역서(1차변경)1210_공사비비교표(생산) _1공종 이분위진동제어발파(정밀)_1공종 발파암 소할" xfId="14193" xr:uid="{00000000-0005-0000-0000-000055370000}"/>
    <cellStyle name="_집행갑지 _입찰내역서_2CCB8C33510102_도급내역서(1차변경)1210_공사비비교표(생산) _1공종 이분위진동제어발파(정밀)_1공종 이분위진동제어발파(정밀)" xfId="14194" xr:uid="{00000000-0005-0000-0000-000056370000}"/>
    <cellStyle name="_집행갑지 _입찰내역서_2CCB8C33510102_도급내역서(1차변경)1210_공사비비교표(생산) _단산" xfId="14195" xr:uid="{00000000-0005-0000-0000-000057370000}"/>
    <cellStyle name="_집행갑지 _입찰내역서_2CCB8C33510102_도급내역서(1차변경)1210_공사비비교표(생산) _단산_1공종 발파암 소할" xfId="14196" xr:uid="{00000000-0005-0000-0000-000058370000}"/>
    <cellStyle name="_집행갑지 _입찰내역서_2CCB8C33510102_도급내역서(1차변경)1210_공사비비교표(생산) _단산_1공종 이분위진동제어발파(정밀)" xfId="14197" xr:uid="{00000000-0005-0000-0000-000059370000}"/>
    <cellStyle name="_집행갑지 _입찰내역서_2CCB8C48800103" xfId="14198" xr:uid="{00000000-0005-0000-0000-00005A370000}"/>
    <cellStyle name="_집행갑지 _입찰내역서_2CCB8C48800103_1차변경예정공정표" xfId="14199" xr:uid="{00000000-0005-0000-0000-00005B370000}"/>
    <cellStyle name="_집행갑지 _입찰내역서_2CCB8C48800103_1차변경예정공정표_2CCB8C33510102" xfId="14200" xr:uid="{00000000-0005-0000-0000-00005C370000}"/>
    <cellStyle name="_집행갑지 _입찰내역서_2CCB8C48800103_1차변경예정공정표_공사비비교표(생산) " xfId="14201" xr:uid="{00000000-0005-0000-0000-00005D370000}"/>
    <cellStyle name="_집행갑지 _입찰내역서_2CCB8C48800103_1차변경예정공정표_공사비비교표(생산) _1공종 이분위진동제어발파(정밀)" xfId="14202" xr:uid="{00000000-0005-0000-0000-00005E370000}"/>
    <cellStyle name="_집행갑지 _입찰내역서_2CCB8C48800103_1차변경예정공정표_공사비비교표(생산) _1공종 이분위진동제어발파(정밀)_1공종 발파암 소할" xfId="14203" xr:uid="{00000000-0005-0000-0000-00005F370000}"/>
    <cellStyle name="_집행갑지 _입찰내역서_2CCB8C48800103_1차변경예정공정표_공사비비교표(생산) _1공종 이분위진동제어발파(정밀)_1공종 이분위진동제어발파(정밀)" xfId="14204" xr:uid="{00000000-0005-0000-0000-000060370000}"/>
    <cellStyle name="_집행갑지 _입찰내역서_2CCB8C48800103_1차변경예정공정표_공사비비교표(생산) _단산" xfId="14205" xr:uid="{00000000-0005-0000-0000-000061370000}"/>
    <cellStyle name="_집행갑지 _입찰내역서_2CCB8C48800103_1차변경예정공정표_공사비비교표(생산) _단산_1공종 발파암 소할" xfId="14206" xr:uid="{00000000-0005-0000-0000-000062370000}"/>
    <cellStyle name="_집행갑지 _입찰내역서_2CCB8C48800103_1차변경예정공정표_공사비비교표(생산) _단산_1공종 이분위진동제어발파(정밀)" xfId="14207" xr:uid="{00000000-0005-0000-0000-000063370000}"/>
    <cellStyle name="_집행갑지 _입찰내역서_2CCB8C48800103_1차변경예정공정표_도급내역서(1차변경)1210" xfId="14208" xr:uid="{00000000-0005-0000-0000-000064370000}"/>
    <cellStyle name="_집행갑지 _입찰내역서_2CCB8C48800103_1차변경예정공정표_도급내역서(1차변경)1210_2CCB8C33510102" xfId="14209" xr:uid="{00000000-0005-0000-0000-000065370000}"/>
    <cellStyle name="_집행갑지 _입찰내역서_2CCB8C48800103_1차변경예정공정표_도급내역서(1차변경)1210_공사비비교표(생산) " xfId="14210" xr:uid="{00000000-0005-0000-0000-000066370000}"/>
    <cellStyle name="_집행갑지 _입찰내역서_2CCB8C48800103_1차변경예정공정표_도급내역서(1차변경)1210_공사비비교표(생산) _1공종 이분위진동제어발파(정밀)" xfId="14211" xr:uid="{00000000-0005-0000-0000-000067370000}"/>
    <cellStyle name="_집행갑지 _입찰내역서_2CCB8C48800103_1차변경예정공정표_도급내역서(1차변경)1210_공사비비교표(생산) _1공종 이분위진동제어발파(정밀)_1공종 발파암 소할" xfId="14212" xr:uid="{00000000-0005-0000-0000-000068370000}"/>
    <cellStyle name="_집행갑지 _입찰내역서_2CCB8C48800103_1차변경예정공정표_도급내역서(1차변경)1210_공사비비교표(생산) _1공종 이분위진동제어발파(정밀)_1공종 이분위진동제어발파(정밀)" xfId="14213" xr:uid="{00000000-0005-0000-0000-000069370000}"/>
    <cellStyle name="_집행갑지 _입찰내역서_2CCB8C48800103_1차변경예정공정표_도급내역서(1차변경)1210_공사비비교표(생산) _단산" xfId="14214" xr:uid="{00000000-0005-0000-0000-00006A370000}"/>
    <cellStyle name="_집행갑지 _입찰내역서_2CCB8C48800103_1차변경예정공정표_도급내역서(1차변경)1210_공사비비교표(생산) _단산_1공종 발파암 소할" xfId="14215" xr:uid="{00000000-0005-0000-0000-00006B370000}"/>
    <cellStyle name="_집행갑지 _입찰내역서_2CCB8C48800103_1차변경예정공정표_도급내역서(1차변경)1210_공사비비교표(생산) _단산_1공종 이분위진동제어발파(정밀)" xfId="14216" xr:uid="{00000000-0005-0000-0000-00006C370000}"/>
    <cellStyle name="_집행갑지 _입찰내역서_2CCB8C48800103_2CCB8C33510102" xfId="14217" xr:uid="{00000000-0005-0000-0000-00006D370000}"/>
    <cellStyle name="_집행갑지 _입찰내역서_2CCB8C48800103_공사비비교표(생산) " xfId="14218" xr:uid="{00000000-0005-0000-0000-00006E370000}"/>
    <cellStyle name="_집행갑지 _입찰내역서_2CCB8C48800103_공사비비교표(생산) _1공종 이분위진동제어발파(정밀)" xfId="14219" xr:uid="{00000000-0005-0000-0000-00006F370000}"/>
    <cellStyle name="_집행갑지 _입찰내역서_2CCB8C48800103_공사비비교표(생산) _1공종 이분위진동제어발파(정밀)_1공종 발파암 소할" xfId="14220" xr:uid="{00000000-0005-0000-0000-000070370000}"/>
    <cellStyle name="_집행갑지 _입찰내역서_2CCB8C48800103_공사비비교표(생산) _1공종 이분위진동제어발파(정밀)_1공종 이분위진동제어발파(정밀)" xfId="14221" xr:uid="{00000000-0005-0000-0000-000071370000}"/>
    <cellStyle name="_집행갑지 _입찰내역서_2CCB8C48800103_공사비비교표(생산) _단산" xfId="14222" xr:uid="{00000000-0005-0000-0000-000072370000}"/>
    <cellStyle name="_집행갑지 _입찰내역서_2CCB8C48800103_공사비비교표(생산) _단산_1공종 발파암 소할" xfId="14223" xr:uid="{00000000-0005-0000-0000-000073370000}"/>
    <cellStyle name="_집행갑지 _입찰내역서_2CCB8C48800103_공사비비교표(생산) _단산_1공종 이분위진동제어발파(정밀)" xfId="14224" xr:uid="{00000000-0005-0000-0000-000074370000}"/>
    <cellStyle name="_집행갑지 _입찰내역서_2CCB8C48800103_도급내역서(1차변경)1210" xfId="14225" xr:uid="{00000000-0005-0000-0000-000075370000}"/>
    <cellStyle name="_집행갑지 _입찰내역서_2CCB8C48800103_도급내역서(1차변경)1210_2CCB8C33510102" xfId="14226" xr:uid="{00000000-0005-0000-0000-000076370000}"/>
    <cellStyle name="_집행갑지 _입찰내역서_2CCB8C48800103_도급내역서(1차변경)1210_공사비비교표(생산) " xfId="14227" xr:uid="{00000000-0005-0000-0000-000077370000}"/>
    <cellStyle name="_집행갑지 _입찰내역서_2CCB8C48800103_도급내역서(1차변경)1210_공사비비교표(생산) _1공종 이분위진동제어발파(정밀)" xfId="14228" xr:uid="{00000000-0005-0000-0000-000078370000}"/>
    <cellStyle name="_집행갑지 _입찰내역서_2CCB8C48800103_도급내역서(1차변경)1210_공사비비교표(생산) _1공종 이분위진동제어발파(정밀)_1공종 발파암 소할" xfId="14229" xr:uid="{00000000-0005-0000-0000-000079370000}"/>
    <cellStyle name="_집행갑지 _입찰내역서_2CCB8C48800103_도급내역서(1차변경)1210_공사비비교표(생산) _1공종 이분위진동제어발파(정밀)_1공종 이분위진동제어발파(정밀)" xfId="14230" xr:uid="{00000000-0005-0000-0000-00007A370000}"/>
    <cellStyle name="_집행갑지 _입찰내역서_2CCB8C48800103_도급내역서(1차변경)1210_공사비비교표(생산) _단산" xfId="14231" xr:uid="{00000000-0005-0000-0000-00007B370000}"/>
    <cellStyle name="_집행갑지 _입찰내역서_2CCB8C48800103_도급내역서(1차변경)1210_공사비비교표(생산) _단산_1공종 발파암 소할" xfId="14232" xr:uid="{00000000-0005-0000-0000-00007C370000}"/>
    <cellStyle name="_집행갑지 _입찰내역서_2CCB8C48800103_도급내역서(1차변경)1210_공사비비교표(생산) _단산_1공종 이분위진동제어발파(정밀)" xfId="14233" xr:uid="{00000000-0005-0000-0000-00007D370000}"/>
    <cellStyle name="_집행갑지 _입찰내역서_공사비비교표(생산) " xfId="14234" xr:uid="{00000000-0005-0000-0000-00007E370000}"/>
    <cellStyle name="_집행갑지 _입찰내역서_공사비비교표(생산) _1공종 이분위진동제어발파(정밀)" xfId="14235" xr:uid="{00000000-0005-0000-0000-00007F370000}"/>
    <cellStyle name="_집행갑지 _입찰내역서_공사비비교표(생산) _1공종 이분위진동제어발파(정밀)_1공종 발파암 소할" xfId="14236" xr:uid="{00000000-0005-0000-0000-000080370000}"/>
    <cellStyle name="_집행갑지 _입찰내역서_공사비비교표(생산) _1공종 이분위진동제어발파(정밀)_1공종 이분위진동제어발파(정밀)" xfId="14237" xr:uid="{00000000-0005-0000-0000-000081370000}"/>
    <cellStyle name="_집행갑지 _입찰내역서_공사비비교표(생산) _단산" xfId="14238" xr:uid="{00000000-0005-0000-0000-000082370000}"/>
    <cellStyle name="_집행갑지 _입찰내역서_공사비비교표(생산) _단산_1공종 발파암 소할" xfId="14239" xr:uid="{00000000-0005-0000-0000-000083370000}"/>
    <cellStyle name="_집행갑지 _입찰내역서_공사비비교표(생산) _단산_1공종 이분위진동제어발파(정밀)" xfId="14240" xr:uid="{00000000-0005-0000-0000-000084370000}"/>
    <cellStyle name="_집행갑지 _치환 사진대지" xfId="14241" xr:uid="{00000000-0005-0000-0000-000085370000}"/>
    <cellStyle name="_집행갑지 _치환 사진대지_5-5.오포사진대지" xfId="14242" xr:uid="{00000000-0005-0000-0000-000086370000}"/>
    <cellStyle name="_집행갑지 _토목공사" xfId="14243" xr:uid="{00000000-0005-0000-0000-000087370000}"/>
    <cellStyle name="_집행갑지 _통리투찰" xfId="14244" xr:uid="{00000000-0005-0000-0000-000088370000}"/>
    <cellStyle name="_집행갑지 _통리투찰_내역(총괄)" xfId="14245" xr:uid="{00000000-0005-0000-0000-000089370000}"/>
    <cellStyle name="_집행갑지 _통리투찰_토목공사" xfId="14246" xr:uid="{00000000-0005-0000-0000-00008A370000}"/>
    <cellStyle name="_집행갑지 _화성동탄(12.17)-030222" xfId="14247" xr:uid="{00000000-0005-0000-0000-00008B370000}"/>
    <cellStyle name="_집행갑지 _화성동탄(12월17일)" xfId="14248" xr:uid="{00000000-0005-0000-0000-00008C370000}"/>
    <cellStyle name="_창원상수도(투찰)-0.815%" xfId="14249" xr:uid="{00000000-0005-0000-0000-00008D370000}"/>
    <cellStyle name="_철근" xfId="14250" xr:uid="{00000000-0005-0000-0000-00008E370000}"/>
    <cellStyle name="_철콘대비2" xfId="14251" xr:uid="{00000000-0005-0000-0000-00008F370000}"/>
    <cellStyle name="_철콘대비2_1" xfId="14252" xr:uid="{00000000-0005-0000-0000-000090370000}"/>
    <cellStyle name="_철콘대비2_1_고양관산작업최종" xfId="14253" xr:uid="{00000000-0005-0000-0000-000091370000}"/>
    <cellStyle name="_철콘대비2_2" xfId="14254" xr:uid="{00000000-0005-0000-0000-000092370000}"/>
    <cellStyle name="_청담1교" xfId="14255" xr:uid="{00000000-0005-0000-0000-000093370000}"/>
    <cellStyle name="_총괄 집계표" xfId="14256" xr:uid="{00000000-0005-0000-0000-000094370000}"/>
    <cellStyle name="_총괄 집계표_1.01_PRS_추진부" xfId="14257" xr:uid="{00000000-0005-0000-0000-000095370000}"/>
    <cellStyle name="_총괄 집계표_1.01_PRS_추진부_사유서(소형고압블럭포장)" xfId="14258" xr:uid="{00000000-0005-0000-0000-000096370000}"/>
    <cellStyle name="_총괄 집계표_북창원 마산간 추진기지 일반수량" xfId="14259" xr:uid="{00000000-0005-0000-0000-000097370000}"/>
    <cellStyle name="_총괄 집계표_북창원 마산간 추진기지 일반수량_사유서(소형고압블럭포장)" xfId="14260" xr:uid="{00000000-0005-0000-0000-000098370000}"/>
    <cellStyle name="_총괄 집계표_사유서(소형고압블럭포장)" xfId="14261" xr:uid="{00000000-0005-0000-0000-000099370000}"/>
    <cellStyle name="_총괄 집계표_표지" xfId="14262" xr:uid="{00000000-0005-0000-0000-00009A370000}"/>
    <cellStyle name="_총괄 집계표_표지_1.01_PRS_추진부" xfId="14263" xr:uid="{00000000-0005-0000-0000-00009B370000}"/>
    <cellStyle name="_총괄 집계표_표지_1.01_PRS_추진부_사유서(소형고압블럭포장)" xfId="14264" xr:uid="{00000000-0005-0000-0000-00009C370000}"/>
    <cellStyle name="_총괄 집계표_표지_북창원 마산간 추진기지 일반수량" xfId="14265" xr:uid="{00000000-0005-0000-0000-00009D370000}"/>
    <cellStyle name="_총괄 집계표_표지_북창원 마산간 추진기지 일반수량_사유서(소형고압블럭포장)" xfId="14266" xr:uid="{00000000-0005-0000-0000-00009E370000}"/>
    <cellStyle name="_총괄 집계표_표지_사유서(소형고압블럭포장)" xfId="14267" xr:uid="{00000000-0005-0000-0000-00009F370000}"/>
    <cellStyle name="_총괄(최종)" xfId="14268" xr:uid="{00000000-0005-0000-0000-0000A0370000}"/>
    <cellStyle name="_총괄수량" xfId="14269" xr:uid="{00000000-0005-0000-0000-0000A1370000}"/>
    <cellStyle name="_총괄자재집계표(홍죽천)" xfId="14270" xr:uid="{00000000-0005-0000-0000-0000A2370000}"/>
    <cellStyle name="_총괄표양식-서산예천" xfId="14271" xr:uid="{00000000-0005-0000-0000-0000A3370000}"/>
    <cellStyle name="_최종수량및내역" xfId="14272" xr:uid="{00000000-0005-0000-0000-0000A4370000}"/>
    <cellStyle name="_최종수량및내역_H-S1-5.부대공" xfId="14273" xr:uid="{00000000-0005-0000-0000-0000A5370000}"/>
    <cellStyle name="_최종수량및내역_H-S1-5.부대공_부대공(A-0 LINE)" xfId="14274" xr:uid="{00000000-0005-0000-0000-0000A6370000}"/>
    <cellStyle name="_최종수량및내역_H-S1-5.부대공_부대공(A-1 LINE)" xfId="14275" xr:uid="{00000000-0005-0000-0000-0000A7370000}"/>
    <cellStyle name="_최종수량및내역_H-S1-5.부대공_부대공(A-3 LINE)" xfId="14276" xr:uid="{00000000-0005-0000-0000-0000A8370000}"/>
    <cellStyle name="_최종수량및내역_H-S1-5.부대공_부대공(B-0 LINE)" xfId="14277" xr:uid="{00000000-0005-0000-0000-0000A9370000}"/>
    <cellStyle name="_최종수량및내역_H-S1-5.부대공_부대공(B-2 LINE)" xfId="14278" xr:uid="{00000000-0005-0000-0000-0000AA370000}"/>
    <cellStyle name="_최종수량및내역_H-S1-5.부대공_부대공(C-0 LINE)" xfId="14279" xr:uid="{00000000-0005-0000-0000-0000AB370000}"/>
    <cellStyle name="_최종수량및내역_H-S1-5.부대공_부대공(추부-LINE)" xfId="14280" xr:uid="{00000000-0005-0000-0000-0000AC370000}"/>
    <cellStyle name="_최종수량및내역_장성공원수량산출서(2)" xfId="14281" xr:uid="{00000000-0005-0000-0000-0000AD370000}"/>
    <cellStyle name="_최종수량및내역_장성공원수량산출서(2)_H-S1-5.부대공" xfId="14282" xr:uid="{00000000-0005-0000-0000-0000AE370000}"/>
    <cellStyle name="_최종수량및내역_장성공원수량산출서(2)_H-S1-5.부대공_부대공(A-0 LINE)" xfId="14283" xr:uid="{00000000-0005-0000-0000-0000AF370000}"/>
    <cellStyle name="_최종수량및내역_장성공원수량산출서(2)_H-S1-5.부대공_부대공(A-1 LINE)" xfId="14284" xr:uid="{00000000-0005-0000-0000-0000B0370000}"/>
    <cellStyle name="_최종수량및내역_장성공원수량산출서(2)_H-S1-5.부대공_부대공(A-3 LINE)" xfId="14285" xr:uid="{00000000-0005-0000-0000-0000B1370000}"/>
    <cellStyle name="_최종수량및내역_장성공원수량산출서(2)_H-S1-5.부대공_부대공(B-0 LINE)" xfId="14286" xr:uid="{00000000-0005-0000-0000-0000B2370000}"/>
    <cellStyle name="_최종수량및내역_장성공원수량산출서(2)_H-S1-5.부대공_부대공(B-2 LINE)" xfId="14287" xr:uid="{00000000-0005-0000-0000-0000B3370000}"/>
    <cellStyle name="_최종수량및내역_장성공원수량산출서(2)_H-S1-5.부대공_부대공(C-0 LINE)" xfId="14288" xr:uid="{00000000-0005-0000-0000-0000B4370000}"/>
    <cellStyle name="_최종수량및내역_장성공원수량산출서(2)_H-S1-5.부대공_부대공(추부-LINE)" xfId="14289" xr:uid="{00000000-0005-0000-0000-0000B5370000}"/>
    <cellStyle name="_최종수량및내역_장성공원수량산출서(2)_복사본 장성공원수량산출서(공원정비공)" xfId="14290" xr:uid="{00000000-0005-0000-0000-0000B6370000}"/>
    <cellStyle name="_최종수량및내역_장성공원수량산출서(2)_복사본 장성공원수량산출서(공원정비공)_H-S1-5.부대공" xfId="14291" xr:uid="{00000000-0005-0000-0000-0000B7370000}"/>
    <cellStyle name="_최종수량및내역_장성공원수량산출서(2)_복사본 장성공원수량산출서(공원정비공)_H-S1-5.부대공_부대공(A-0 LINE)" xfId="14292" xr:uid="{00000000-0005-0000-0000-0000B8370000}"/>
    <cellStyle name="_최종수량및내역_장성공원수량산출서(2)_복사본 장성공원수량산출서(공원정비공)_H-S1-5.부대공_부대공(A-1 LINE)" xfId="14293" xr:uid="{00000000-0005-0000-0000-0000B9370000}"/>
    <cellStyle name="_최종수량및내역_장성공원수량산출서(2)_복사본 장성공원수량산출서(공원정비공)_H-S1-5.부대공_부대공(A-3 LINE)" xfId="14294" xr:uid="{00000000-0005-0000-0000-0000BA370000}"/>
    <cellStyle name="_최종수량및내역_장성공원수량산출서(2)_복사본 장성공원수량산출서(공원정비공)_H-S1-5.부대공_부대공(B-0 LINE)" xfId="14295" xr:uid="{00000000-0005-0000-0000-0000BB370000}"/>
    <cellStyle name="_최종수량및내역_장성공원수량산출서(2)_복사본 장성공원수량산출서(공원정비공)_H-S1-5.부대공_부대공(B-2 LINE)" xfId="14296" xr:uid="{00000000-0005-0000-0000-0000BC370000}"/>
    <cellStyle name="_최종수량및내역_장성공원수량산출서(2)_복사본 장성공원수량산출서(공원정비공)_H-S1-5.부대공_부대공(C-0 LINE)" xfId="14297" xr:uid="{00000000-0005-0000-0000-0000BD370000}"/>
    <cellStyle name="_최종수량및내역_장성공원수량산출서(2)_복사본 장성공원수량산출서(공원정비공)_H-S1-5.부대공_부대공(추부-LINE)" xfId="14298" xr:uid="{00000000-0005-0000-0000-0000BE370000}"/>
    <cellStyle name="_최종수량및내역_장성공원수량산출서(2)_장성공원수량산출서(공원정비공)" xfId="14299" xr:uid="{00000000-0005-0000-0000-0000BF370000}"/>
    <cellStyle name="_최종수량및내역_장성공원수량산출서(2)_장성공원수량산출서(공원정비공)_H-S1-5.부대공" xfId="14300" xr:uid="{00000000-0005-0000-0000-0000C0370000}"/>
    <cellStyle name="_최종수량및내역_장성공원수량산출서(2)_장성공원수량산출서(공원정비공)_H-S1-5.부대공_부대공(A-0 LINE)" xfId="14301" xr:uid="{00000000-0005-0000-0000-0000C1370000}"/>
    <cellStyle name="_최종수량및내역_장성공원수량산출서(2)_장성공원수량산출서(공원정비공)_H-S1-5.부대공_부대공(A-1 LINE)" xfId="14302" xr:uid="{00000000-0005-0000-0000-0000C2370000}"/>
    <cellStyle name="_최종수량및내역_장성공원수량산출서(2)_장성공원수량산출서(공원정비공)_H-S1-5.부대공_부대공(A-3 LINE)" xfId="14303" xr:uid="{00000000-0005-0000-0000-0000C3370000}"/>
    <cellStyle name="_최종수량및내역_장성공원수량산출서(2)_장성공원수량산출서(공원정비공)_H-S1-5.부대공_부대공(B-0 LINE)" xfId="14304" xr:uid="{00000000-0005-0000-0000-0000C4370000}"/>
    <cellStyle name="_최종수량및내역_장성공원수량산출서(2)_장성공원수량산출서(공원정비공)_H-S1-5.부대공_부대공(B-2 LINE)" xfId="14305" xr:uid="{00000000-0005-0000-0000-0000C5370000}"/>
    <cellStyle name="_최종수량및내역_장성공원수량산출서(2)_장성공원수량산출서(공원정비공)_H-S1-5.부대공_부대공(C-0 LINE)" xfId="14306" xr:uid="{00000000-0005-0000-0000-0000C6370000}"/>
    <cellStyle name="_최종수량및내역_장성공원수량산출서(2)_장성공원수량산출서(공원정비공)_H-S1-5.부대공_부대공(추부-LINE)" xfId="14307" xr:uid="{00000000-0005-0000-0000-0000C7370000}"/>
    <cellStyle name="_최종수로암거" xfId="14308" xr:uid="{00000000-0005-0000-0000-0000C8370000}"/>
    <cellStyle name="_최종수로암거_1.토공" xfId="14309" xr:uid="{00000000-0005-0000-0000-0000C9370000}"/>
    <cellStyle name="_최종수로암거_1-2토공(관로)" xfId="14310" xr:uid="{00000000-0005-0000-0000-0000CA370000}"/>
    <cellStyle name="_최종수로암거_4-1.부대공(공공하수처리시설)" xfId="14311" xr:uid="{00000000-0005-0000-0000-0000CB370000}"/>
    <cellStyle name="_최종수로암거_최종수로암거" xfId="14312" xr:uid="{00000000-0005-0000-0000-0000CC370000}"/>
    <cellStyle name="_최종수로암거_최종수로암거_1.토공" xfId="14313" xr:uid="{00000000-0005-0000-0000-0000CD370000}"/>
    <cellStyle name="_최종수로암거_최종수로암거_1-2토공(관로)" xfId="14314" xr:uid="{00000000-0005-0000-0000-0000CE370000}"/>
    <cellStyle name="_최종수로암거_최종수로암거_4-1.부대공(공공하수처리시설)" xfId="14315" xr:uid="{00000000-0005-0000-0000-0000CF370000}"/>
    <cellStyle name="_추곡" xfId="14316" xr:uid="{00000000-0005-0000-0000-0000D0370000}"/>
    <cellStyle name="_추곡_라멘교 토공" xfId="14317" xr:uid="{00000000-0005-0000-0000-0000D1370000}"/>
    <cellStyle name="_추곡_추곡" xfId="14318" xr:uid="{00000000-0005-0000-0000-0000D2370000}"/>
    <cellStyle name="_추곡_추곡_라멘교 토공" xfId="14319" xr:uid="{00000000-0005-0000-0000-0000D3370000}"/>
    <cellStyle name="_추곡_추곡_포장" xfId="14320" xr:uid="{00000000-0005-0000-0000-0000D4370000}"/>
    <cellStyle name="_추곡_추곡_포장_라멘교 토공" xfId="14321" xr:uid="{00000000-0005-0000-0000-0000D5370000}"/>
    <cellStyle name="_추곡_포장" xfId="14322" xr:uid="{00000000-0005-0000-0000-0000D6370000}"/>
    <cellStyle name="_추곡_포장_라멘교 토공" xfId="14323" xr:uid="{00000000-0005-0000-0000-0000D7370000}"/>
    <cellStyle name="_추진토공" xfId="14324" xr:uid="{00000000-0005-0000-0000-0000D8370000}"/>
    <cellStyle name="_춘천전화국증축통신+개요" xfId="14325" xr:uid="{00000000-0005-0000-0000-0000D9370000}"/>
    <cellStyle name="_춘천합동내역+개요(수정한최종)" xfId="14326" xr:uid="{00000000-0005-0000-0000-0000DA370000}"/>
    <cellStyle name="_취수시설" xfId="14327" xr:uid="{00000000-0005-0000-0000-0000DB370000}"/>
    <cellStyle name="_측  구" xfId="14328" xr:uid="{00000000-0005-0000-0000-0000DC370000}"/>
    <cellStyle name="_측  구_1-4.가시설공" xfId="14329" xr:uid="{00000000-0005-0000-0000-0000DD370000}"/>
    <cellStyle name="_측  구_1-4.가시설공_1-4.가시설공" xfId="14330" xr:uid="{00000000-0005-0000-0000-0000DE370000}"/>
    <cellStyle name="_측  구_2.포장공(제1지구)" xfId="14331" xr:uid="{00000000-0005-0000-0000-0000DF370000}"/>
    <cellStyle name="_측  구_2.포장공(제1지구)_1-4.가시설공" xfId="14332" xr:uid="{00000000-0005-0000-0000-0000E0370000}"/>
    <cellStyle name="_측  구_2.포장공(제1지구)_1-4.가시설공_1-4.가시설공" xfId="14333" xr:uid="{00000000-0005-0000-0000-0000E1370000}"/>
    <cellStyle name="_측  구_관로부(백신)" xfId="14334" xr:uid="{00000000-0005-0000-0000-0000E2370000}"/>
    <cellStyle name="_측  구_취수시설" xfId="14335" xr:uid="{00000000-0005-0000-0000-0000E3370000}"/>
    <cellStyle name="_측  구_토적계산서" xfId="14336" xr:uid="{00000000-0005-0000-0000-0000E4370000}"/>
    <cellStyle name="_측구공" xfId="14337" xr:uid="{00000000-0005-0000-0000-0000E5370000}"/>
    <cellStyle name="_측구공_1-4.가시설공" xfId="14338" xr:uid="{00000000-0005-0000-0000-0000E6370000}"/>
    <cellStyle name="_측구공_1-4.가시설공_1-4.가시설공" xfId="14339" xr:uid="{00000000-0005-0000-0000-0000E7370000}"/>
    <cellStyle name="_측구공_2.포장공(제1지구)" xfId="14340" xr:uid="{00000000-0005-0000-0000-0000E8370000}"/>
    <cellStyle name="_측구공_2.포장공(제1지구)_1-4.가시설공" xfId="14341" xr:uid="{00000000-0005-0000-0000-0000E9370000}"/>
    <cellStyle name="_측구공_2.포장공(제1지구)_1-4.가시설공_1-4.가시설공" xfId="14342" xr:uid="{00000000-0005-0000-0000-0000EA370000}"/>
    <cellStyle name="_측구공_관로부(백신)" xfId="14343" xr:uid="{00000000-0005-0000-0000-0000EB370000}"/>
    <cellStyle name="_측구공_금산제수량(전체최종)" xfId="14344" xr:uid="{00000000-0005-0000-0000-0000EC370000}"/>
    <cellStyle name="_측구공_금산제수량(전체최종)_1-4.가시설공" xfId="14345" xr:uid="{00000000-0005-0000-0000-0000ED370000}"/>
    <cellStyle name="_측구공_금산제수량(전체최종)_1-4.가시설공_1-4.가시설공" xfId="14346" xr:uid="{00000000-0005-0000-0000-0000EE370000}"/>
    <cellStyle name="_측구공_금산제수량(전체최종)_2.포장공(제1지구)" xfId="14347" xr:uid="{00000000-0005-0000-0000-0000EF370000}"/>
    <cellStyle name="_측구공_금산제수량(전체최종)_2.포장공(제1지구)_1-4.가시설공" xfId="14348" xr:uid="{00000000-0005-0000-0000-0000F0370000}"/>
    <cellStyle name="_측구공_금산제수량(전체최종)_2.포장공(제1지구)_1-4.가시설공_1-4.가시설공" xfId="14349" xr:uid="{00000000-0005-0000-0000-0000F1370000}"/>
    <cellStyle name="_측구공_금산제수량(전체최종)_관로부(백신)" xfId="14350" xr:uid="{00000000-0005-0000-0000-0000F2370000}"/>
    <cellStyle name="_측구공_금산제수량(전체최종)_취수시설" xfId="14351" xr:uid="{00000000-0005-0000-0000-0000F3370000}"/>
    <cellStyle name="_측구공_금산제수량(전체최종)_토적계산서" xfId="14352" xr:uid="{00000000-0005-0000-0000-0000F4370000}"/>
    <cellStyle name="_측구공_취수시설" xfId="14353" xr:uid="{00000000-0005-0000-0000-0000F5370000}"/>
    <cellStyle name="_측구공_토적계산서" xfId="14354" xr:uid="{00000000-0005-0000-0000-0000F6370000}"/>
    <cellStyle name="_칠보계통관망모델" xfId="14355" xr:uid="{00000000-0005-0000-0000-0000F7370000}"/>
    <cellStyle name="_칠보계통관망모델_(08-09-05)관망모델(장승포)" xfId="14356" xr:uid="{00000000-0005-0000-0000-0000F8370000}"/>
    <cellStyle name="_칠보계통관망모델_관망모델(금산10블록, 현재)" xfId="14357" xr:uid="{00000000-0005-0000-0000-0000F9370000}"/>
    <cellStyle name="_칠보계통관망모델_관망모델(금산2블록, 현재)" xfId="14358" xr:uid="{00000000-0005-0000-0000-0000FA370000}"/>
    <cellStyle name="_칠보계통관망모델_관망모델(금산3,11블록, 현재)" xfId="14359" xr:uid="{00000000-0005-0000-0000-0000FB370000}"/>
    <cellStyle name="_칠보계통관망모델_관망모델(금산5블록, 현재)" xfId="14360" xr:uid="{00000000-0005-0000-0000-0000FC370000}"/>
    <cellStyle name="_칠보계통관망모델_관망모델(금산7블록, 현재)" xfId="14361" xr:uid="{00000000-0005-0000-0000-0000FD370000}"/>
    <cellStyle name="_코올오타운spc월도보고9월" xfId="14362" xr:uid="{00000000-0005-0000-0000-0000FE370000}"/>
    <cellStyle name="_태봉1P3북파일항타결과" xfId="14363" xr:uid="{00000000-0005-0000-0000-0000FF370000}"/>
    <cellStyle name="_터널상부도장삭제" xfId="14364" xr:uid="{00000000-0005-0000-0000-000000380000}"/>
    <cellStyle name="_터널상부도장삭제_1공구" xfId="14365" xr:uid="{00000000-0005-0000-0000-000001380000}"/>
    <cellStyle name="_터널상부도장삭제_ES내역" xfId="14366" xr:uid="{00000000-0005-0000-0000-000002380000}"/>
    <cellStyle name="_터널상부도장삭제_고서담양(2공구)_04.07" xfId="14367" xr:uid="{00000000-0005-0000-0000-000003380000}"/>
    <cellStyle name="_터널상부도장삭제_보고서(4공구)" xfId="14368" xr:uid="{00000000-0005-0000-0000-000004380000}"/>
    <cellStyle name="_터널상부도장삭제_보고서(7공구)" xfId="14369" xr:uid="{00000000-0005-0000-0000-000005380000}"/>
    <cellStyle name="_터널상부도장삭제_서천공주4공구조달청양식" xfId="14370" xr:uid="{00000000-0005-0000-0000-000006380000}"/>
    <cellStyle name="_토공" xfId="14371" xr:uid="{00000000-0005-0000-0000-000007380000}"/>
    <cellStyle name="_토공_1-4.가시설공" xfId="14372" xr:uid="{00000000-0005-0000-0000-000008380000}"/>
    <cellStyle name="_토공_1-4.가시설공_1-4.가시설공" xfId="14373" xr:uid="{00000000-0005-0000-0000-000009380000}"/>
    <cellStyle name="_토공_2.포장공(제1지구)" xfId="14374" xr:uid="{00000000-0005-0000-0000-00000A380000}"/>
    <cellStyle name="_토공_2.포장공(제1지구)_1-4.가시설공" xfId="14375" xr:uid="{00000000-0005-0000-0000-00000B380000}"/>
    <cellStyle name="_토공_2.포장공(제1지구)_1-4.가시설공_1-4.가시설공" xfId="14376" xr:uid="{00000000-0005-0000-0000-00000C380000}"/>
    <cellStyle name="_토공_관로부(백신)" xfId="14377" xr:uid="{00000000-0005-0000-0000-00000D380000}"/>
    <cellStyle name="_토공_금산제수량(전체최종)" xfId="14378" xr:uid="{00000000-0005-0000-0000-00000E380000}"/>
    <cellStyle name="_토공_금산제수량(전체최종)_1-4.가시설공" xfId="14379" xr:uid="{00000000-0005-0000-0000-00000F380000}"/>
    <cellStyle name="_토공_금산제수량(전체최종)_1-4.가시설공_1-4.가시설공" xfId="14380" xr:uid="{00000000-0005-0000-0000-000010380000}"/>
    <cellStyle name="_토공_금산제수량(전체최종)_2.포장공(제1지구)" xfId="14381" xr:uid="{00000000-0005-0000-0000-000011380000}"/>
    <cellStyle name="_토공_금산제수량(전체최종)_2.포장공(제1지구)_1-4.가시설공" xfId="14382" xr:uid="{00000000-0005-0000-0000-000012380000}"/>
    <cellStyle name="_토공_금산제수량(전체최종)_2.포장공(제1지구)_1-4.가시설공_1-4.가시설공" xfId="14383" xr:uid="{00000000-0005-0000-0000-000013380000}"/>
    <cellStyle name="_토공_금산제수량(전체최종)_관로부(백신)" xfId="14384" xr:uid="{00000000-0005-0000-0000-000014380000}"/>
    <cellStyle name="_토공_금산제수량(전체최종)_취수시설" xfId="14385" xr:uid="{00000000-0005-0000-0000-000015380000}"/>
    <cellStyle name="_토공_금산제수량(전체최종)_토적계산서" xfId="14386" xr:uid="{00000000-0005-0000-0000-000016380000}"/>
    <cellStyle name="_토공_취수시설" xfId="14387" xr:uid="{00000000-0005-0000-0000-000017380000}"/>
    <cellStyle name="_토공_토적계산서" xfId="14388" xr:uid="{00000000-0005-0000-0000-000018380000}"/>
    <cellStyle name="_토공-관로공-구조물공-가시설공-포장공" xfId="14389" xr:uid="{00000000-0005-0000-0000-000019380000}"/>
    <cellStyle name="_토공수량집계표" xfId="14390" xr:uid="{00000000-0005-0000-0000-00001A380000}"/>
    <cellStyle name="_토목공사" xfId="14391" xr:uid="{00000000-0005-0000-0000-00001B380000}"/>
    <cellStyle name="_토목발주내역서(Rev02-07.08.13)" xfId="14392" xr:uid="{00000000-0005-0000-0000-00001C380000}"/>
    <cellStyle name="_토목환경(02)" xfId="14393" xr:uid="{00000000-0005-0000-0000-00001D380000}"/>
    <cellStyle name="_토적계산서" xfId="14394" xr:uid="{00000000-0005-0000-0000-00001E380000}"/>
    <cellStyle name="_통구미대석1공구" xfId="14395" xr:uid="{00000000-0005-0000-0000-00001F380000}"/>
    <cellStyle name="_통리투찰" xfId="14396" xr:uid="{00000000-0005-0000-0000-000020380000}"/>
    <cellStyle name="_통리투찰_내역(총괄)" xfId="14397" xr:uid="{00000000-0005-0000-0000-000021380000}"/>
    <cellStyle name="_통리투찰_토목공사" xfId="14398" xr:uid="{00000000-0005-0000-0000-000022380000}"/>
    <cellStyle name="_투찰" xfId="14399" xr:uid="{00000000-0005-0000-0000-000023380000}"/>
    <cellStyle name="_투찰_kn 구룡포~대보간 1" xfId="14400" xr:uid="{00000000-0005-0000-0000-000024380000}"/>
    <cellStyle name="_투찰_kn 구룡포~대보간 1_내역(총괄)" xfId="14401" xr:uid="{00000000-0005-0000-0000-000025380000}"/>
    <cellStyle name="_투찰_kn 구룡포~대보간 1_토목공사" xfId="14402" xr:uid="{00000000-0005-0000-0000-000026380000}"/>
    <cellStyle name="_투찰_내역(총괄)" xfId="14403" xr:uid="{00000000-0005-0000-0000-000027380000}"/>
    <cellStyle name="_투찰_안동투찰" xfId="14404" xr:uid="{00000000-0005-0000-0000-000028380000}"/>
    <cellStyle name="_투찰_안동투찰_내역(총괄)" xfId="14405" xr:uid="{00000000-0005-0000-0000-000029380000}"/>
    <cellStyle name="_투찰_안동투찰_토목공사" xfId="14406" xr:uid="{00000000-0005-0000-0000-00002A380000}"/>
    <cellStyle name="_투찰_토목공사" xfId="14407" xr:uid="{00000000-0005-0000-0000-00002B380000}"/>
    <cellStyle name="_투찰_통리투찰" xfId="14408" xr:uid="{00000000-0005-0000-0000-00002C380000}"/>
    <cellStyle name="_투찰_통리투찰_내역(총괄)" xfId="14409" xr:uid="{00000000-0005-0000-0000-00002D380000}"/>
    <cellStyle name="_투찰_통리투찰_토목공사" xfId="14410" xr:uid="{00000000-0005-0000-0000-00002E380000}"/>
    <cellStyle name="_투찰결과" xfId="14411" xr:uid="{00000000-0005-0000-0000-00002F380000}"/>
    <cellStyle name="_평림투찰" xfId="14412" xr:uid="{00000000-0005-0000-0000-000030380000}"/>
    <cellStyle name="_평림투찰_kn 구룡포~대보간 1" xfId="14413" xr:uid="{00000000-0005-0000-0000-000031380000}"/>
    <cellStyle name="_평림투찰_kn 구룡포~대보간 1_내역(총괄)" xfId="14414" xr:uid="{00000000-0005-0000-0000-000032380000}"/>
    <cellStyle name="_평림투찰_kn 구룡포~대보간 1_토목공사" xfId="14415" xr:uid="{00000000-0005-0000-0000-000033380000}"/>
    <cellStyle name="_평림투찰_내역(총괄)" xfId="14416" xr:uid="{00000000-0005-0000-0000-000034380000}"/>
    <cellStyle name="_평림투찰_안동투찰" xfId="14417" xr:uid="{00000000-0005-0000-0000-000035380000}"/>
    <cellStyle name="_평림투찰_안동투찰_내역(총괄)" xfId="14418" xr:uid="{00000000-0005-0000-0000-000036380000}"/>
    <cellStyle name="_평림투찰_안동투찰_토목공사" xfId="14419" xr:uid="{00000000-0005-0000-0000-000037380000}"/>
    <cellStyle name="_평림투찰_토목공사" xfId="14420" xr:uid="{00000000-0005-0000-0000-000038380000}"/>
    <cellStyle name="_평림투찰_통리투찰" xfId="14421" xr:uid="{00000000-0005-0000-0000-000039380000}"/>
    <cellStyle name="_평림투찰_통리투찰_내역(총괄)" xfId="14422" xr:uid="{00000000-0005-0000-0000-00003A380000}"/>
    <cellStyle name="_평림투찰_통리투찰_토목공사" xfId="14423" xr:uid="{00000000-0005-0000-0000-00003B380000}"/>
    <cellStyle name="_평사교총괄집계표" xfId="14424" xr:uid="{00000000-0005-0000-0000-00003C380000}"/>
    <cellStyle name="_평사교총괄집계표_U-type&quot;1~2&quot;" xfId="14425" xr:uid="{00000000-0005-0000-0000-00003D380000}"/>
    <cellStyle name="_평사교총괄집계표_백마지하차도(BOX구간)" xfId="14426" xr:uid="{00000000-0005-0000-0000-00003E380000}"/>
    <cellStyle name="_평사교총괄집계표_백마지하차도U-TYPE" xfId="14427" xr:uid="{00000000-0005-0000-0000-00003F380000}"/>
    <cellStyle name="_평사교총괄집계표_일산지하차도U-TYPE" xfId="14428" xr:uid="{00000000-0005-0000-0000-000040380000}"/>
    <cellStyle name="_평화의댐내역서최종(OLD)" xfId="14429" xr:uid="{00000000-0005-0000-0000-000041380000}"/>
    <cellStyle name="_포장" xfId="14430" xr:uid="{00000000-0005-0000-0000-000042380000}"/>
    <cellStyle name="_포장_라멘교 토공" xfId="14431" xr:uid="{00000000-0005-0000-0000-000043380000}"/>
    <cellStyle name="_포장공" xfId="14432" xr:uid="{00000000-0005-0000-0000-000044380000}"/>
    <cellStyle name="_포장공수량" xfId="14433" xr:uid="{00000000-0005-0000-0000-000045380000}"/>
    <cellStyle name="_포항실행견적내역" xfId="14434" xr:uid="{00000000-0005-0000-0000-000046380000}"/>
    <cellStyle name="_포항영일만배후도로건설공사(설계서)" xfId="14435" xr:uid="{00000000-0005-0000-0000-000047380000}"/>
    <cellStyle name="_포항우편집중국청사신축공사물가연동제(ESC)" xfId="14436" xr:uid="{00000000-0005-0000-0000-000048380000}"/>
    <cellStyle name="_포항투찰" xfId="14437" xr:uid="{00000000-0005-0000-0000-000049380000}"/>
    <cellStyle name="_표   지" xfId="14438" xr:uid="{00000000-0005-0000-0000-00004A380000}"/>
    <cellStyle name="_품셈" xfId="14439" xr:uid="{00000000-0005-0000-0000-00004B380000}"/>
    <cellStyle name="_품셈_(정수-1107-선)11.8" xfId="14440" xr:uid="{00000000-0005-0000-0000-00004C380000}"/>
    <cellStyle name="_품셈_대승견적" xfId="14441" xr:uid="{00000000-0005-0000-0000-00004D380000}"/>
    <cellStyle name="_플랜트부문6월CF_변경분-2003612" xfId="14442" xr:uid="{00000000-0005-0000-0000-00004E380000}"/>
    <cellStyle name="_플랜트부문7월CF-200378" xfId="14443" xr:uid="{00000000-0005-0000-0000-00004F380000}"/>
    <cellStyle name="_하부공수량(교량공)" xfId="14444" xr:uid="{00000000-0005-0000-0000-000050380000}"/>
    <cellStyle name="_하부일반수량" xfId="14445" xr:uid="{00000000-0005-0000-0000-000051380000}"/>
    <cellStyle name="_하사항" xfId="14446" xr:uid="{00000000-0005-0000-0000-000052380000}"/>
    <cellStyle name="_하사항_1.토공" xfId="14447" xr:uid="{00000000-0005-0000-0000-000053380000}"/>
    <cellStyle name="_하사항_1-2토공(관로)" xfId="14448" xr:uid="{00000000-0005-0000-0000-000054380000}"/>
    <cellStyle name="_하사항_4-1.부대공(공공하수처리시설)" xfId="14449" xr:uid="{00000000-0005-0000-0000-000055380000}"/>
    <cellStyle name="_하수급업체(교량점검로)선정의뢰" xfId="14450" xr:uid="{00000000-0005-0000-0000-000056380000}"/>
    <cellStyle name="_하수급업체(교량점검로)선정의뢰_골재야적량산출" xfId="14451" xr:uid="{00000000-0005-0000-0000-000057380000}"/>
    <cellStyle name="_하수급업체선정의뢰(교량점검로)" xfId="14452" xr:uid="{00000000-0005-0000-0000-000058380000}"/>
    <cellStyle name="_하수급업체선정의뢰(교량점검로)_골재야적량산출" xfId="14453" xr:uid="{00000000-0005-0000-0000-000059380000}"/>
    <cellStyle name="_하암배수로(최종)" xfId="14454" xr:uid="{00000000-0005-0000-0000-00005A380000}"/>
    <cellStyle name="_하천한재(2002.8)" xfId="14455" xr:uid="{00000000-0005-0000-0000-00005B380000}"/>
    <cellStyle name="_학곡교집계표" xfId="14456" xr:uid="{00000000-0005-0000-0000-00005C380000}"/>
    <cellStyle name="_학생동아리방(설비)" xfId="14457" xr:uid="{00000000-0005-0000-0000-00005D380000}"/>
    <cellStyle name="_한림견적서(8-17)" xfId="14458" xr:uid="{00000000-0005-0000-0000-00005E380000}"/>
    <cellStyle name="_한전연구견적" xfId="14459" xr:uid="{00000000-0005-0000-0000-00005F380000}"/>
    <cellStyle name="_한천(1공구)수량산출서" xfId="14460" xr:uid="{00000000-0005-0000-0000-000060380000}"/>
    <cellStyle name="_한천(1공구)수량산출서_1-4.가시설공" xfId="14461" xr:uid="{00000000-0005-0000-0000-000061380000}"/>
    <cellStyle name="_한천(1공구)수량산출서_1-4.가시설공_1-4.가시설공" xfId="14462" xr:uid="{00000000-0005-0000-0000-000062380000}"/>
    <cellStyle name="_한천(1공구)수량산출서_2.포장공(제1지구)" xfId="14463" xr:uid="{00000000-0005-0000-0000-000063380000}"/>
    <cellStyle name="_한천(1공구)수량산출서_2.포장공(제1지구)_1-4.가시설공" xfId="14464" xr:uid="{00000000-0005-0000-0000-000064380000}"/>
    <cellStyle name="_한천(1공구)수량산출서_2.포장공(제1지구)_1-4.가시설공_1-4.가시설공" xfId="14465" xr:uid="{00000000-0005-0000-0000-000065380000}"/>
    <cellStyle name="_한천(1공구)수량산출서_관로부(백신)" xfId="14466" xr:uid="{00000000-0005-0000-0000-000066380000}"/>
    <cellStyle name="_한천(1공구)수량산출서_취수시설" xfId="14467" xr:uid="{00000000-0005-0000-0000-000067380000}"/>
    <cellStyle name="_한천(1공구)수량산출서_토적계산서" xfId="14468" xr:uid="{00000000-0005-0000-0000-000068380000}"/>
    <cellStyle name="_합의서" xfId="14469" xr:uid="{00000000-0005-0000-0000-000069380000}"/>
    <cellStyle name="_합의서_선정안(삼산)" xfId="14470" xr:uid="{00000000-0005-0000-0000-00006A380000}"/>
    <cellStyle name="_합의서_추풍령" xfId="14471" xr:uid="{00000000-0005-0000-0000-00006B380000}"/>
    <cellStyle name="_합의서_추풍령-1" xfId="14472" xr:uid="{00000000-0005-0000-0000-00006C380000}"/>
    <cellStyle name="_해보기성(조기시운전1차)" xfId="14473" xr:uid="{00000000-0005-0000-0000-00006D380000}"/>
    <cellStyle name="_해보시운전견적서(최종)" xfId="14474" xr:uid="{00000000-0005-0000-0000-00006E380000}"/>
    <cellStyle name="_해신.21" xfId="14475" xr:uid="{00000000-0005-0000-0000-00006F380000}"/>
    <cellStyle name="_해운대 문화회관 신축 소방공사 물가연동제(ESC)" xfId="14476" xr:uid="{00000000-0005-0000-0000-000070380000}"/>
    <cellStyle name="_해제우회도로보고서(2002.1.25)" xfId="14477" xr:uid="{00000000-0005-0000-0000-000071380000}"/>
    <cellStyle name="_향동지구간지" xfId="14478" xr:uid="{00000000-0005-0000-0000-000072380000}"/>
    <cellStyle name="_허가기간연장신청공정표" xfId="14479" xr:uid="{00000000-0005-0000-0000-000073380000}"/>
    <cellStyle name="_현장관리비(05-1)" xfId="14480" xr:uid="{00000000-0005-0000-0000-000074380000}"/>
    <cellStyle name="_현장설명" xfId="14481" xr:uid="{00000000-0005-0000-0000-000075380000}"/>
    <cellStyle name="_현황도" xfId="14482" xr:uid="{00000000-0005-0000-0000-000076380000}"/>
    <cellStyle name="_현황도 (2)" xfId="14483" xr:uid="{00000000-0005-0000-0000-000077380000}"/>
    <cellStyle name="_현황보고('04.07.15)" xfId="14484" xr:uid="{00000000-0005-0000-0000-000078380000}"/>
    <cellStyle name="_형틀공사" xfId="14485" xr:uid="{00000000-0005-0000-0000-000079380000}"/>
    <cellStyle name="_형틀공사_화성봉담1공구작업" xfId="14486" xr:uid="{00000000-0005-0000-0000-00007A380000}"/>
    <cellStyle name="_형틀공사_화성봉담1공구작업_화성봉담1공구작업" xfId="14487" xr:uid="{00000000-0005-0000-0000-00007B380000}"/>
    <cellStyle name="_호남선두계역외2개소연결통로" xfId="14488" xr:uid="{00000000-0005-0000-0000-00007C380000}"/>
    <cellStyle name="_호남선전철화송정리역사111" xfId="14489" xr:uid="{00000000-0005-0000-0000-00007D380000}"/>
    <cellStyle name="_호안블럭" xfId="14490" xr:uid="{00000000-0005-0000-0000-00007E380000}"/>
    <cellStyle name="_호안블럭_1-4.가시설공" xfId="14491" xr:uid="{00000000-0005-0000-0000-00007F380000}"/>
    <cellStyle name="_호안블럭_1-4.가시설공_1-4.가시설공" xfId="14492" xr:uid="{00000000-0005-0000-0000-000080380000}"/>
    <cellStyle name="_호안블럭_2.포장공(제1지구)" xfId="14493" xr:uid="{00000000-0005-0000-0000-000081380000}"/>
    <cellStyle name="_호안블럭_2.포장공(제1지구)_1-4.가시설공" xfId="14494" xr:uid="{00000000-0005-0000-0000-000082380000}"/>
    <cellStyle name="_호안블럭_2.포장공(제1지구)_1-4.가시설공_1-4.가시설공" xfId="14495" xr:uid="{00000000-0005-0000-0000-000083380000}"/>
    <cellStyle name="_호안블럭_관로부(백신)" xfId="14496" xr:uid="{00000000-0005-0000-0000-000084380000}"/>
    <cellStyle name="_호안블럭_취수시설" xfId="14497" xr:uid="{00000000-0005-0000-0000-000085380000}"/>
    <cellStyle name="_호안블럭_토적계산서" xfId="14498" xr:uid="{00000000-0005-0000-0000-000086380000}"/>
    <cellStyle name="_호텔약전전기공사(1공구)-발의" xfId="14499" xr:uid="{00000000-0005-0000-0000-000087380000}"/>
    <cellStyle name="_홍천(노천1지구)-1공구" xfId="14500" xr:uid="{00000000-0005-0000-0000-000088380000}"/>
    <cellStyle name="_홍천(노천1지구)-1공구_고현설계설명서" xfId="14501" xr:uid="{00000000-0005-0000-0000-000089380000}"/>
    <cellStyle name="_홍천(노천1지구)-1공구_고현설계설명서_설계예산서" xfId="14502" xr:uid="{00000000-0005-0000-0000-00008A380000}"/>
    <cellStyle name="_홍천(노천1지구)-1공구_서재-발주" xfId="14503" xr:uid="{00000000-0005-0000-0000-00008B380000}"/>
    <cellStyle name="_홍천(노천1지구)-1공구_서재-발주_설계예산서" xfId="14504" xr:uid="{00000000-0005-0000-0000-00008C380000}"/>
    <cellStyle name="_홍천중(강임계약내역)" xfId="14505" xr:uid="{00000000-0005-0000-0000-00008D380000}"/>
    <cellStyle name="_화산가차" xfId="14506" xr:uid="{00000000-0005-0000-0000-00008E380000}"/>
    <cellStyle name="_화성동탄(12.17)-030222" xfId="14507" xr:uid="{00000000-0005-0000-0000-00008F380000}"/>
    <cellStyle name="_화성동탄(12월17일)" xfId="14508" xr:uid="{00000000-0005-0000-0000-000090380000}"/>
    <cellStyle name="_횡배수관" xfId="14509" xr:uid="{00000000-0005-0000-0000-000091380000}"/>
    <cellStyle name="_횡배수관_1-4.가시설공" xfId="14510" xr:uid="{00000000-0005-0000-0000-000092380000}"/>
    <cellStyle name="_횡배수관_1-4.가시설공_1-4.가시설공" xfId="14511" xr:uid="{00000000-0005-0000-0000-000093380000}"/>
    <cellStyle name="_횡배수관_2.포장공(제1지구)" xfId="14512" xr:uid="{00000000-0005-0000-0000-000094380000}"/>
    <cellStyle name="_횡배수관_2.포장공(제1지구)_1-4.가시설공" xfId="14513" xr:uid="{00000000-0005-0000-0000-000095380000}"/>
    <cellStyle name="_횡배수관_2.포장공(제1지구)_1-4.가시설공_1-4.가시설공" xfId="14514" xr:uid="{00000000-0005-0000-0000-000096380000}"/>
    <cellStyle name="_횡배수관_관로부(백신)" xfId="14515" xr:uid="{00000000-0005-0000-0000-000097380000}"/>
    <cellStyle name="_횡배수관_금산제수량(전체최종)" xfId="14516" xr:uid="{00000000-0005-0000-0000-000098380000}"/>
    <cellStyle name="_횡배수관_금산제수량(전체최종)_1-4.가시설공" xfId="14517" xr:uid="{00000000-0005-0000-0000-000099380000}"/>
    <cellStyle name="_횡배수관_금산제수량(전체최종)_1-4.가시설공_1-4.가시설공" xfId="14518" xr:uid="{00000000-0005-0000-0000-00009A380000}"/>
    <cellStyle name="_횡배수관_금산제수량(전체최종)_2.포장공(제1지구)" xfId="14519" xr:uid="{00000000-0005-0000-0000-00009B380000}"/>
    <cellStyle name="_횡배수관_금산제수량(전체최종)_2.포장공(제1지구)_1-4.가시설공" xfId="14520" xr:uid="{00000000-0005-0000-0000-00009C380000}"/>
    <cellStyle name="_횡배수관_금산제수량(전체최종)_2.포장공(제1지구)_1-4.가시설공_1-4.가시설공" xfId="14521" xr:uid="{00000000-0005-0000-0000-00009D380000}"/>
    <cellStyle name="_횡배수관_금산제수량(전체최종)_관로부(백신)" xfId="14522" xr:uid="{00000000-0005-0000-0000-00009E380000}"/>
    <cellStyle name="_횡배수관_금산제수량(전체최종)_취수시설" xfId="14523" xr:uid="{00000000-0005-0000-0000-00009F380000}"/>
    <cellStyle name="_횡배수관_금산제수량(전체최종)_토적계산서" xfId="14524" xr:uid="{00000000-0005-0000-0000-0000A0380000}"/>
    <cellStyle name="_횡배수관_취수시설" xfId="14525" xr:uid="{00000000-0005-0000-0000-0000A1380000}"/>
    <cellStyle name="_횡배수관_토적계산서" xfId="14526" xr:uid="{00000000-0005-0000-0000-0000A2380000}"/>
    <cellStyle name="_횡배수관02 " xfId="14527" xr:uid="{00000000-0005-0000-0000-0000A3380000}"/>
    <cellStyle name="_흙막이공사(일위)" xfId="14528" xr:uid="{00000000-0005-0000-0000-0000A4380000}"/>
    <cellStyle name="_흥기3제1" xfId="14529" xr:uid="{00000000-0005-0000-0000-0000A5380000}"/>
    <cellStyle name="_흥기세천수량" xfId="14530" xr:uid="{00000000-0005-0000-0000-0000A6380000}"/>
    <cellStyle name="````````````````````````````````````````````````````````````````````````````````````````````````" xfId="14531" xr:uid="{00000000-0005-0000-0000-0000A7380000}"/>
    <cellStyle name="```````````````````````````````````````````````````````````````````````````````g" xfId="14532" xr:uid="{00000000-0005-0000-0000-0000A8380000}"/>
    <cellStyle name="```````````````````````````````````````````````````g" xfId="14533" xr:uid="{00000000-0005-0000-0000-0000A9380000}"/>
    <cellStyle name="```````````````````````````````g" xfId="14534" xr:uid="{00000000-0005-0000-0000-0000AA380000}"/>
    <cellStyle name="`````````g" xfId="14535" xr:uid="{00000000-0005-0000-0000-0000AB380000}"/>
    <cellStyle name="¡" xfId="14536" xr:uid="{00000000-0005-0000-0000-0000AC380000}"/>
    <cellStyle name="¡_(정수-1107-선)11.8" xfId="14537" xr:uid="{00000000-0005-0000-0000-0000AD380000}"/>
    <cellStyle name="¡_대승견적" xfId="14538" xr:uid="{00000000-0005-0000-0000-0000AE380000}"/>
    <cellStyle name="¡§i" xfId="14539" xr:uid="{00000000-0005-0000-0000-0000AF380000}"/>
    <cellStyle name="¡¾¨u￠￢ⓒ÷A¨u," xfId="14540" xr:uid="{00000000-0005-0000-0000-0000B0380000}"/>
    <cellStyle name="¡ër" xfId="14541" xr:uid="{00000000-0005-0000-0000-0000B1380000}"/>
    <cellStyle name="¨i" xfId="14542" xr:uid="{00000000-0005-0000-0000-0000B2380000}"/>
    <cellStyle name="¨ïo" xfId="14543" xr:uid="{00000000-0005-0000-0000-0000B3380000}"/>
    <cellStyle name="´þ" xfId="14544" xr:uid="{00000000-0005-0000-0000-0000B4380000}"/>
    <cellStyle name="´Þ·?" xfId="14545" xr:uid="{00000000-0005-0000-0000-0000B5380000}"/>
    <cellStyle name="´Þ·¯" xfId="14546" xr:uid="{00000000-0005-0000-0000-0000B6380000}"/>
    <cellStyle name="’E‰Y [0.00]_laroux" xfId="14547" xr:uid="{00000000-0005-0000-0000-0000B7380000}"/>
    <cellStyle name="’E‰Y_laroux" xfId="14548" xr:uid="{00000000-0005-0000-0000-0000B8380000}"/>
    <cellStyle name="¢®¡" xfId="14549" xr:uid="{00000000-0005-0000-0000-0000B9380000}"/>
    <cellStyle name="¢®e" xfId="14550" xr:uid="{00000000-0005-0000-0000-0000BA380000}"/>
    <cellStyle name="¤@?e_TEST-1 " xfId="14551" xr:uid="{00000000-0005-0000-0000-0000BB380000}"/>
    <cellStyle name="+" xfId="14552" xr:uid="{00000000-0005-0000-0000-0000BC380000}"/>
    <cellStyle name="+,-,0" xfId="14553" xr:uid="{00000000-0005-0000-0000-0000BD380000}"/>
    <cellStyle name="⩸Ƃުb⪤Ƃ޺b ƂߊbÀƂߚbàƂߪbĄƂߺbĠƂࠊbļƂࠚbŘƂࠪbƄƂ࠺bƤƂࡊbǈƂ࡚b׌ƂࡪbװƂࡺb؜ƂࢊbشƂ࢚bٔƂࢪbǸƂࢺbȰƂ࣊bɤƂࣚbʠƂ࣪bːƂࣺbڄƂऊbڬƂचbۘƂ" xfId="14554" xr:uid="{00000000-0005-0000-0000-0000BE380000}"/>
    <cellStyle name="⦨Ƃ܊b⧌Ƃܚb☰Ƃܪb♈Ƃܺb♬Ƃ݊b⚜Ƃݚb⛘Ƃݪb⧨Ƃݺb⨤Ƃފb⩔Ƃޚb⩸Ƃުb⪤Ƃ޺b ƂߊbÀƂߚbàƂߪbĄƂߺbĠƂࠊbļƂࠚbŘƂࠪbƄƂ࠺bƤƂࡊbǈƂ࡚b׌ƂࡪbװƂࡺb؜Ƃ" xfId="14555" xr:uid="{00000000-0005-0000-0000-0000BF380000}"/>
    <cellStyle name="▬Ƃښb◄Ƃڪb◤Ƃںb☌Ƃۊb⤼Ƃۚb⥨Ƃ۪b⦈Ƃۺb⦨Ƃ܊b⧌Ƃܚb☰Ƃܪb♈Ƃܺb♬Ƃ݊b⚜Ƃݚb⛘Ƃݪb⧨Ƃݺb⨤Ƃފb⩔Ƃޚb⩸Ƃުb⪤Ƃ޺b ƂߊbÀƂߚbàƂߪbĄƂߺbĠƂࠊbļƂ" xfId="14556" xr:uid="{00000000-0005-0000-0000-0000C0380000}"/>
    <cellStyle name="△ []" xfId="14557" xr:uid="{00000000-0005-0000-0000-0000C1380000}"/>
    <cellStyle name="△ [0]" xfId="14558" xr:uid="{00000000-0005-0000-0000-0000C2380000}"/>
    <cellStyle name="△백분율" xfId="14559" xr:uid="{00000000-0005-0000-0000-0000C3380000}"/>
    <cellStyle name="△콤마" xfId="14560" xr:uid="{00000000-0005-0000-0000-0000C4380000}"/>
    <cellStyle name="┄Ƃيb┰Ƃٚb═Ƃ٪b╼Ƃٺb▔Ƃڊb▬Ƃښb◄Ƃڪb◤Ƃںb☌Ƃۊb⤼Ƃۚb⥨Ƃ۪b⦈Ƃۺb⦨Ƃ܊b⧌Ƃܚb☰Ƃܪb♈Ƃܺb♬Ƃ݊b⚜Ƃݚb⛘Ƃݪb⧨Ƃݺb⨤Ƃފb⩔Ƃޚb⩸Ƃުb⪤Ƃ޺b Ƃ" xfId="14561" xr:uid="{00000000-0005-0000-0000-0000C5380000}"/>
    <cellStyle name="©öe" xfId="14562" xr:uid="{00000000-0005-0000-0000-0000C6380000}"/>
    <cellStyle name="°ia¤¼o " xfId="14563" xr:uid="{00000000-0005-0000-0000-0000C7380000}"/>
    <cellStyle name="°iA¤¼O¼yA¡" xfId="14564" xr:uid="{00000000-0005-0000-0000-0000C8380000}"/>
    <cellStyle name="°íÁ¤¼Ò¼ýÁ¡" xfId="14565" xr:uid="{00000000-0005-0000-0000-0000C9380000}"/>
    <cellStyle name="°iA¤¼O¼yA¡_조경내역" xfId="14566" xr:uid="{00000000-0005-0000-0000-0000CA380000}"/>
    <cellStyle name="°ia¤aa " xfId="14567" xr:uid="{00000000-0005-0000-0000-0000CB380000}"/>
    <cellStyle name="°iA¤Aa·A1" xfId="14568" xr:uid="{00000000-0005-0000-0000-0000CC380000}"/>
    <cellStyle name="°íÁ¤Ãâ·Â1" xfId="14569" xr:uid="{00000000-0005-0000-0000-0000CD380000}"/>
    <cellStyle name="°iA¤Aa·A2" xfId="14570" xr:uid="{00000000-0005-0000-0000-0000CE380000}"/>
    <cellStyle name="°íÁ¤Ãâ·Â2" xfId="14571" xr:uid="{00000000-0005-0000-0000-0000CF380000}"/>
    <cellStyle name="∬Ƃ؊b≈Ƃؚb≰ƂتbⓨƂغb┄Ƃيb┰Ƃٚb═Ƃ٪b╼Ƃٺb▔Ƃڊb▬Ƃښb◄Ƃڪb◤Ƃںb☌Ƃۊb⤼Ƃۚb⥨Ƃ۪b⦈Ƃۺb⦨Ƃ܊b⧌Ƃܚb☰Ƃܪb♈Ƃܺb♬Ƃ݊b⚜Ƃݚb⛘Ƃݪb⧨Ƃݺb⨤Ƃ" xfId="14572" xr:uid="{00000000-0005-0000-0000-0000D0380000}"/>
    <cellStyle name="⧨Ƃݺb⨤Ƃފb⩔Ƃޚb⩸Ƃުb⪤Ƃ޺b ƂߊbÀƂߚbàƂߪbĄƂߺbĠƂࠊbļƂࠚbŘƂࠪbƄƂ࠺bƤƂࡊbǈƂ࡚b׌ƂࡪbװƂࡺb؜ƂࢊbشƂ࢚bٔƂࢪbǸƂࢺbȰƂ࣊bɤƂࣚbʠƂ࣪bːƂ" xfId="14573" xr:uid="{00000000-0005-0000-0000-0000D1380000}"/>
    <cellStyle name="⚜Ƃݚb⛘Ƃݪb⧨Ƃݺb⨤Ƃފb⩔Ƃޚb⩸Ƃުb⪤Ƃ޺b ƂߊbÀƂߚbàƂߪbĄƂߺbĠƂࠊbļƂࠚbŘƂࠪbƄƂ࠺bƤƂࡊbǈƂ࡚b׌ƂࡪbװƂࡺb؜ƂࢊbشƂ࢚bٔƂࢪbǸƂࢺbȰƂ࣊bɤƂ" xfId="14574" xr:uid="{00000000-0005-0000-0000-0000D2380000}"/>
    <cellStyle name="?" xfId="14575" xr:uid="{00000000-0005-0000-0000-0000D3380000}"/>
    <cellStyle name="æØè [0.00]_Region Orders (2)" xfId="14576" xr:uid="{00000000-0005-0000-0000-0000D4380000}"/>
    <cellStyle name="æØè_Region Orders (2)" xfId="14577" xr:uid="{00000000-0005-0000-0000-0000D5380000}"/>
    <cellStyle name="ÊÝ [0.00]_Region Orders (2)" xfId="14578" xr:uid="{00000000-0005-0000-0000-0000D6380000}"/>
    <cellStyle name="ÊÝ_Region Orders (2)" xfId="14579" xr:uid="{00000000-0005-0000-0000-0000D7380000}"/>
    <cellStyle name="W_Pacific Region P&amp;L" xfId="14580" xr:uid="{00000000-0005-0000-0000-0000D8380000}"/>
    <cellStyle name="0" xfId="14581" xr:uid="{00000000-0005-0000-0000-0000D9380000}"/>
    <cellStyle name="0 2" xfId="14582" xr:uid="{00000000-0005-0000-0000-0000DA380000}"/>
    <cellStyle name="0 Series" xfId="14583" xr:uid="{00000000-0005-0000-0000-0000DB380000}"/>
    <cellStyle name="0,0_x000d__x000a_NA_x000d__x000a_" xfId="14584" xr:uid="{00000000-0005-0000-0000-0000DC380000}"/>
    <cellStyle name="0,0_x000d__x000a_NA_x000d__x000a_ 2" xfId="14585" xr:uid="{00000000-0005-0000-0000-0000DD380000}"/>
    <cellStyle name="0,0_x000d__x000a_NA_x000d__x000a_ 3" xfId="14586" xr:uid="{00000000-0005-0000-0000-0000DE380000}"/>
    <cellStyle name="0.0" xfId="14587" xr:uid="{00000000-0005-0000-0000-0000DF380000}"/>
    <cellStyle name="0.0 2" xfId="14588" xr:uid="{00000000-0005-0000-0000-0000E0380000}"/>
    <cellStyle name="0.0 3" xfId="14589" xr:uid="{00000000-0005-0000-0000-0000E1380000}"/>
    <cellStyle name="0.00" xfId="14590" xr:uid="{00000000-0005-0000-0000-0000E2380000}"/>
    <cellStyle name="0.00 2" xfId="14591" xr:uid="{00000000-0005-0000-0000-0000E3380000}"/>
    <cellStyle name="0.00 3" xfId="14592" xr:uid="{00000000-0005-0000-0000-0000E4380000}"/>
    <cellStyle name="0.000" xfId="14593" xr:uid="{00000000-0005-0000-0000-0000E5380000}"/>
    <cellStyle name="0]_laroux_1_PLDT" xfId="14594" xr:uid="{00000000-0005-0000-0000-0000E6380000}"/>
    <cellStyle name="0_고양관산작업최종" xfId="14595" xr:uid="{00000000-0005-0000-0000-0000E7380000}"/>
    <cellStyle name="0_고양관산작업최종 2" xfId="14596" xr:uid="{00000000-0005-0000-0000-0000E8380000}"/>
    <cellStyle name="0_기계경비(2006-07)" xfId="14597" xr:uid="{00000000-0005-0000-0000-0000E9380000}"/>
    <cellStyle name="0_기계경비(2006-07) 2" xfId="14598" xr:uid="{00000000-0005-0000-0000-0000EA380000}"/>
    <cellStyle name="0_내역서" xfId="14599" xr:uid="{00000000-0005-0000-0000-0000EB380000}"/>
    <cellStyle name="0_내역서 2" xfId="14600" xr:uid="{00000000-0005-0000-0000-0000EC380000}"/>
    <cellStyle name="0_내역서_설계서(신풍1)" xfId="14601" xr:uid="{00000000-0005-0000-0000-0000ED380000}"/>
    <cellStyle name="0_내역서_설계서(신풍1) 2" xfId="14602" xr:uid="{00000000-0005-0000-0000-0000EE380000}"/>
    <cellStyle name="0_내역서_설계서(은행)" xfId="14603" xr:uid="{00000000-0005-0000-0000-0000EF380000}"/>
    <cellStyle name="0_내역서_설계서(은행) 2" xfId="14604" xr:uid="{00000000-0005-0000-0000-0000F0380000}"/>
    <cellStyle name="0_변경분내역서" xfId="14605" xr:uid="{00000000-0005-0000-0000-0000F1380000}"/>
    <cellStyle name="0_변경분내역서 2" xfId="14606" xr:uid="{00000000-0005-0000-0000-0000F2380000}"/>
    <cellStyle name="0_변경분내역서_설계서(신풍1)" xfId="14607" xr:uid="{00000000-0005-0000-0000-0000F3380000}"/>
    <cellStyle name="0_변경분내역서_설계서(신풍1) 2" xfId="14608" xr:uid="{00000000-0005-0000-0000-0000F4380000}"/>
    <cellStyle name="0_변경분내역서_설계서(은행)" xfId="14609" xr:uid="{00000000-0005-0000-0000-0000F5380000}"/>
    <cellStyle name="0_변경분내역서_설계서(은행) 2" xfId="14610" xr:uid="{00000000-0005-0000-0000-0000F6380000}"/>
    <cellStyle name="0_전체분내역서" xfId="14611" xr:uid="{00000000-0005-0000-0000-0000F7380000}"/>
    <cellStyle name="0_전체분내역서 2" xfId="14612" xr:uid="{00000000-0005-0000-0000-0000F8380000}"/>
    <cellStyle name="0_전체분내역서_설계서(신풍1)" xfId="14613" xr:uid="{00000000-0005-0000-0000-0000F9380000}"/>
    <cellStyle name="0_전체분내역서_설계서(신풍1) 2" xfId="14614" xr:uid="{00000000-0005-0000-0000-0000FA380000}"/>
    <cellStyle name="0_전체분내역서_설계서(은행)" xfId="14615" xr:uid="{00000000-0005-0000-0000-0000FB380000}"/>
    <cellStyle name="0_전체분내역서_설계서(은행) 2" xfId="14616" xr:uid="{00000000-0005-0000-0000-0000FC380000}"/>
    <cellStyle name="00" xfId="14617" xr:uid="{00000000-0005-0000-0000-0000FD380000}"/>
    <cellStyle name="09" xfId="14618" xr:uid="{00000000-0005-0000-0000-0000FE380000}"/>
    <cellStyle name="¼ýÀÚ(R)" xfId="14619" xr:uid="{00000000-0005-0000-0000-0000FF380000}"/>
    <cellStyle name="¾È°ÇÈ¸°è¹ýÀÎ" xfId="14620" xr:uid="{00000000-0005-0000-0000-000000390000}"/>
    <cellStyle name="1" xfId="14621" xr:uid="{00000000-0005-0000-0000-000001390000}"/>
    <cellStyle name="-1" xfId="14622" xr:uid="{00000000-0005-0000-0000-000002390000}"/>
    <cellStyle name="1 2" xfId="14623" xr:uid="{00000000-0005-0000-0000-000003390000}"/>
    <cellStyle name="1 3" xfId="14624" xr:uid="{00000000-0005-0000-0000-000004390000}"/>
    <cellStyle name="1_2-3.공통단위수량(2010.12.06)-오포" xfId="14625" xr:uid="{00000000-0005-0000-0000-000005390000}"/>
    <cellStyle name="1_2-3.공통단위수량(2010.12.3)-엄미" xfId="14626" xr:uid="{00000000-0005-0000-0000-000006390000}"/>
    <cellStyle name="1_9.0공통수량(완)" xfId="14627" xr:uid="{00000000-0005-0000-0000-000007390000}"/>
    <cellStyle name="1_book1" xfId="14628" xr:uid="{00000000-0005-0000-0000-000008390000}"/>
    <cellStyle name="1_ES내역(축산)-품목" xfId="14629" xr:uid="{00000000-0005-0000-0000-000009390000}"/>
    <cellStyle name="1_ES내역서(석수동)" xfId="14630" xr:uid="{00000000-0005-0000-0000-00000A390000}"/>
    <cellStyle name="1_ES대진초등(수정마무리)" xfId="14631" xr:uid="{00000000-0005-0000-0000-00000B390000}"/>
    <cellStyle name="1_laroux" xfId="14632" xr:uid="{00000000-0005-0000-0000-00000C390000}"/>
    <cellStyle name="1_laroux_ATC-YOON1" xfId="14633" xr:uid="{00000000-0005-0000-0000-00000D390000}"/>
    <cellStyle name="1_가월리배수펌프(04.23)" xfId="14634" xr:uid="{00000000-0005-0000-0000-00000E390000}"/>
    <cellStyle name="1_계수대로" xfId="14635" xr:uid="{00000000-0005-0000-0000-00000F390000}"/>
    <cellStyle name="1_광양항공동물류센터(09.26)" xfId="14636" xr:uid="{00000000-0005-0000-0000-000010390000}"/>
    <cellStyle name="1_금강상류 천내제 하천개수공사(8.25)" xfId="14637" xr:uid="{00000000-0005-0000-0000-000011390000}"/>
    <cellStyle name="1_단가조사표" xfId="14638" xr:uid="{00000000-0005-0000-0000-000012390000}"/>
    <cellStyle name="1_단가조사표_1011소각" xfId="14639" xr:uid="{00000000-0005-0000-0000-000013390000}"/>
    <cellStyle name="1_단가조사표_1113교~1" xfId="14640" xr:uid="{00000000-0005-0000-0000-000014390000}"/>
    <cellStyle name="1_단가조사표_121내역" xfId="14641" xr:uid="{00000000-0005-0000-0000-000015390000}"/>
    <cellStyle name="1_단가조사표_객토량" xfId="14642" xr:uid="{00000000-0005-0000-0000-000016390000}"/>
    <cellStyle name="1_단가조사표_교통센~1" xfId="14643" xr:uid="{00000000-0005-0000-0000-000017390000}"/>
    <cellStyle name="1_단가조사표_교통센터412" xfId="14644" xr:uid="{00000000-0005-0000-0000-000018390000}"/>
    <cellStyle name="1_단가조사표_교통수" xfId="14645" xr:uid="{00000000-0005-0000-0000-000019390000}"/>
    <cellStyle name="1_단가조사표_교통수량산출서" xfId="14646" xr:uid="{00000000-0005-0000-0000-00001A390000}"/>
    <cellStyle name="1_단가조사표_구조물대가 (2)" xfId="14647" xr:uid="{00000000-0005-0000-0000-00001B390000}"/>
    <cellStyle name="1_단가조사표_내역서 (2)" xfId="14648" xr:uid="{00000000-0005-0000-0000-00001C390000}"/>
    <cellStyle name="1_단가조사표_대전관저지구" xfId="14649" xr:uid="{00000000-0005-0000-0000-00001D390000}"/>
    <cellStyle name="1_단가조사표_동측지~1" xfId="14650" xr:uid="{00000000-0005-0000-0000-00001E390000}"/>
    <cellStyle name="1_단가조사표_동측지원422" xfId="14651" xr:uid="{00000000-0005-0000-0000-00001F390000}"/>
    <cellStyle name="1_단가조사표_동측지원512" xfId="14652" xr:uid="{00000000-0005-0000-0000-000020390000}"/>
    <cellStyle name="1_단가조사표_동측지원524" xfId="14653" xr:uid="{00000000-0005-0000-0000-000021390000}"/>
    <cellStyle name="1_단가조사표_부대422" xfId="14654" xr:uid="{00000000-0005-0000-0000-000022390000}"/>
    <cellStyle name="1_단가조사표_부대시설" xfId="14655" xr:uid="{00000000-0005-0000-0000-000023390000}"/>
    <cellStyle name="1_단가조사표_소각수~1" xfId="14656" xr:uid="{00000000-0005-0000-0000-000024390000}"/>
    <cellStyle name="1_단가조사표_소각수내역서" xfId="14657" xr:uid="{00000000-0005-0000-0000-000025390000}"/>
    <cellStyle name="1_단가조사표_소각수목2" xfId="14658" xr:uid="{00000000-0005-0000-0000-000026390000}"/>
    <cellStyle name="1_단가조사표_수량산출서 (2)" xfId="14659" xr:uid="{00000000-0005-0000-0000-000027390000}"/>
    <cellStyle name="1_단가조사표_엑스포~1" xfId="14660" xr:uid="{00000000-0005-0000-0000-000028390000}"/>
    <cellStyle name="1_단가조사표_엑스포한빛1" xfId="14661" xr:uid="{00000000-0005-0000-0000-000029390000}"/>
    <cellStyle name="1_단가조사표_여객터미널331" xfId="14662" xr:uid="{00000000-0005-0000-0000-00002A390000}"/>
    <cellStyle name="1_단가조사표_여객터미널513" xfId="14663" xr:uid="{00000000-0005-0000-0000-00002B390000}"/>
    <cellStyle name="1_단가조사표_여객터미널629" xfId="14664" xr:uid="{00000000-0005-0000-0000-00002C390000}"/>
    <cellStyle name="1_단가조사표_외곽도로616" xfId="14665" xr:uid="{00000000-0005-0000-0000-00002D390000}"/>
    <cellStyle name="1_단가조사표_용인죽전수량" xfId="14666" xr:uid="{00000000-0005-0000-0000-00002E390000}"/>
    <cellStyle name="1_단가조사표_원가계~1" xfId="14667" xr:uid="{00000000-0005-0000-0000-00002F390000}"/>
    <cellStyle name="1_단가조사표_유기질" xfId="14668" xr:uid="{00000000-0005-0000-0000-000030390000}"/>
    <cellStyle name="1_단가조사표_자재조서 (2)" xfId="14669" xr:uid="{00000000-0005-0000-0000-000031390000}"/>
    <cellStyle name="1_단가조사표_총괄내역" xfId="14670" xr:uid="{00000000-0005-0000-0000-000032390000}"/>
    <cellStyle name="1_단가조사표_총괄내역 (2)" xfId="14671" xr:uid="{00000000-0005-0000-0000-000033390000}"/>
    <cellStyle name="1_단가조사표_터미널도로403" xfId="14672" xr:uid="{00000000-0005-0000-0000-000034390000}"/>
    <cellStyle name="1_단가조사표_터미널도로429" xfId="14673" xr:uid="{00000000-0005-0000-0000-000035390000}"/>
    <cellStyle name="1_단가조사표_포장일위" xfId="14674" xr:uid="{00000000-0005-0000-0000-000036390000}"/>
    <cellStyle name="1_대구지검 안동지청 신축공사(제출)" xfId="14675" xr:uid="{00000000-0005-0000-0000-000037390000}"/>
    <cellStyle name="1_도암강진(흥산건설)" xfId="14676" xr:uid="{00000000-0005-0000-0000-000038390000}"/>
    <cellStyle name="1_모의입찰-작업예시(" xfId="14677" xr:uid="{00000000-0005-0000-0000-000039390000}"/>
    <cellStyle name="1_백제큰길내역서" xfId="14678" xr:uid="{00000000-0005-0000-0000-00003A390000}"/>
    <cellStyle name="1_부안-태인1산출" xfId="14679" xr:uid="{00000000-0005-0000-0000-00003B390000}"/>
    <cellStyle name="1_사본 - 05부대공" xfId="14680" xr:uid="{00000000-0005-0000-0000-00003C390000}"/>
    <cellStyle name="1_삼융건설(백제큰길)" xfId="14681" xr:uid="{00000000-0005-0000-0000-00003D390000}"/>
    <cellStyle name="1_송도1-2공구" xfId="14682" xr:uid="{00000000-0005-0000-0000-00003E390000}"/>
    <cellStyle name="1_송도1공구 어민보상용지 기반시설 건설공사 (최저가 입찰내역서)" xfId="14683" xr:uid="{00000000-0005-0000-0000-00003F390000}"/>
    <cellStyle name="1_송도1공구1-1(8.30)" xfId="14684" xr:uid="{00000000-0005-0000-0000-000040390000}"/>
    <cellStyle name="1_송정리역사(토목완료林)" xfId="14685" xr:uid="{00000000-0005-0000-0000-000041390000}"/>
    <cellStyle name="1_시민계략공사" xfId="14686" xr:uid="{00000000-0005-0000-0000-000042390000}"/>
    <cellStyle name="1_시민계략공사_도암강진(흥산건설)" xfId="14687" xr:uid="{00000000-0005-0000-0000-000043390000}"/>
    <cellStyle name="1_시민계략공사_도암강진(흥산건설)_해남내역서" xfId="14688" xr:uid="{00000000-0005-0000-0000-000044390000}"/>
    <cellStyle name="1_시민계략공사_부안-태인1산출" xfId="14689" xr:uid="{00000000-0005-0000-0000-000045390000}"/>
    <cellStyle name="1_시민계략공사_전기-한남" xfId="14690" xr:uid="{00000000-0005-0000-0000-000046390000}"/>
    <cellStyle name="1_시민계략공사_주문진신리교(동일건설)" xfId="14691" xr:uid="{00000000-0005-0000-0000-000047390000}"/>
    <cellStyle name="1_시민계략공사_흥한건설(이양능주2공구)" xfId="14692" xr:uid="{00000000-0005-0000-0000-000048390000}"/>
    <cellStyle name="1_안산시민공원" xfId="14693" xr:uid="{00000000-0005-0000-0000-000049390000}"/>
    <cellStyle name="1_입찰내역서갑지양식" xfId="14694" xr:uid="{00000000-0005-0000-0000-00004A390000}"/>
    <cellStyle name="1_전자입찰원가양식" xfId="14695" xr:uid="{00000000-0005-0000-0000-00004B390000}"/>
    <cellStyle name="1_주문진신리교(동일건설)" xfId="14696" xr:uid="{00000000-0005-0000-0000-00004C390000}"/>
    <cellStyle name="1_화명2고등학교" xfId="14697" xr:uid="{00000000-0005-0000-0000-00004D390000}"/>
    <cellStyle name="1_흥한건설(주)_두창산업폐기물(하도급)" xfId="14698" xr:uid="{00000000-0005-0000-0000-00004E390000}"/>
    <cellStyle name="10" xfId="14699" xr:uid="{00000000-0005-0000-0000-00004F390000}"/>
    <cellStyle name="10공/㎥" xfId="14700" xr:uid="{00000000-0005-0000-0000-000050390000}"/>
    <cellStyle name="10공/㎥ 2" xfId="14701" xr:uid="{00000000-0005-0000-0000-000051390000}"/>
    <cellStyle name="111" xfId="14702" xr:uid="{00000000-0005-0000-0000-000052390000}"/>
    <cellStyle name="123" xfId="14703" xr:uid="{00000000-0005-0000-0000-000053390000}"/>
    <cellStyle name="123 2" xfId="14704" xr:uid="{00000000-0005-0000-0000-000054390000}"/>
    <cellStyle name="14제목" xfId="14705" xr:uid="{00000000-0005-0000-0000-000055390000}"/>
    <cellStyle name="19990216" xfId="14706" xr:uid="{00000000-0005-0000-0000-000056390000}"/>
    <cellStyle name="¹e" xfId="14707" xr:uid="{00000000-0005-0000-0000-000057390000}"/>
    <cellStyle name="¹éº" xfId="14708" xr:uid="{00000000-0005-0000-0000-000058390000}"/>
    <cellStyle name="¹eºÐA² [0]" xfId="14709" xr:uid="{00000000-0005-0000-0000-000059390000}"/>
    <cellStyle name="¹eºÐA² [2]" xfId="14710" xr:uid="{00000000-0005-0000-0000-00005A390000}"/>
    <cellStyle name="¹éºÐÀ²_¿îÀüÀÚ±Ý" xfId="14711" xr:uid="{00000000-0005-0000-0000-00005B390000}"/>
    <cellStyle name="¹eºÐA²_±aA¸" xfId="14712" xr:uid="{00000000-0005-0000-0000-00005C390000}"/>
    <cellStyle name="1월" xfId="14713" xr:uid="{00000000-0005-0000-0000-00005D390000}"/>
    <cellStyle name="2" xfId="14714" xr:uid="{00000000-0005-0000-0000-00005E390000}"/>
    <cellStyle name="2 2" xfId="14715" xr:uid="{00000000-0005-0000-0000-00005F390000}"/>
    <cellStyle name="2 3" xfId="14716" xr:uid="{00000000-0005-0000-0000-000060390000}"/>
    <cellStyle name="2)" xfId="14717" xr:uid="{00000000-0005-0000-0000-000061390000}"/>
    <cellStyle name="2_2-3.공통단위수량(2010.12.06)-오포" xfId="14718" xr:uid="{00000000-0005-0000-0000-000062390000}"/>
    <cellStyle name="2_2-3.공통단위수량(2010.12.3)-엄미" xfId="14719" xr:uid="{00000000-0005-0000-0000-000063390000}"/>
    <cellStyle name="2_9.0공통수량(완)" xfId="14720" xr:uid="{00000000-0005-0000-0000-000064390000}"/>
    <cellStyle name="2_laroux" xfId="14721" xr:uid="{00000000-0005-0000-0000-000065390000}"/>
    <cellStyle name="2_laroux_ATC-YOON1" xfId="14722" xr:uid="{00000000-0005-0000-0000-000066390000}"/>
    <cellStyle name="2_단가조사표" xfId="14723" xr:uid="{00000000-0005-0000-0000-000067390000}"/>
    <cellStyle name="2_단가조사표_1011소각" xfId="14724" xr:uid="{00000000-0005-0000-0000-000068390000}"/>
    <cellStyle name="2_단가조사표_1113교~1" xfId="14725" xr:uid="{00000000-0005-0000-0000-000069390000}"/>
    <cellStyle name="2_단가조사표_121내역" xfId="14726" xr:uid="{00000000-0005-0000-0000-00006A390000}"/>
    <cellStyle name="2_단가조사표_객토량" xfId="14727" xr:uid="{00000000-0005-0000-0000-00006B390000}"/>
    <cellStyle name="2_단가조사표_교통센~1" xfId="14728" xr:uid="{00000000-0005-0000-0000-00006C390000}"/>
    <cellStyle name="2_단가조사표_교통센터412" xfId="14729" xr:uid="{00000000-0005-0000-0000-00006D390000}"/>
    <cellStyle name="2_단가조사표_교통수" xfId="14730" xr:uid="{00000000-0005-0000-0000-00006E390000}"/>
    <cellStyle name="2_단가조사표_교통수량산출서" xfId="14731" xr:uid="{00000000-0005-0000-0000-00006F390000}"/>
    <cellStyle name="2_단가조사표_구조물대가 (2)" xfId="14732" xr:uid="{00000000-0005-0000-0000-000070390000}"/>
    <cellStyle name="2_단가조사표_내역서 (2)" xfId="14733" xr:uid="{00000000-0005-0000-0000-000071390000}"/>
    <cellStyle name="2_단가조사표_대전관저지구" xfId="14734" xr:uid="{00000000-0005-0000-0000-000072390000}"/>
    <cellStyle name="2_단가조사표_동측지~1" xfId="14735" xr:uid="{00000000-0005-0000-0000-000073390000}"/>
    <cellStyle name="2_단가조사표_동측지원422" xfId="14736" xr:uid="{00000000-0005-0000-0000-000074390000}"/>
    <cellStyle name="2_단가조사표_동측지원512" xfId="14737" xr:uid="{00000000-0005-0000-0000-000075390000}"/>
    <cellStyle name="2_단가조사표_동측지원524" xfId="14738" xr:uid="{00000000-0005-0000-0000-000076390000}"/>
    <cellStyle name="2_단가조사표_부대422" xfId="14739" xr:uid="{00000000-0005-0000-0000-000077390000}"/>
    <cellStyle name="2_단가조사표_부대시설" xfId="14740" xr:uid="{00000000-0005-0000-0000-000078390000}"/>
    <cellStyle name="2_단가조사표_소각수~1" xfId="14741" xr:uid="{00000000-0005-0000-0000-000079390000}"/>
    <cellStyle name="2_단가조사표_소각수내역서" xfId="14742" xr:uid="{00000000-0005-0000-0000-00007A390000}"/>
    <cellStyle name="2_단가조사표_소각수목2" xfId="14743" xr:uid="{00000000-0005-0000-0000-00007B390000}"/>
    <cellStyle name="2_단가조사표_수량산출서 (2)" xfId="14744" xr:uid="{00000000-0005-0000-0000-00007C390000}"/>
    <cellStyle name="2_단가조사표_엑스포~1" xfId="14745" xr:uid="{00000000-0005-0000-0000-00007D390000}"/>
    <cellStyle name="2_단가조사표_엑스포한빛1" xfId="14746" xr:uid="{00000000-0005-0000-0000-00007E390000}"/>
    <cellStyle name="2_단가조사표_여객터미널331" xfId="14747" xr:uid="{00000000-0005-0000-0000-00007F390000}"/>
    <cellStyle name="2_단가조사표_여객터미널513" xfId="14748" xr:uid="{00000000-0005-0000-0000-000080390000}"/>
    <cellStyle name="2_단가조사표_여객터미널629" xfId="14749" xr:uid="{00000000-0005-0000-0000-000081390000}"/>
    <cellStyle name="2_단가조사표_외곽도로616" xfId="14750" xr:uid="{00000000-0005-0000-0000-000082390000}"/>
    <cellStyle name="2_단가조사표_용인죽전수량" xfId="14751" xr:uid="{00000000-0005-0000-0000-000083390000}"/>
    <cellStyle name="2_단가조사표_원가계~1" xfId="14752" xr:uid="{00000000-0005-0000-0000-000084390000}"/>
    <cellStyle name="2_단가조사표_유기질" xfId="14753" xr:uid="{00000000-0005-0000-0000-000085390000}"/>
    <cellStyle name="2_단가조사표_자재조서 (2)" xfId="14754" xr:uid="{00000000-0005-0000-0000-000086390000}"/>
    <cellStyle name="2_단가조사표_총괄내역" xfId="14755" xr:uid="{00000000-0005-0000-0000-000087390000}"/>
    <cellStyle name="2_단가조사표_총괄내역 (2)" xfId="14756" xr:uid="{00000000-0005-0000-0000-000088390000}"/>
    <cellStyle name="2_단가조사표_터미널도로403" xfId="14757" xr:uid="{00000000-0005-0000-0000-000089390000}"/>
    <cellStyle name="2_단가조사표_터미널도로429" xfId="14758" xr:uid="{00000000-0005-0000-0000-00008A390000}"/>
    <cellStyle name="2_단가조사표_포장일위" xfId="14759" xr:uid="{00000000-0005-0000-0000-00008B390000}"/>
    <cellStyle name="2_사본 - 05부대공" xfId="14760" xr:uid="{00000000-0005-0000-0000-00008C390000}"/>
    <cellStyle name="20% - Accent1" xfId="14761" xr:uid="{00000000-0005-0000-0000-00008D390000}"/>
    <cellStyle name="20% - Accent2" xfId="14762" xr:uid="{00000000-0005-0000-0000-00008E390000}"/>
    <cellStyle name="20% - Accent3" xfId="14763" xr:uid="{00000000-0005-0000-0000-00008F390000}"/>
    <cellStyle name="20% - Accent4" xfId="14764" xr:uid="{00000000-0005-0000-0000-000090390000}"/>
    <cellStyle name="20% - Accent5" xfId="14765" xr:uid="{00000000-0005-0000-0000-000091390000}"/>
    <cellStyle name="20% - Accent6" xfId="14766" xr:uid="{00000000-0005-0000-0000-000092390000}"/>
    <cellStyle name="20% - 강조색1" xfId="1" builtinId="30" customBuiltin="1"/>
    <cellStyle name="20% - 강조색1 2" xfId="14767" xr:uid="{00000000-0005-0000-0000-000094390000}"/>
    <cellStyle name="20% - 강조색1 3" xfId="14768" xr:uid="{00000000-0005-0000-0000-000095390000}"/>
    <cellStyle name="20% - 강조색1 4" xfId="14769" xr:uid="{00000000-0005-0000-0000-000096390000}"/>
    <cellStyle name="20% - 강조색2" xfId="2" builtinId="34" customBuiltin="1"/>
    <cellStyle name="20% - 강조색2 2" xfId="14770" xr:uid="{00000000-0005-0000-0000-000098390000}"/>
    <cellStyle name="20% - 강조색2 3" xfId="14771" xr:uid="{00000000-0005-0000-0000-000099390000}"/>
    <cellStyle name="20% - 강조색2 4" xfId="14772" xr:uid="{00000000-0005-0000-0000-00009A390000}"/>
    <cellStyle name="20% - 강조색3" xfId="3" builtinId="38" customBuiltin="1"/>
    <cellStyle name="20% - 강조색3 2" xfId="14773" xr:uid="{00000000-0005-0000-0000-00009C390000}"/>
    <cellStyle name="20% - 강조색3 3" xfId="14774" xr:uid="{00000000-0005-0000-0000-00009D390000}"/>
    <cellStyle name="20% - 강조색3 4" xfId="14775" xr:uid="{00000000-0005-0000-0000-00009E390000}"/>
    <cellStyle name="20% - 강조색4" xfId="4" builtinId="42" customBuiltin="1"/>
    <cellStyle name="20% - 강조색4 2" xfId="14776" xr:uid="{00000000-0005-0000-0000-0000A0390000}"/>
    <cellStyle name="20% - 강조색4 3" xfId="14777" xr:uid="{00000000-0005-0000-0000-0000A1390000}"/>
    <cellStyle name="20% - 강조색4 4" xfId="14778" xr:uid="{00000000-0005-0000-0000-0000A2390000}"/>
    <cellStyle name="20% - 강조색5" xfId="5" builtinId="46" customBuiltin="1"/>
    <cellStyle name="20% - 강조색5 2" xfId="14779" xr:uid="{00000000-0005-0000-0000-0000A4390000}"/>
    <cellStyle name="20% - 강조색5 3" xfId="14780" xr:uid="{00000000-0005-0000-0000-0000A5390000}"/>
    <cellStyle name="20% - 강조색5 4" xfId="14781" xr:uid="{00000000-0005-0000-0000-0000A6390000}"/>
    <cellStyle name="20% - 강조색6" xfId="6" builtinId="50" customBuiltin="1"/>
    <cellStyle name="20% - 강조색6 2" xfId="14782" xr:uid="{00000000-0005-0000-0000-0000A8390000}"/>
    <cellStyle name="20% - 강조색6 3" xfId="14783" xr:uid="{00000000-0005-0000-0000-0000A9390000}"/>
    <cellStyle name="20% - 강조색6 4" xfId="14784" xr:uid="{00000000-0005-0000-0000-0000AA390000}"/>
    <cellStyle name="ֿٛ٢דְ֮١ٟ٠ٜٞٝ׫ٕٗ׿مؔ׸ذ٘ׄغא؅ضٌّْ֯׻֙֐ٚ࿿ُվ_VBA_PROJECT_CUR" xfId="14785" xr:uid="{00000000-0005-0000-0000-0000AB390000}"/>
    <cellStyle name="3" xfId="14786" xr:uid="{00000000-0005-0000-0000-0000AC390000}"/>
    <cellStyle name="³?a" xfId="14787" xr:uid="{00000000-0005-0000-0000-0000AD390000}"/>
    <cellStyle name="³?A￥" xfId="14788" xr:uid="{00000000-0005-0000-0000-0000AE390000}"/>
    <cellStyle name="3_견적가" xfId="14789" xr:uid="{00000000-0005-0000-0000-0000AF390000}"/>
    <cellStyle name="3_견적서비교표" xfId="14790" xr:uid="{00000000-0005-0000-0000-0000B0390000}"/>
    <cellStyle name="3_견적업체" xfId="14791" xr:uid="{00000000-0005-0000-0000-0000B1390000}"/>
    <cellStyle name="3_산#2-2설비별기본물량산출 집계 " xfId="14792" xr:uid="{00000000-0005-0000-0000-0000B2390000}"/>
    <cellStyle name="3_산#2-2설비별기본물량산출 집계 _20DECANT-A" xfId="14793" xr:uid="{00000000-0005-0000-0000-0000B3390000}"/>
    <cellStyle name="3_산#2-2설비별기본물량산출 집계 _20DECANT-A_열연설계설명서" xfId="14794" xr:uid="{00000000-0005-0000-0000-0000B4390000}"/>
    <cellStyle name="3_산#2-2설비별기본물량산출 집계 _20DECANT-A_열연설계설명서_2차 예산산출기준_050927 (여기에 수정하십시요)" xfId="14795" xr:uid="{00000000-0005-0000-0000-0000B5390000}"/>
    <cellStyle name="3_산#2-2설비별기본물량산출 집계 _20DECANT-A_열연설계설명서_2차 예산산출기준_050927 (여기에 수정하십시요)_인천 포스코 파워 실행 (090429)" xfId="14796" xr:uid="{00000000-0005-0000-0000-0000B6390000}"/>
    <cellStyle name="3_산#2-2설비별기본물량산출 집계 _20DECANT-A_열연설계설명서_복사본 ISP 1115 수배전설비 투자비등록(전제사항)" xfId="14797" xr:uid="{00000000-0005-0000-0000-0000B7390000}"/>
    <cellStyle name="3_산#2-2설비별기본물량산출 집계 _20DECANT-A_열연설계설명서_복사본 ISP 1115 수배전설비 투자비등록(전제사항)_2차 예산산출기준_050927 (여기에 수정하십시요)" xfId="14798" xr:uid="{00000000-0005-0000-0000-0000B8390000}"/>
    <cellStyle name="3_산#2-2설비별기본물량산출 집계 _20DECANT-A_열연설계설명서_복사본 ISP 1115 수배전설비 투자비등록(전제사항)_2차 예산산출기준_050927 (여기에 수정하십시요)_인천 포스코 파워 실행 (090429)" xfId="14799" xr:uid="{00000000-0005-0000-0000-0000B9390000}"/>
    <cellStyle name="3_산#2-2설비별기본물량산출 집계 _20DECANT-A_열연설계설명서_복사본 ISP 1115 수배전설비 투자비등록(전제사항)_인천 포스코 파워 실행 (090429)" xfId="14800" xr:uid="{00000000-0005-0000-0000-0000BA390000}"/>
    <cellStyle name="3_산#2-2설비별기본물량산출 집계 _20DECANT-A_열연설계설명서_상세 견적내역(STS 냉연)" xfId="14801" xr:uid="{00000000-0005-0000-0000-0000BB390000}"/>
    <cellStyle name="3_산#2-2설비별기본물량산출 집계 _20DECANT-A_열연설계설명서_상세 견적내역(STS 냉연)_2차 예산산출기준_050927 (여기에 수정하십시요)" xfId="14802" xr:uid="{00000000-0005-0000-0000-0000BC390000}"/>
    <cellStyle name="3_산#2-2설비별기본물량산출 집계 _20DECANT-A_열연설계설명서_상세 견적내역(STS 냉연)_2차 예산산출기준_050927 (여기에 수정하십시요)_인천 포스코 파워 실행 (090429)" xfId="14803" xr:uid="{00000000-0005-0000-0000-0000BD390000}"/>
    <cellStyle name="3_산#2-2설비별기본물량산출 집계 _20DECANT-A_열연설계설명서_상세 견적내역(STS 냉연)_FR 상세견적내역 (020803)" xfId="14804" xr:uid="{00000000-0005-0000-0000-0000BE390000}"/>
    <cellStyle name="3_산#2-2설비별기본물량산출 집계 _20DECANT-A_열연설계설명서_상세 견적내역(STS 냉연)_FR 상세견적내역 (020803)_2차 예산산출기준_050927 (여기에 수정하십시요)" xfId="14805" xr:uid="{00000000-0005-0000-0000-0000BF390000}"/>
    <cellStyle name="3_산#2-2설비별기본물량산출 집계 _20DECANT-A_열연설계설명서_상세 견적내역(STS 냉연)_FR 상세견적내역 (020803)_2차 예산산출기준_050927 (여기에 수정하십시요)_인천 포스코 파워 실행 (090429)" xfId="14806" xr:uid="{00000000-0005-0000-0000-0000C0390000}"/>
    <cellStyle name="3_산#2-2설비별기본물량산출 집계 _20DECANT-A_열연설계설명서_상세 견적내역(STS 냉연)_FR 상세견적내역 (020803)_복사본 ISP 1115 수배전설비 투자비등록(전제사항)" xfId="14807" xr:uid="{00000000-0005-0000-0000-0000C1390000}"/>
    <cellStyle name="3_산#2-2설비별기본물량산출 집계 _20DECANT-A_열연설계설명서_상세 견적내역(STS 냉연)_FR 상세견적내역 (020803)_복사본 ISP 1115 수배전설비 투자비등록(전제사항)_2차 예산산출기준_050927 (여기에 수정하십시요)" xfId="14808" xr:uid="{00000000-0005-0000-0000-0000C2390000}"/>
    <cellStyle name="3_산#2-2설비별기본물량산출 집계 _20DECANT-A_열연설계설명서_상세 견적내역(STS 냉연)_FR 상세견적내역 (020803)_복사본 ISP 1115 수배전설비 투자비등록(전제사항)_2차 예산산출기준_050927 (여기에 수정하십시요)_인천 포스코 파워 실행 (090429)" xfId="14809" xr:uid="{00000000-0005-0000-0000-0000C3390000}"/>
    <cellStyle name="3_산#2-2설비별기본물량산출 집계 _20DECANT-A_열연설계설명서_상세 견적내역(STS 냉연)_FR 상세견적내역 (020803)_복사본 ISP 1115 수배전설비 투자비등록(전제사항)_인천 포스코 파워 실행 (090429)" xfId="14810" xr:uid="{00000000-0005-0000-0000-0000C4390000}"/>
    <cellStyle name="3_산#2-2설비별기본물량산출 집계 _20DECANT-A_열연설계설명서_상세 견적내역(STS 냉연)_FR 상세견적내역 (020803)_인천 포스코 파워 실행 (090429)" xfId="14811" xr:uid="{00000000-0005-0000-0000-0000C5390000}"/>
    <cellStyle name="3_산#2-2설비별기본물량산출 집계 _20DECANT-A_열연설계설명서_상세 견적내역(STS 냉연)_POSCO구매견적(문종국)" xfId="14812" xr:uid="{00000000-0005-0000-0000-0000C6390000}"/>
    <cellStyle name="3_산#2-2설비별기본물량산출 집계 _20DECANT-A_열연설계설명서_상세 견적내역(STS 냉연)_POSCO구매견적(문종국)_2차 예산산출기준_050927 (여기에 수정하십시요)" xfId="14813" xr:uid="{00000000-0005-0000-0000-0000C7390000}"/>
    <cellStyle name="3_산#2-2설비별기본물량산출 집계 _20DECANT-A_열연설계설명서_상세 견적내역(STS 냉연)_POSCO구매견적(문종국)_2차 예산산출기준_050927 (여기에 수정하십시요)_인천 포스코 파워 실행 (090429)" xfId="14814" xr:uid="{00000000-0005-0000-0000-0000C8390000}"/>
    <cellStyle name="3_산#2-2설비별기본물량산출 집계 _20DECANT-A_열연설계설명서_상세 견적내역(STS 냉연)_POSCO구매견적(문종국)_복사본 ISP 1115 수배전설비 투자비등록(전제사항)" xfId="14815" xr:uid="{00000000-0005-0000-0000-0000C9390000}"/>
    <cellStyle name="3_산#2-2설비별기본물량산출 집계 _20DECANT-A_열연설계설명서_상세 견적내역(STS 냉연)_POSCO구매견적(문종국)_복사본 ISP 1115 수배전설비 투자비등록(전제사항)_2차 예산산출기준_050927 (여기에 수정하십시요)" xfId="14816" xr:uid="{00000000-0005-0000-0000-0000CA390000}"/>
    <cellStyle name="3_산#2-2설비별기본물량산출 집계 _20DECANT-A_열연설계설명서_상세 견적내역(STS 냉연)_POSCO구매견적(문종국)_복사본 ISP 1115 수배전설비 투자비등록(전제사항)_2차 예산산출기준_050927 (여기에 수정하십시요)_인천 포스코 파워 실행 (090429)" xfId="14817" xr:uid="{00000000-0005-0000-0000-0000CB390000}"/>
    <cellStyle name="3_산#2-2설비별기본물량산출 집계 _20DECANT-A_열연설계설명서_상세 견적내역(STS 냉연)_POSCO구매견적(문종국)_복사본 ISP 1115 수배전설비 투자비등록(전제사항)_인천 포스코 파워 실행 (090429)" xfId="14818" xr:uid="{00000000-0005-0000-0000-0000CC390000}"/>
    <cellStyle name="3_산#2-2설비별기본물량산출 집계 _20DECANT-A_열연설계설명서_상세 견적내역(STS 냉연)_POSCO구매견적(문종국)_인천 포스코 파워 실행 (090429)" xfId="14819" xr:uid="{00000000-0005-0000-0000-0000CD390000}"/>
    <cellStyle name="3_산#2-2설비별기본물량산출 집계 _20DECANT-A_열연설계설명서_상세 견적내역(STS 냉연)_견적" xfId="14820" xr:uid="{00000000-0005-0000-0000-0000CE390000}"/>
    <cellStyle name="3_산#2-2설비별기본물량산출 집계 _20DECANT-A_열연설계설명서_상세 견적내역(STS 냉연)_견적_2차 예산산출기준_050927 (여기에 수정하십시요)" xfId="14821" xr:uid="{00000000-0005-0000-0000-0000CF390000}"/>
    <cellStyle name="3_산#2-2설비별기본물량산출 집계 _20DECANT-A_열연설계설명서_상세 견적내역(STS 냉연)_견적_2차 예산산출기준_050927 (여기에 수정하십시요)_인천 포스코 파워 실행 (090429)" xfId="14822" xr:uid="{00000000-0005-0000-0000-0000D0390000}"/>
    <cellStyle name="3_산#2-2설비별기본물량산출 집계 _20DECANT-A_열연설계설명서_상세 견적내역(STS 냉연)_견적_복사본 ISP 1115 수배전설비 투자비등록(전제사항)" xfId="14823" xr:uid="{00000000-0005-0000-0000-0000D1390000}"/>
    <cellStyle name="3_산#2-2설비별기본물량산출 집계 _20DECANT-A_열연설계설명서_상세 견적내역(STS 냉연)_견적_복사본 ISP 1115 수배전설비 투자비등록(전제사항)_2차 예산산출기준_050927 (여기에 수정하십시요)" xfId="14824" xr:uid="{00000000-0005-0000-0000-0000D2390000}"/>
    <cellStyle name="3_산#2-2설비별기본물량산출 집계 _20DECANT-A_열연설계설명서_상세 견적내역(STS 냉연)_견적_복사본 ISP 1115 수배전설비 투자비등록(전제사항)_2차 예산산출기준_050927 (여기에 수정하십시요)_인천 포스코 파워 실행 (090429)" xfId="14825" xr:uid="{00000000-0005-0000-0000-0000D3390000}"/>
    <cellStyle name="3_산#2-2설비별기본물량산출 집계 _20DECANT-A_열연설계설명서_상세 견적내역(STS 냉연)_견적_복사본 ISP 1115 수배전설비 투자비등록(전제사항)_인천 포스코 파워 실행 (090429)" xfId="14826" xr:uid="{00000000-0005-0000-0000-0000D4390000}"/>
    <cellStyle name="3_산#2-2설비별기본물량산출 집계 _20DECANT-A_열연설계설명서_상세 견적내역(STS 냉연)_견적_인천 포스코 파워 실행 (090429)" xfId="14827" xr:uid="{00000000-0005-0000-0000-0000D5390000}"/>
    <cellStyle name="3_산#2-2설비별기본물량산출 집계 _20DECANT-A_열연설계설명서_상세 견적내역(STS 냉연)_견적서구매팀(020803)" xfId="14828" xr:uid="{00000000-0005-0000-0000-0000D6390000}"/>
    <cellStyle name="3_산#2-2설비별기본물량산출 집계 _20DECANT-A_열연설계설명서_상세 견적내역(STS 냉연)_견적서구매팀(020803)_2차 예산산출기준_050927 (여기에 수정하십시요)" xfId="14829" xr:uid="{00000000-0005-0000-0000-0000D7390000}"/>
    <cellStyle name="3_산#2-2설비별기본물량산출 집계 _20DECANT-A_열연설계설명서_상세 견적내역(STS 냉연)_견적서구매팀(020803)_2차 예산산출기준_050927 (여기에 수정하십시요)_인천 포스코 파워 실행 (090429)" xfId="14830" xr:uid="{00000000-0005-0000-0000-0000D8390000}"/>
    <cellStyle name="3_산#2-2설비별기본물량산출 집계 _20DECANT-A_열연설계설명서_상세 견적내역(STS 냉연)_견적서구매팀(020803)_복사본 ISP 1115 수배전설비 투자비등록(전제사항)" xfId="14831" xr:uid="{00000000-0005-0000-0000-0000D9390000}"/>
    <cellStyle name="3_산#2-2설비별기본물량산출 집계 _20DECANT-A_열연설계설명서_상세 견적내역(STS 냉연)_견적서구매팀(020803)_복사본 ISP 1115 수배전설비 투자비등록(전제사항)_2차 예산산출기준_050927 (여기에 수정하십시요)" xfId="14832" xr:uid="{00000000-0005-0000-0000-0000DA390000}"/>
    <cellStyle name="3_산#2-2설비별기본물량산출 집계 _20DECANT-A_열연설계설명서_상세 견적내역(STS 냉연)_견적서구매팀(020803)_복사본 ISP 1115 수배전설비 투자비등록(전제사항)_2차 예산산출기준_050927 (여기에 수정하십시요)_인천 포스코 파워 실행 (090429)" xfId="14833" xr:uid="{00000000-0005-0000-0000-0000DB390000}"/>
    <cellStyle name="3_산#2-2설비별기본물량산출 집계 _20DECANT-A_열연설계설명서_상세 견적내역(STS 냉연)_견적서구매팀(020803)_복사본 ISP 1115 수배전설비 투자비등록(전제사항)_인천 포스코 파워 실행 (090429)" xfId="14834" xr:uid="{00000000-0005-0000-0000-0000DC390000}"/>
    <cellStyle name="3_산#2-2설비별기본물량산출 집계 _20DECANT-A_열연설계설명서_상세 견적내역(STS 냉연)_견적서구매팀(020803)_인천 포스코 파워 실행 (090429)" xfId="14835" xr:uid="{00000000-0005-0000-0000-0000DD390000}"/>
    <cellStyle name="3_산#2-2설비별기본물량산출 집계 _20DECANT-A_열연설계설명서_상세 견적내역(STS 냉연)_복사본 ISP 1115 수배전설비 투자비등록(전제사항)" xfId="14836" xr:uid="{00000000-0005-0000-0000-0000DE390000}"/>
    <cellStyle name="3_산#2-2설비별기본물량산출 집계 _20DECANT-A_열연설계설명서_상세 견적내역(STS 냉연)_복사본 ISP 1115 수배전설비 투자비등록(전제사항)_2차 예산산출기준_050927 (여기에 수정하십시요)" xfId="14837" xr:uid="{00000000-0005-0000-0000-0000DF390000}"/>
    <cellStyle name="3_산#2-2설비별기본물량산출 집계 _20DECANT-A_열연설계설명서_상세 견적내역(STS 냉연)_복사본 ISP 1115 수배전설비 투자비등록(전제사항)_2차 예산산출기준_050927 (여기에 수정하십시요)_인천 포스코 파워 실행 (090429)" xfId="14838" xr:uid="{00000000-0005-0000-0000-0000E0390000}"/>
    <cellStyle name="3_산#2-2설비별기본물량산출 집계 _20DECANT-A_열연설계설명서_상세 견적내역(STS 냉연)_복사본 ISP 1115 수배전설비 투자비등록(전제사항)_인천 포스코 파워 실행 (090429)" xfId="14839" xr:uid="{00000000-0005-0000-0000-0000E1390000}"/>
    <cellStyle name="3_산#2-2설비별기본물량산출 집계 _20DECANT-A_열연설계설명서_상세 견적내역(STS 냉연)_상세 견적내역(STS 냉연020406)1" xfId="14840" xr:uid="{00000000-0005-0000-0000-0000E2390000}"/>
    <cellStyle name="3_산#2-2설비별기본물량산출 집계 _20DECANT-A_열연설계설명서_상세 견적내역(STS 냉연)_상세 견적내역(STS 냉연020406)1_2차 예산산출기준_050927 (여기에 수정하십시요)" xfId="14841" xr:uid="{00000000-0005-0000-0000-0000E3390000}"/>
    <cellStyle name="3_산#2-2설비별기본물량산출 집계 _20DECANT-A_열연설계설명서_상세 견적내역(STS 냉연)_상세 견적내역(STS 냉연020406)1_2차 예산산출기준_050927 (여기에 수정하십시요)_인천 포스코 파워 실행 (090429)" xfId="14842" xr:uid="{00000000-0005-0000-0000-0000E4390000}"/>
    <cellStyle name="3_산#2-2설비별기본물량산출 집계 _20DECANT-A_열연설계설명서_상세 견적내역(STS 냉연)_상세 견적내역(STS 냉연020406)1_복사본 ISP 1115 수배전설비 투자비등록(전제사항)" xfId="14843" xr:uid="{00000000-0005-0000-0000-0000E5390000}"/>
    <cellStyle name="3_산#2-2설비별기본물량산출 집계 _20DECANT-A_열연설계설명서_상세 견적내역(STS 냉연)_상세 견적내역(STS 냉연020406)1_복사본 ISP 1115 수배전설비 투자비등록(전제사항)_2차 예산산출기준_050927 (여기에 수정하십시요)" xfId="14844" xr:uid="{00000000-0005-0000-0000-0000E6390000}"/>
    <cellStyle name="3_산#2-2설비별기본물량산출 집계 _20DECANT-A_열연설계설명서_상세 견적내역(STS 냉연)_상세 견적내역(STS 냉연020406)1_복사본 ISP 1115 수배전설비 투자비등록(전제사항)_2차 예산산출기준_050927 (여기에 수정하십시요)_인천 포스코 파워 실행 (090429)" xfId="14845" xr:uid="{00000000-0005-0000-0000-0000E7390000}"/>
    <cellStyle name="3_산#2-2설비별기본물량산출 집계 _20DECANT-A_열연설계설명서_상세 견적내역(STS 냉연)_상세 견적내역(STS 냉연020406)1_복사본 ISP 1115 수배전설비 투자비등록(전제사항)_인천 포스코 파워 실행 (090429)" xfId="14846" xr:uid="{00000000-0005-0000-0000-0000E8390000}"/>
    <cellStyle name="3_산#2-2설비별기본물량산출 집계 _20DECANT-A_열연설계설명서_상세 견적내역(STS 냉연)_상세 견적내역(STS 냉연020406)1_인천 포스코 파워 실행 (090429)" xfId="14847" xr:uid="{00000000-0005-0000-0000-0000E9390000}"/>
    <cellStyle name="3_산#2-2설비별기본물량산출 집계 _20DECANT-A_열연설계설명서_상세 견적내역(STS 냉연)_상세견적내역 (흠탐상기)" xfId="14848" xr:uid="{00000000-0005-0000-0000-0000EA390000}"/>
    <cellStyle name="3_산#2-2설비별기본물량산출 집계 _20DECANT-A_열연설계설명서_상세 견적내역(STS 냉연)_상세견적내역 (흠탐상기)_2차 예산산출기준_050927 (여기에 수정하십시요)" xfId="14849" xr:uid="{00000000-0005-0000-0000-0000EB390000}"/>
    <cellStyle name="3_산#2-2설비별기본물량산출 집계 _20DECANT-A_열연설계설명서_상세 견적내역(STS 냉연)_상세견적내역 (흠탐상기)_2차 예산산출기준_050927 (여기에 수정하십시요)_인천 포스코 파워 실행 (090429)" xfId="14850" xr:uid="{00000000-0005-0000-0000-0000EC390000}"/>
    <cellStyle name="3_산#2-2설비별기본물량산출 집계 _20DECANT-A_열연설계설명서_상세 견적내역(STS 냉연)_상세견적내역 (흠탐상기)_복사본 ISP 1115 수배전설비 투자비등록(전제사항)" xfId="14851" xr:uid="{00000000-0005-0000-0000-0000ED390000}"/>
    <cellStyle name="3_산#2-2설비별기본물량산출 집계 _20DECANT-A_열연설계설명서_상세 견적내역(STS 냉연)_상세견적내역 (흠탐상기)_복사본 ISP 1115 수배전설비 투자비등록(전제사항)_2차 예산산출기준_050927 (여기에 수정하십시요)" xfId="14852" xr:uid="{00000000-0005-0000-0000-0000EE390000}"/>
    <cellStyle name="3_산#2-2설비별기본물량산출 집계 _20DECANT-A_열연설계설명서_상세 견적내역(STS 냉연)_상세견적내역 (흠탐상기)_복사본 ISP 1115 수배전설비 투자비등록(전제사항)_2차 예산산출기준_050927 (여기에 수정하십시요)_인천 포스코 파워 실행 (090429)" xfId="14853" xr:uid="{00000000-0005-0000-0000-0000EF390000}"/>
    <cellStyle name="3_산#2-2설비별기본물량산출 집계 _20DECANT-A_열연설계설명서_상세 견적내역(STS 냉연)_상세견적내역 (흠탐상기)_복사본 ISP 1115 수배전설비 투자비등록(전제사항)_인천 포스코 파워 실행 (090429)" xfId="14854" xr:uid="{00000000-0005-0000-0000-0000F0390000}"/>
    <cellStyle name="3_산#2-2설비별기본물량산출 집계 _20DECANT-A_열연설계설명서_상세 견적내역(STS 냉연)_상세견적내역 (흠탐상기)_인천 포스코 파워 실행 (090429)" xfId="14855" xr:uid="{00000000-0005-0000-0000-0000F1390000}"/>
    <cellStyle name="3_산#2-2설비별기본물량산출 집계 _20DECANT-A_열연설계설명서_상세 견적내역(STS 냉연)_수처리 상세 견적내역(020524)" xfId="14856" xr:uid="{00000000-0005-0000-0000-0000F2390000}"/>
    <cellStyle name="3_산#2-2설비별기본물량산출 집계 _20DECANT-A_열연설계설명서_상세 견적내역(STS 냉연)_수처리 상세 견적내역(020524)_2차 예산산출기준_050927 (여기에 수정하십시요)" xfId="14857" xr:uid="{00000000-0005-0000-0000-0000F3390000}"/>
    <cellStyle name="3_산#2-2설비별기본물량산출 집계 _20DECANT-A_열연설계설명서_상세 견적내역(STS 냉연)_수처리 상세 견적내역(020524)_2차 예산산출기준_050927 (여기에 수정하십시요)_인천 포스코 파워 실행 (090429)" xfId="14858" xr:uid="{00000000-0005-0000-0000-0000F4390000}"/>
    <cellStyle name="3_산#2-2설비별기본물량산출 집계 _20DECANT-A_열연설계설명서_상세 견적내역(STS 냉연)_수처리 상세 견적내역(020524)_복사본 ISP 1115 수배전설비 투자비등록(전제사항)" xfId="14859" xr:uid="{00000000-0005-0000-0000-0000F5390000}"/>
    <cellStyle name="3_산#2-2설비별기본물량산출 집계 _20DECANT-A_열연설계설명서_상세 견적내역(STS 냉연)_수처리 상세 견적내역(020524)_복사본 ISP 1115 수배전설비 투자비등록(전제사항)_2차 예산산출기준_050927 (여기에 수정하십시요)" xfId="14860" xr:uid="{00000000-0005-0000-0000-0000F6390000}"/>
    <cellStyle name="3_산#2-2설비별기본물량산출 집계 _20DECANT-A_열연설계설명서_상세 견적내역(STS 냉연)_수처리 상세 견적내역(020524)_복사본 ISP 1115 수배전설비 투자비등록(전제사항)_2차 예산산출기준_050927 (여기에 수정하십시요)_인천 포스코 파워 실행 (090429)" xfId="14861" xr:uid="{00000000-0005-0000-0000-0000F7390000}"/>
    <cellStyle name="3_산#2-2설비별기본물량산출 집계 _20DECANT-A_열연설계설명서_상세 견적내역(STS 냉연)_수처리 상세 견적내역(020524)_복사본 ISP 1115 수배전설비 투자비등록(전제사항)_인천 포스코 파워 실행 (090429)" xfId="14862" xr:uid="{00000000-0005-0000-0000-0000F8390000}"/>
    <cellStyle name="3_산#2-2설비별기본물량산출 집계 _20DECANT-A_열연설계설명서_상세 견적내역(STS 냉연)_수처리 상세 견적내역(020524)_인천 포스코 파워 실행 (090429)" xfId="14863" xr:uid="{00000000-0005-0000-0000-0000F9390000}"/>
    <cellStyle name="3_산#2-2설비별기본물량산출 집계 _20DECANT-A_열연설계설명서_상세 견적내역(STS 냉연)_인천 포스코 파워 실행 (090429)" xfId="14864" xr:uid="{00000000-0005-0000-0000-0000FA390000}"/>
    <cellStyle name="3_산#2-2설비별기본물량산출 집계 _20DECANT-A_열연설계설명서_상세 견적내역(STS 냉연)_총괄견적내역 2(포항강판 히다찌)" xfId="14865" xr:uid="{00000000-0005-0000-0000-0000FB390000}"/>
    <cellStyle name="3_산#2-2설비별기본물량산출 집계 _20DECANT-A_열연설계설명서_상세 견적내역(STS 냉연)_총괄견적내역 2(포항강판 히다찌)_2차 예산산출기준_050927 (여기에 수정하십시요)" xfId="14866" xr:uid="{00000000-0005-0000-0000-0000FC390000}"/>
    <cellStyle name="3_산#2-2설비별기본물량산출 집계 _20DECANT-A_열연설계설명서_상세 견적내역(STS 냉연)_총괄견적내역 2(포항강판 히다찌)_2차 예산산출기준_050927 (여기에 수정하십시요)_인천 포스코 파워 실행 (090429)" xfId="14867" xr:uid="{00000000-0005-0000-0000-0000FD390000}"/>
    <cellStyle name="3_산#2-2설비별기본물량산출 집계 _20DECANT-A_열연설계설명서_상세 견적내역(STS 냉연)_총괄견적내역 2(포항강판 히다찌)_복사본 ISP 1115 수배전설비 투자비등록(전제사항)" xfId="14868" xr:uid="{00000000-0005-0000-0000-0000FE390000}"/>
    <cellStyle name="3_산#2-2설비별기본물량산출 집계 _20DECANT-A_열연설계설명서_상세 견적내역(STS 냉연)_총괄견적내역 2(포항강판 히다찌)_복사본 ISP 1115 수배전설비 투자비등록(전제사항)_2차 예산산출기준_050927 (여기에 수정하십시요)" xfId="14869" xr:uid="{00000000-0005-0000-0000-0000FF390000}"/>
    <cellStyle name="3_산#2-2설비별기본물량산출 집계 _20DECANT-A_열연설계설명서_상세 견적내역(STS 냉연)_총괄견적내역 2(포항강판 히다찌)_복사본 ISP 1115 수배전설비 투자비등록(전제사항)_2차 예산산출기준_050927 (여기에 수정하십시요)_인천 포스코 파워 실행 (090429)" xfId="14870" xr:uid="{00000000-0005-0000-0000-0000003A0000}"/>
    <cellStyle name="3_산#2-2설비별기본물량산출 집계 _20DECANT-A_열연설계설명서_상세 견적내역(STS 냉연)_총괄견적내역 2(포항강판 히다찌)_복사본 ISP 1115 수배전설비 투자비등록(전제사항)_인천 포스코 파워 실행 (090429)" xfId="14871" xr:uid="{00000000-0005-0000-0000-0000013A0000}"/>
    <cellStyle name="3_산#2-2설비별기본물량산출 집계 _20DECANT-A_열연설계설명서_상세 견적내역(STS 냉연)_총괄견적내역 2(포항강판 히다찌)_인천 포스코 파워 실행 (090429)" xfId="14872" xr:uid="{00000000-0005-0000-0000-0000023A0000}"/>
    <cellStyle name="3_산#2-2설비별기본물량산출 집계 _20DECANT-A_열연설계설명서_상세 견적내역(STS 냉연)_총괄견적내역(STS 냉연020409)" xfId="14873" xr:uid="{00000000-0005-0000-0000-0000033A0000}"/>
    <cellStyle name="3_산#2-2설비별기본물량산출 집계 _20DECANT-A_열연설계설명서_상세 견적내역(STS 냉연)_총괄견적내역(STS 냉연020409)_2차 예산산출기준_050927 (여기에 수정하십시요)" xfId="14874" xr:uid="{00000000-0005-0000-0000-0000043A0000}"/>
    <cellStyle name="3_산#2-2설비별기본물량산출 집계 _20DECANT-A_열연설계설명서_상세 견적내역(STS 냉연)_총괄견적내역(STS 냉연020409)_2차 예산산출기준_050927 (여기에 수정하십시요)_인천 포스코 파워 실행 (090429)" xfId="14875" xr:uid="{00000000-0005-0000-0000-0000053A0000}"/>
    <cellStyle name="3_산#2-2설비별기본물량산출 집계 _20DECANT-A_열연설계설명서_상세 견적내역(STS 냉연)_총괄견적내역(STS 냉연020409)_복사본 ISP 1115 수배전설비 투자비등록(전제사항)" xfId="14876" xr:uid="{00000000-0005-0000-0000-0000063A0000}"/>
    <cellStyle name="3_산#2-2설비별기본물량산출 집계 _20DECANT-A_열연설계설명서_상세 견적내역(STS 냉연)_총괄견적내역(STS 냉연020409)_복사본 ISP 1115 수배전설비 투자비등록(전제사항)_2차 예산산출기준_050927 (여기에 수정하십시요)" xfId="14877" xr:uid="{00000000-0005-0000-0000-0000073A0000}"/>
    <cellStyle name="3_산#2-2설비별기본물량산출 집계 _20DECANT-A_열연설계설명서_상세 견적내역(STS 냉연)_총괄견적내역(STS 냉연020409)_복사본 ISP 1115 수배전설비 투자비등록(전제사항)_2차 예산산출기준_050927 (여기에 수정하십시요)_인천 포스코 파워 실행 (090429)" xfId="14878" xr:uid="{00000000-0005-0000-0000-0000083A0000}"/>
    <cellStyle name="3_산#2-2설비별기본물량산출 집계 _20DECANT-A_열연설계설명서_상세 견적내역(STS 냉연)_총괄견적내역(STS 냉연020409)_복사본 ISP 1115 수배전설비 투자비등록(전제사항)_인천 포스코 파워 실행 (090429)" xfId="14879" xr:uid="{00000000-0005-0000-0000-0000093A0000}"/>
    <cellStyle name="3_산#2-2설비별기본물량산출 집계 _20DECANT-A_열연설계설명서_상세 견적내역(STS 냉연)_총괄견적내역(STS 냉연020409)_인천 포스코 파워 실행 (090429)" xfId="14880" xr:uid="{00000000-0005-0000-0000-00000A3A0000}"/>
    <cellStyle name="3_산#2-2설비별기본물량산출 집계 _20DECANT-A_열연설계설명서_인천 포스코 파워 실행 (090429)" xfId="14881" xr:uid="{00000000-0005-0000-0000-00000B3A0000}"/>
    <cellStyle name="3_산#2-2설비별기본물량산출 집계 _20DECANT-A_인천 포스코 파워 실행 (090429)" xfId="14882" xr:uid="{00000000-0005-0000-0000-00000C3A0000}"/>
    <cellStyle name="3_산#2-2설비별기본물량산출 집계 _20DECANT-C" xfId="14883" xr:uid="{00000000-0005-0000-0000-00000D3A0000}"/>
    <cellStyle name="3_산#2-2설비별기본물량산출 집계 _20DECANT-C_열연설계설명서" xfId="14884" xr:uid="{00000000-0005-0000-0000-00000E3A0000}"/>
    <cellStyle name="3_산#2-2설비별기본물량산출 집계 _20DECANT-C_열연설계설명서_2차 예산산출기준_050927 (여기에 수정하십시요)" xfId="14885" xr:uid="{00000000-0005-0000-0000-00000F3A0000}"/>
    <cellStyle name="3_산#2-2설비별기본물량산출 집계 _20DECANT-C_열연설계설명서_2차 예산산출기준_050927 (여기에 수정하십시요)_인천 포스코 파워 실행 (090429)" xfId="14886" xr:uid="{00000000-0005-0000-0000-0000103A0000}"/>
    <cellStyle name="3_산#2-2설비별기본물량산출 집계 _20DECANT-C_열연설계설명서_복사본 ISP 1115 수배전설비 투자비등록(전제사항)" xfId="14887" xr:uid="{00000000-0005-0000-0000-0000113A0000}"/>
    <cellStyle name="3_산#2-2설비별기본물량산출 집계 _20DECANT-C_열연설계설명서_복사본 ISP 1115 수배전설비 투자비등록(전제사항)_2차 예산산출기준_050927 (여기에 수정하십시요)" xfId="14888" xr:uid="{00000000-0005-0000-0000-0000123A0000}"/>
    <cellStyle name="3_산#2-2설비별기본물량산출 집계 _20DECANT-C_열연설계설명서_복사본 ISP 1115 수배전설비 투자비등록(전제사항)_2차 예산산출기준_050927 (여기에 수정하십시요)_인천 포스코 파워 실행 (090429)" xfId="14889" xr:uid="{00000000-0005-0000-0000-0000133A0000}"/>
    <cellStyle name="3_산#2-2설비별기본물량산출 집계 _20DECANT-C_열연설계설명서_복사본 ISP 1115 수배전설비 투자비등록(전제사항)_인천 포스코 파워 실행 (090429)" xfId="14890" xr:uid="{00000000-0005-0000-0000-0000143A0000}"/>
    <cellStyle name="3_산#2-2설비별기본물량산출 집계 _20DECANT-C_열연설계설명서_상세 견적내역(STS 냉연)" xfId="14891" xr:uid="{00000000-0005-0000-0000-0000153A0000}"/>
    <cellStyle name="3_산#2-2설비별기본물량산출 집계 _20DECANT-C_열연설계설명서_상세 견적내역(STS 냉연)_2차 예산산출기준_050927 (여기에 수정하십시요)" xfId="14892" xr:uid="{00000000-0005-0000-0000-0000163A0000}"/>
    <cellStyle name="3_산#2-2설비별기본물량산출 집계 _20DECANT-C_열연설계설명서_상세 견적내역(STS 냉연)_2차 예산산출기준_050927 (여기에 수정하십시요)_인천 포스코 파워 실행 (090429)" xfId="14893" xr:uid="{00000000-0005-0000-0000-0000173A0000}"/>
    <cellStyle name="3_산#2-2설비별기본물량산출 집계 _20DECANT-C_열연설계설명서_상세 견적내역(STS 냉연)_FR 상세견적내역 (020803)" xfId="14894" xr:uid="{00000000-0005-0000-0000-0000183A0000}"/>
    <cellStyle name="3_산#2-2설비별기본물량산출 집계 _20DECANT-C_열연설계설명서_상세 견적내역(STS 냉연)_FR 상세견적내역 (020803)_2차 예산산출기준_050927 (여기에 수정하십시요)" xfId="14895" xr:uid="{00000000-0005-0000-0000-0000193A0000}"/>
    <cellStyle name="3_산#2-2설비별기본물량산출 집계 _20DECANT-C_열연설계설명서_상세 견적내역(STS 냉연)_FR 상세견적내역 (020803)_2차 예산산출기준_050927 (여기에 수정하십시요)_인천 포스코 파워 실행 (090429)" xfId="14896" xr:uid="{00000000-0005-0000-0000-00001A3A0000}"/>
    <cellStyle name="3_산#2-2설비별기본물량산출 집계 _20DECANT-C_열연설계설명서_상세 견적내역(STS 냉연)_FR 상세견적내역 (020803)_복사본 ISP 1115 수배전설비 투자비등록(전제사항)" xfId="14897" xr:uid="{00000000-0005-0000-0000-00001B3A0000}"/>
    <cellStyle name="3_산#2-2설비별기본물량산출 집계 _20DECANT-C_열연설계설명서_상세 견적내역(STS 냉연)_FR 상세견적내역 (020803)_복사본 ISP 1115 수배전설비 투자비등록(전제사항)_2차 예산산출기준_050927 (여기에 수정하십시요)" xfId="14898" xr:uid="{00000000-0005-0000-0000-00001C3A0000}"/>
    <cellStyle name="3_산#2-2설비별기본물량산출 집계 _20DECANT-C_열연설계설명서_상세 견적내역(STS 냉연)_FR 상세견적내역 (020803)_복사본 ISP 1115 수배전설비 투자비등록(전제사항)_2차 예산산출기준_050927 (여기에 수정하십시요)_인천 포스코 파워 실행 (090429)" xfId="14899" xr:uid="{00000000-0005-0000-0000-00001D3A0000}"/>
    <cellStyle name="3_산#2-2설비별기본물량산출 집계 _20DECANT-C_열연설계설명서_상세 견적내역(STS 냉연)_FR 상세견적내역 (020803)_복사본 ISP 1115 수배전설비 투자비등록(전제사항)_인천 포스코 파워 실행 (090429)" xfId="14900" xr:uid="{00000000-0005-0000-0000-00001E3A0000}"/>
    <cellStyle name="3_산#2-2설비별기본물량산출 집계 _20DECANT-C_열연설계설명서_상세 견적내역(STS 냉연)_FR 상세견적내역 (020803)_인천 포스코 파워 실행 (090429)" xfId="14901" xr:uid="{00000000-0005-0000-0000-00001F3A0000}"/>
    <cellStyle name="3_산#2-2설비별기본물량산출 집계 _20DECANT-C_열연설계설명서_상세 견적내역(STS 냉연)_POSCO구매견적(문종국)" xfId="14902" xr:uid="{00000000-0005-0000-0000-0000203A0000}"/>
    <cellStyle name="3_산#2-2설비별기본물량산출 집계 _20DECANT-C_열연설계설명서_상세 견적내역(STS 냉연)_POSCO구매견적(문종국)_2차 예산산출기준_050927 (여기에 수정하십시요)" xfId="14903" xr:uid="{00000000-0005-0000-0000-0000213A0000}"/>
    <cellStyle name="3_산#2-2설비별기본물량산출 집계 _20DECANT-C_열연설계설명서_상세 견적내역(STS 냉연)_POSCO구매견적(문종국)_2차 예산산출기준_050927 (여기에 수정하십시요)_인천 포스코 파워 실행 (090429)" xfId="14904" xr:uid="{00000000-0005-0000-0000-0000223A0000}"/>
    <cellStyle name="3_산#2-2설비별기본물량산출 집계 _20DECANT-C_열연설계설명서_상세 견적내역(STS 냉연)_POSCO구매견적(문종국)_복사본 ISP 1115 수배전설비 투자비등록(전제사항)" xfId="14905" xr:uid="{00000000-0005-0000-0000-0000233A0000}"/>
    <cellStyle name="3_산#2-2설비별기본물량산출 집계 _20DECANT-C_열연설계설명서_상세 견적내역(STS 냉연)_POSCO구매견적(문종국)_복사본 ISP 1115 수배전설비 투자비등록(전제사항)_2차 예산산출기준_050927 (여기에 수정하십시요)" xfId="14906" xr:uid="{00000000-0005-0000-0000-0000243A0000}"/>
    <cellStyle name="3_산#2-2설비별기본물량산출 집계 _20DECANT-C_열연설계설명서_상세 견적내역(STS 냉연)_POSCO구매견적(문종국)_복사본 ISP 1115 수배전설비 투자비등록(전제사항)_2차 예산산출기준_050927 (여기에 수정하십시요)_인천 포스코 파워 실행 (090429)" xfId="14907" xr:uid="{00000000-0005-0000-0000-0000253A0000}"/>
    <cellStyle name="3_산#2-2설비별기본물량산출 집계 _20DECANT-C_열연설계설명서_상세 견적내역(STS 냉연)_POSCO구매견적(문종국)_복사본 ISP 1115 수배전설비 투자비등록(전제사항)_인천 포스코 파워 실행 (090429)" xfId="14908" xr:uid="{00000000-0005-0000-0000-0000263A0000}"/>
    <cellStyle name="3_산#2-2설비별기본물량산출 집계 _20DECANT-C_열연설계설명서_상세 견적내역(STS 냉연)_POSCO구매견적(문종국)_인천 포스코 파워 실행 (090429)" xfId="14909" xr:uid="{00000000-0005-0000-0000-0000273A0000}"/>
    <cellStyle name="3_산#2-2설비별기본물량산출 집계 _20DECANT-C_열연설계설명서_상세 견적내역(STS 냉연)_견적" xfId="14910" xr:uid="{00000000-0005-0000-0000-0000283A0000}"/>
    <cellStyle name="3_산#2-2설비별기본물량산출 집계 _20DECANT-C_열연설계설명서_상세 견적내역(STS 냉연)_견적_2차 예산산출기준_050927 (여기에 수정하십시요)" xfId="14911" xr:uid="{00000000-0005-0000-0000-0000293A0000}"/>
    <cellStyle name="3_산#2-2설비별기본물량산출 집계 _20DECANT-C_열연설계설명서_상세 견적내역(STS 냉연)_견적_2차 예산산출기준_050927 (여기에 수정하십시요)_인천 포스코 파워 실행 (090429)" xfId="14912" xr:uid="{00000000-0005-0000-0000-00002A3A0000}"/>
    <cellStyle name="3_산#2-2설비별기본물량산출 집계 _20DECANT-C_열연설계설명서_상세 견적내역(STS 냉연)_견적_복사본 ISP 1115 수배전설비 투자비등록(전제사항)" xfId="14913" xr:uid="{00000000-0005-0000-0000-00002B3A0000}"/>
    <cellStyle name="3_산#2-2설비별기본물량산출 집계 _20DECANT-C_열연설계설명서_상세 견적내역(STS 냉연)_견적_복사본 ISP 1115 수배전설비 투자비등록(전제사항)_2차 예산산출기준_050927 (여기에 수정하십시요)" xfId="14914" xr:uid="{00000000-0005-0000-0000-00002C3A0000}"/>
    <cellStyle name="3_산#2-2설비별기본물량산출 집계 _20DECANT-C_열연설계설명서_상세 견적내역(STS 냉연)_견적_복사본 ISP 1115 수배전설비 투자비등록(전제사항)_2차 예산산출기준_050927 (여기에 수정하십시요)_인천 포스코 파워 실행 (090429)" xfId="14915" xr:uid="{00000000-0005-0000-0000-00002D3A0000}"/>
    <cellStyle name="3_산#2-2설비별기본물량산출 집계 _20DECANT-C_열연설계설명서_상세 견적내역(STS 냉연)_견적_복사본 ISP 1115 수배전설비 투자비등록(전제사항)_인천 포스코 파워 실행 (090429)" xfId="14916" xr:uid="{00000000-0005-0000-0000-00002E3A0000}"/>
    <cellStyle name="3_산#2-2설비별기본물량산출 집계 _20DECANT-C_열연설계설명서_상세 견적내역(STS 냉연)_견적_인천 포스코 파워 실행 (090429)" xfId="14917" xr:uid="{00000000-0005-0000-0000-00002F3A0000}"/>
    <cellStyle name="3_산#2-2설비별기본물량산출 집계 _20DECANT-C_열연설계설명서_상세 견적내역(STS 냉연)_견적서구매팀(020803)" xfId="14918" xr:uid="{00000000-0005-0000-0000-0000303A0000}"/>
    <cellStyle name="3_산#2-2설비별기본물량산출 집계 _20DECANT-C_열연설계설명서_상세 견적내역(STS 냉연)_견적서구매팀(020803)_2차 예산산출기준_050927 (여기에 수정하십시요)" xfId="14919" xr:uid="{00000000-0005-0000-0000-0000313A0000}"/>
    <cellStyle name="3_산#2-2설비별기본물량산출 집계 _20DECANT-C_열연설계설명서_상세 견적내역(STS 냉연)_견적서구매팀(020803)_2차 예산산출기준_050927 (여기에 수정하십시요)_인천 포스코 파워 실행 (090429)" xfId="14920" xr:uid="{00000000-0005-0000-0000-0000323A0000}"/>
    <cellStyle name="3_산#2-2설비별기본물량산출 집계 _20DECANT-C_열연설계설명서_상세 견적내역(STS 냉연)_견적서구매팀(020803)_복사본 ISP 1115 수배전설비 투자비등록(전제사항)" xfId="14921" xr:uid="{00000000-0005-0000-0000-0000333A0000}"/>
    <cellStyle name="3_산#2-2설비별기본물량산출 집계 _20DECANT-C_열연설계설명서_상세 견적내역(STS 냉연)_견적서구매팀(020803)_복사본 ISP 1115 수배전설비 투자비등록(전제사항)_2차 예산산출기준_050927 (여기에 수정하십시요)" xfId="14922" xr:uid="{00000000-0005-0000-0000-0000343A0000}"/>
    <cellStyle name="3_산#2-2설비별기본물량산출 집계 _20DECANT-C_열연설계설명서_상세 견적내역(STS 냉연)_견적서구매팀(020803)_복사본 ISP 1115 수배전설비 투자비등록(전제사항)_2차 예산산출기준_050927 (여기에 수정하십시요)_인천 포스코 파워 실행 (090429)" xfId="14923" xr:uid="{00000000-0005-0000-0000-0000353A0000}"/>
    <cellStyle name="3_산#2-2설비별기본물량산출 집계 _20DECANT-C_열연설계설명서_상세 견적내역(STS 냉연)_견적서구매팀(020803)_복사본 ISP 1115 수배전설비 투자비등록(전제사항)_인천 포스코 파워 실행 (090429)" xfId="14924" xr:uid="{00000000-0005-0000-0000-0000363A0000}"/>
    <cellStyle name="3_산#2-2설비별기본물량산출 집계 _20DECANT-C_열연설계설명서_상세 견적내역(STS 냉연)_견적서구매팀(020803)_인천 포스코 파워 실행 (090429)" xfId="14925" xr:uid="{00000000-0005-0000-0000-0000373A0000}"/>
    <cellStyle name="3_산#2-2설비별기본물량산출 집계 _20DECANT-C_열연설계설명서_상세 견적내역(STS 냉연)_복사본 ISP 1115 수배전설비 투자비등록(전제사항)" xfId="14926" xr:uid="{00000000-0005-0000-0000-0000383A0000}"/>
    <cellStyle name="3_산#2-2설비별기본물량산출 집계 _20DECANT-C_열연설계설명서_상세 견적내역(STS 냉연)_복사본 ISP 1115 수배전설비 투자비등록(전제사항)_2차 예산산출기준_050927 (여기에 수정하십시요)" xfId="14927" xr:uid="{00000000-0005-0000-0000-0000393A0000}"/>
    <cellStyle name="3_산#2-2설비별기본물량산출 집계 _20DECANT-C_열연설계설명서_상세 견적내역(STS 냉연)_복사본 ISP 1115 수배전설비 투자비등록(전제사항)_2차 예산산출기준_050927 (여기에 수정하십시요)_인천 포스코 파워 실행 (090429)" xfId="14928" xr:uid="{00000000-0005-0000-0000-00003A3A0000}"/>
    <cellStyle name="3_산#2-2설비별기본물량산출 집계 _20DECANT-C_열연설계설명서_상세 견적내역(STS 냉연)_복사본 ISP 1115 수배전설비 투자비등록(전제사항)_인천 포스코 파워 실행 (090429)" xfId="14929" xr:uid="{00000000-0005-0000-0000-00003B3A0000}"/>
    <cellStyle name="3_산#2-2설비별기본물량산출 집계 _20DECANT-C_열연설계설명서_상세 견적내역(STS 냉연)_상세 견적내역(STS 냉연020406)1" xfId="14930" xr:uid="{00000000-0005-0000-0000-00003C3A0000}"/>
    <cellStyle name="3_산#2-2설비별기본물량산출 집계 _20DECANT-C_열연설계설명서_상세 견적내역(STS 냉연)_상세 견적내역(STS 냉연020406)1_2차 예산산출기준_050927 (여기에 수정하십시요)" xfId="14931" xr:uid="{00000000-0005-0000-0000-00003D3A0000}"/>
    <cellStyle name="3_산#2-2설비별기본물량산출 집계 _20DECANT-C_열연설계설명서_상세 견적내역(STS 냉연)_상세 견적내역(STS 냉연020406)1_2차 예산산출기준_050927 (여기에 수정하십시요)_인천 포스코 파워 실행 (090429)" xfId="14932" xr:uid="{00000000-0005-0000-0000-00003E3A0000}"/>
    <cellStyle name="3_산#2-2설비별기본물량산출 집계 _20DECANT-C_열연설계설명서_상세 견적내역(STS 냉연)_상세 견적내역(STS 냉연020406)1_복사본 ISP 1115 수배전설비 투자비등록(전제사항)" xfId="14933" xr:uid="{00000000-0005-0000-0000-00003F3A0000}"/>
    <cellStyle name="3_산#2-2설비별기본물량산출 집계 _20DECANT-C_열연설계설명서_상세 견적내역(STS 냉연)_상세 견적내역(STS 냉연020406)1_복사본 ISP 1115 수배전설비 투자비등록(전제사항)_2차 예산산출기준_050927 (여기에 수정하십시요)" xfId="14934" xr:uid="{00000000-0005-0000-0000-0000403A0000}"/>
    <cellStyle name="3_산#2-2설비별기본물량산출 집계 _20DECANT-C_열연설계설명서_상세 견적내역(STS 냉연)_상세 견적내역(STS 냉연020406)1_복사본 ISP 1115 수배전설비 투자비등록(전제사항)_2차 예산산출기준_050927 (여기에 수정하십시요)_인천 포스코 파워 실행 (090429)" xfId="14935" xr:uid="{00000000-0005-0000-0000-0000413A0000}"/>
    <cellStyle name="3_산#2-2설비별기본물량산출 집계 _20DECANT-C_열연설계설명서_상세 견적내역(STS 냉연)_상세 견적내역(STS 냉연020406)1_복사본 ISP 1115 수배전설비 투자비등록(전제사항)_인천 포스코 파워 실행 (090429)" xfId="14936" xr:uid="{00000000-0005-0000-0000-0000423A0000}"/>
    <cellStyle name="3_산#2-2설비별기본물량산출 집계 _20DECANT-C_열연설계설명서_상세 견적내역(STS 냉연)_상세 견적내역(STS 냉연020406)1_인천 포스코 파워 실행 (090429)" xfId="14937" xr:uid="{00000000-0005-0000-0000-0000433A0000}"/>
    <cellStyle name="3_산#2-2설비별기본물량산출 집계 _20DECANT-C_열연설계설명서_상세 견적내역(STS 냉연)_상세견적내역 (흠탐상기)" xfId="14938" xr:uid="{00000000-0005-0000-0000-0000443A0000}"/>
    <cellStyle name="3_산#2-2설비별기본물량산출 집계 _20DECANT-C_열연설계설명서_상세 견적내역(STS 냉연)_상세견적내역 (흠탐상기)_2차 예산산출기준_050927 (여기에 수정하십시요)" xfId="14939" xr:uid="{00000000-0005-0000-0000-0000453A0000}"/>
    <cellStyle name="3_산#2-2설비별기본물량산출 집계 _20DECANT-C_열연설계설명서_상세 견적내역(STS 냉연)_상세견적내역 (흠탐상기)_2차 예산산출기준_050927 (여기에 수정하십시요)_인천 포스코 파워 실행 (090429)" xfId="14940" xr:uid="{00000000-0005-0000-0000-0000463A0000}"/>
    <cellStyle name="3_산#2-2설비별기본물량산출 집계 _20DECANT-C_열연설계설명서_상세 견적내역(STS 냉연)_상세견적내역 (흠탐상기)_복사본 ISP 1115 수배전설비 투자비등록(전제사항)" xfId="14941" xr:uid="{00000000-0005-0000-0000-0000473A0000}"/>
    <cellStyle name="3_산#2-2설비별기본물량산출 집계 _20DECANT-C_열연설계설명서_상세 견적내역(STS 냉연)_상세견적내역 (흠탐상기)_복사본 ISP 1115 수배전설비 투자비등록(전제사항)_2차 예산산출기준_050927 (여기에 수정하십시요)" xfId="14942" xr:uid="{00000000-0005-0000-0000-0000483A0000}"/>
    <cellStyle name="3_산#2-2설비별기본물량산출 집계 _20DECANT-C_열연설계설명서_상세 견적내역(STS 냉연)_상세견적내역 (흠탐상기)_복사본 ISP 1115 수배전설비 투자비등록(전제사항)_2차 예산산출기준_050927 (여기에 수정하십시요)_인천 포스코 파워 실행 (090429)" xfId="14943" xr:uid="{00000000-0005-0000-0000-0000493A0000}"/>
    <cellStyle name="3_산#2-2설비별기본물량산출 집계 _20DECANT-C_열연설계설명서_상세 견적내역(STS 냉연)_상세견적내역 (흠탐상기)_복사본 ISP 1115 수배전설비 투자비등록(전제사항)_인천 포스코 파워 실행 (090429)" xfId="14944" xr:uid="{00000000-0005-0000-0000-00004A3A0000}"/>
    <cellStyle name="3_산#2-2설비별기본물량산출 집계 _20DECANT-C_열연설계설명서_상세 견적내역(STS 냉연)_상세견적내역 (흠탐상기)_인천 포스코 파워 실행 (090429)" xfId="14945" xr:uid="{00000000-0005-0000-0000-00004B3A0000}"/>
    <cellStyle name="3_산#2-2설비별기본물량산출 집계 _20DECANT-C_열연설계설명서_상세 견적내역(STS 냉연)_수처리 상세 견적내역(020524)" xfId="14946" xr:uid="{00000000-0005-0000-0000-00004C3A0000}"/>
    <cellStyle name="3_산#2-2설비별기본물량산출 집계 _20DECANT-C_열연설계설명서_상세 견적내역(STS 냉연)_수처리 상세 견적내역(020524)_2차 예산산출기준_050927 (여기에 수정하십시요)" xfId="14947" xr:uid="{00000000-0005-0000-0000-00004D3A0000}"/>
    <cellStyle name="3_산#2-2설비별기본물량산출 집계 _20DECANT-C_열연설계설명서_상세 견적내역(STS 냉연)_수처리 상세 견적내역(020524)_2차 예산산출기준_050927 (여기에 수정하십시요)_인천 포스코 파워 실행 (090429)" xfId="14948" xr:uid="{00000000-0005-0000-0000-00004E3A0000}"/>
    <cellStyle name="3_산#2-2설비별기본물량산출 집계 _20DECANT-C_열연설계설명서_상세 견적내역(STS 냉연)_수처리 상세 견적내역(020524)_복사본 ISP 1115 수배전설비 투자비등록(전제사항)" xfId="14949" xr:uid="{00000000-0005-0000-0000-00004F3A0000}"/>
    <cellStyle name="3_산#2-2설비별기본물량산출 집계 _20DECANT-C_열연설계설명서_상세 견적내역(STS 냉연)_수처리 상세 견적내역(020524)_복사본 ISP 1115 수배전설비 투자비등록(전제사항)_2차 예산산출기준_050927 (여기에 수정하십시요)" xfId="14950" xr:uid="{00000000-0005-0000-0000-0000503A0000}"/>
    <cellStyle name="3_산#2-2설비별기본물량산출 집계 _20DECANT-C_열연설계설명서_상세 견적내역(STS 냉연)_수처리 상세 견적내역(020524)_복사본 ISP 1115 수배전설비 투자비등록(전제사항)_2차 예산산출기준_050927 (여기에 수정하십시요)_인천 포스코 파워 실행 (090429)" xfId="14951" xr:uid="{00000000-0005-0000-0000-0000513A0000}"/>
    <cellStyle name="3_산#2-2설비별기본물량산출 집계 _20DECANT-C_열연설계설명서_상세 견적내역(STS 냉연)_수처리 상세 견적내역(020524)_복사본 ISP 1115 수배전설비 투자비등록(전제사항)_인천 포스코 파워 실행 (090429)" xfId="14952" xr:uid="{00000000-0005-0000-0000-0000523A0000}"/>
    <cellStyle name="3_산#2-2설비별기본물량산출 집계 _20DECANT-C_열연설계설명서_상세 견적내역(STS 냉연)_수처리 상세 견적내역(020524)_인천 포스코 파워 실행 (090429)" xfId="14953" xr:uid="{00000000-0005-0000-0000-0000533A0000}"/>
    <cellStyle name="3_산#2-2설비별기본물량산출 집계 _20DECANT-C_열연설계설명서_상세 견적내역(STS 냉연)_인천 포스코 파워 실행 (090429)" xfId="14954" xr:uid="{00000000-0005-0000-0000-0000543A0000}"/>
    <cellStyle name="3_산#2-2설비별기본물량산출 집계 _20DECANT-C_열연설계설명서_상세 견적내역(STS 냉연)_총괄견적내역 2(포항강판 히다찌)" xfId="14955" xr:uid="{00000000-0005-0000-0000-0000553A0000}"/>
    <cellStyle name="3_산#2-2설비별기본물량산출 집계 _20DECANT-C_열연설계설명서_상세 견적내역(STS 냉연)_총괄견적내역 2(포항강판 히다찌)_2차 예산산출기준_050927 (여기에 수정하십시요)" xfId="14956" xr:uid="{00000000-0005-0000-0000-0000563A0000}"/>
    <cellStyle name="3_산#2-2설비별기본물량산출 집계 _20DECANT-C_열연설계설명서_상세 견적내역(STS 냉연)_총괄견적내역 2(포항강판 히다찌)_2차 예산산출기준_050927 (여기에 수정하십시요)_인천 포스코 파워 실행 (090429)" xfId="14957" xr:uid="{00000000-0005-0000-0000-0000573A0000}"/>
    <cellStyle name="3_산#2-2설비별기본물량산출 집계 _20DECANT-C_열연설계설명서_상세 견적내역(STS 냉연)_총괄견적내역 2(포항강판 히다찌)_복사본 ISP 1115 수배전설비 투자비등록(전제사항)" xfId="14958" xr:uid="{00000000-0005-0000-0000-0000583A0000}"/>
    <cellStyle name="3_산#2-2설비별기본물량산출 집계 _20DECANT-C_열연설계설명서_상세 견적내역(STS 냉연)_총괄견적내역 2(포항강판 히다찌)_복사본 ISP 1115 수배전설비 투자비등록(전제사항)_2차 예산산출기준_050927 (여기에 수정하십시요)" xfId="14959" xr:uid="{00000000-0005-0000-0000-0000593A0000}"/>
    <cellStyle name="3_산#2-2설비별기본물량산출 집계 _20DECANT-C_열연설계설명서_상세 견적내역(STS 냉연)_총괄견적내역 2(포항강판 히다찌)_복사본 ISP 1115 수배전설비 투자비등록(전제사항)_2차 예산산출기준_050927 (여기에 수정하십시요)_인천 포스코 파워 실행 (090429)" xfId="14960" xr:uid="{00000000-0005-0000-0000-00005A3A0000}"/>
    <cellStyle name="3_산#2-2설비별기본물량산출 집계 _20DECANT-C_열연설계설명서_상세 견적내역(STS 냉연)_총괄견적내역 2(포항강판 히다찌)_복사본 ISP 1115 수배전설비 투자비등록(전제사항)_인천 포스코 파워 실행 (090429)" xfId="14961" xr:uid="{00000000-0005-0000-0000-00005B3A0000}"/>
    <cellStyle name="3_산#2-2설비별기본물량산출 집계 _20DECANT-C_열연설계설명서_상세 견적내역(STS 냉연)_총괄견적내역 2(포항강판 히다찌)_인천 포스코 파워 실행 (090429)" xfId="14962" xr:uid="{00000000-0005-0000-0000-00005C3A0000}"/>
    <cellStyle name="3_산#2-2설비별기본물량산출 집계 _20DECANT-C_열연설계설명서_상세 견적내역(STS 냉연)_총괄견적내역(STS 냉연020409)" xfId="14963" xr:uid="{00000000-0005-0000-0000-00005D3A0000}"/>
    <cellStyle name="3_산#2-2설비별기본물량산출 집계 _20DECANT-C_열연설계설명서_상세 견적내역(STS 냉연)_총괄견적내역(STS 냉연020409)_2차 예산산출기준_050927 (여기에 수정하십시요)" xfId="14964" xr:uid="{00000000-0005-0000-0000-00005E3A0000}"/>
    <cellStyle name="3_산#2-2설비별기본물량산출 집계 _20DECANT-C_열연설계설명서_상세 견적내역(STS 냉연)_총괄견적내역(STS 냉연020409)_2차 예산산출기준_050927 (여기에 수정하십시요)_인천 포스코 파워 실행 (090429)" xfId="14965" xr:uid="{00000000-0005-0000-0000-00005F3A0000}"/>
    <cellStyle name="3_산#2-2설비별기본물량산출 집계 _20DECANT-C_열연설계설명서_상세 견적내역(STS 냉연)_총괄견적내역(STS 냉연020409)_복사본 ISP 1115 수배전설비 투자비등록(전제사항)" xfId="14966" xr:uid="{00000000-0005-0000-0000-0000603A0000}"/>
    <cellStyle name="3_산#2-2설비별기본물량산출 집계 _20DECANT-C_열연설계설명서_상세 견적내역(STS 냉연)_총괄견적내역(STS 냉연020409)_복사본 ISP 1115 수배전설비 투자비등록(전제사항)_2차 예산산출기준_050927 (여기에 수정하십시요)" xfId="14967" xr:uid="{00000000-0005-0000-0000-0000613A0000}"/>
    <cellStyle name="3_산#2-2설비별기본물량산출 집계 _20DECANT-C_열연설계설명서_상세 견적내역(STS 냉연)_총괄견적내역(STS 냉연020409)_복사본 ISP 1115 수배전설비 투자비등록(전제사항)_2차 예산산출기준_050927 (여기에 수정하십시요)_인천 포스코 파워 실행 (090429)" xfId="14968" xr:uid="{00000000-0005-0000-0000-0000623A0000}"/>
    <cellStyle name="3_산#2-2설비별기본물량산출 집계 _20DECANT-C_열연설계설명서_상세 견적내역(STS 냉연)_총괄견적내역(STS 냉연020409)_복사본 ISP 1115 수배전설비 투자비등록(전제사항)_인천 포스코 파워 실행 (090429)" xfId="14969" xr:uid="{00000000-0005-0000-0000-0000633A0000}"/>
    <cellStyle name="3_산#2-2설비별기본물량산출 집계 _20DECANT-C_열연설계설명서_상세 견적내역(STS 냉연)_총괄견적내역(STS 냉연020409)_인천 포스코 파워 실행 (090429)" xfId="14970" xr:uid="{00000000-0005-0000-0000-0000643A0000}"/>
    <cellStyle name="3_산#2-2설비별기본물량산출 집계 _20DECANT-C_열연설계설명서_인천 포스코 파워 실행 (090429)" xfId="14971" xr:uid="{00000000-0005-0000-0000-0000653A0000}"/>
    <cellStyle name="3_산#2-2설비별기본물량산출 집계 _20DECANT-C_인천 포스코 파워 실행 (090429)" xfId="14972" xr:uid="{00000000-0005-0000-0000-0000663A0000}"/>
    <cellStyle name="3_산#2-2설비별기본물량산출 집계 _20DECANT-사양서" xfId="14973" xr:uid="{00000000-0005-0000-0000-0000673A0000}"/>
    <cellStyle name="3_산#2-2설비별기본물량산출 집계 _20DECANT-사양서_인천 포스코 파워 실행 (090429)" xfId="14974" xr:uid="{00000000-0005-0000-0000-0000683A0000}"/>
    <cellStyle name="3_산#2-2설비별기본물량산출 집계 _b" xfId="14975" xr:uid="{00000000-0005-0000-0000-0000693A0000}"/>
    <cellStyle name="3_산#2-2설비별기본물량산출 집계 _b_열연설계설명서" xfId="14976" xr:uid="{00000000-0005-0000-0000-00006A3A0000}"/>
    <cellStyle name="3_산#2-2설비별기본물량산출 집계 _b_열연설계설명서_2차 예산산출기준_050927 (여기에 수정하십시요)" xfId="14977" xr:uid="{00000000-0005-0000-0000-00006B3A0000}"/>
    <cellStyle name="3_산#2-2설비별기본물량산출 집계 _b_열연설계설명서_2차 예산산출기준_050927 (여기에 수정하십시요)_인천 포스코 파워 실행 (090429)" xfId="14978" xr:uid="{00000000-0005-0000-0000-00006C3A0000}"/>
    <cellStyle name="3_산#2-2설비별기본물량산출 집계 _b_열연설계설명서_복사본 ISP 1115 수배전설비 투자비등록(전제사항)" xfId="14979" xr:uid="{00000000-0005-0000-0000-00006D3A0000}"/>
    <cellStyle name="3_산#2-2설비별기본물량산출 집계 _b_열연설계설명서_복사본 ISP 1115 수배전설비 투자비등록(전제사항)_2차 예산산출기준_050927 (여기에 수정하십시요)" xfId="14980" xr:uid="{00000000-0005-0000-0000-00006E3A0000}"/>
    <cellStyle name="3_산#2-2설비별기본물량산출 집계 _b_열연설계설명서_복사본 ISP 1115 수배전설비 투자비등록(전제사항)_2차 예산산출기준_050927 (여기에 수정하십시요)_인천 포스코 파워 실행 (090429)" xfId="14981" xr:uid="{00000000-0005-0000-0000-00006F3A0000}"/>
    <cellStyle name="3_산#2-2설비별기본물량산출 집계 _b_열연설계설명서_복사본 ISP 1115 수배전설비 투자비등록(전제사항)_인천 포스코 파워 실행 (090429)" xfId="14982" xr:uid="{00000000-0005-0000-0000-0000703A0000}"/>
    <cellStyle name="3_산#2-2설비별기본물량산출 집계 _b_열연설계설명서_상세 견적내역(STS 냉연)" xfId="14983" xr:uid="{00000000-0005-0000-0000-0000713A0000}"/>
    <cellStyle name="3_산#2-2설비별기본물량산출 집계 _b_열연설계설명서_상세 견적내역(STS 냉연)_2차 예산산출기준_050927 (여기에 수정하십시요)" xfId="14984" xr:uid="{00000000-0005-0000-0000-0000723A0000}"/>
    <cellStyle name="3_산#2-2설비별기본물량산출 집계 _b_열연설계설명서_상세 견적내역(STS 냉연)_2차 예산산출기준_050927 (여기에 수정하십시요)_인천 포스코 파워 실행 (090429)" xfId="14985" xr:uid="{00000000-0005-0000-0000-0000733A0000}"/>
    <cellStyle name="3_산#2-2설비별기본물량산출 집계 _b_열연설계설명서_상세 견적내역(STS 냉연)_FR 상세견적내역 (020803)" xfId="14986" xr:uid="{00000000-0005-0000-0000-0000743A0000}"/>
    <cellStyle name="3_산#2-2설비별기본물량산출 집계 _b_열연설계설명서_상세 견적내역(STS 냉연)_FR 상세견적내역 (020803)_2차 예산산출기준_050927 (여기에 수정하십시요)" xfId="14987" xr:uid="{00000000-0005-0000-0000-0000753A0000}"/>
    <cellStyle name="3_산#2-2설비별기본물량산출 집계 _b_열연설계설명서_상세 견적내역(STS 냉연)_FR 상세견적내역 (020803)_2차 예산산출기준_050927 (여기에 수정하십시요)_인천 포스코 파워 실행 (090429)" xfId="14988" xr:uid="{00000000-0005-0000-0000-0000763A0000}"/>
    <cellStyle name="3_산#2-2설비별기본물량산출 집계 _b_열연설계설명서_상세 견적내역(STS 냉연)_FR 상세견적내역 (020803)_복사본 ISP 1115 수배전설비 투자비등록(전제사항)" xfId="14989" xr:uid="{00000000-0005-0000-0000-0000773A0000}"/>
    <cellStyle name="3_산#2-2설비별기본물량산출 집계 _b_열연설계설명서_상세 견적내역(STS 냉연)_FR 상세견적내역 (020803)_복사본 ISP 1115 수배전설비 투자비등록(전제사항)_2차 예산산출기준_050927 (여기에 수정하십시요)" xfId="14990" xr:uid="{00000000-0005-0000-0000-0000783A0000}"/>
    <cellStyle name="3_산#2-2설비별기본물량산출 집계 _b_열연설계설명서_상세 견적내역(STS 냉연)_FR 상세견적내역 (020803)_복사본 ISP 1115 수배전설비 투자비등록(전제사항)_2차 예산산출기준_050927 (여기에 수정하십시요)_인천 포스코 파워 실행 (090429)" xfId="14991" xr:uid="{00000000-0005-0000-0000-0000793A0000}"/>
    <cellStyle name="3_산#2-2설비별기본물량산출 집계 _b_열연설계설명서_상세 견적내역(STS 냉연)_FR 상세견적내역 (020803)_복사본 ISP 1115 수배전설비 투자비등록(전제사항)_인천 포스코 파워 실행 (090429)" xfId="14992" xr:uid="{00000000-0005-0000-0000-00007A3A0000}"/>
    <cellStyle name="3_산#2-2설비별기본물량산출 집계 _b_열연설계설명서_상세 견적내역(STS 냉연)_FR 상세견적내역 (020803)_인천 포스코 파워 실행 (090429)" xfId="14993" xr:uid="{00000000-0005-0000-0000-00007B3A0000}"/>
    <cellStyle name="3_산#2-2설비별기본물량산출 집계 _b_열연설계설명서_상세 견적내역(STS 냉연)_POSCO구매견적(문종국)" xfId="14994" xr:uid="{00000000-0005-0000-0000-00007C3A0000}"/>
    <cellStyle name="3_산#2-2설비별기본물량산출 집계 _b_열연설계설명서_상세 견적내역(STS 냉연)_POSCO구매견적(문종국)_2차 예산산출기준_050927 (여기에 수정하십시요)" xfId="14995" xr:uid="{00000000-0005-0000-0000-00007D3A0000}"/>
    <cellStyle name="3_산#2-2설비별기본물량산출 집계 _b_열연설계설명서_상세 견적내역(STS 냉연)_POSCO구매견적(문종국)_2차 예산산출기준_050927 (여기에 수정하십시요)_인천 포스코 파워 실행 (090429)" xfId="14996" xr:uid="{00000000-0005-0000-0000-00007E3A0000}"/>
    <cellStyle name="3_산#2-2설비별기본물량산출 집계 _b_열연설계설명서_상세 견적내역(STS 냉연)_POSCO구매견적(문종국)_복사본 ISP 1115 수배전설비 투자비등록(전제사항)" xfId="14997" xr:uid="{00000000-0005-0000-0000-00007F3A0000}"/>
    <cellStyle name="3_산#2-2설비별기본물량산출 집계 _b_열연설계설명서_상세 견적내역(STS 냉연)_POSCO구매견적(문종국)_복사본 ISP 1115 수배전설비 투자비등록(전제사항)_2차 예산산출기준_050927 (여기에 수정하십시요)" xfId="14998" xr:uid="{00000000-0005-0000-0000-0000803A0000}"/>
    <cellStyle name="3_산#2-2설비별기본물량산출 집계 _b_열연설계설명서_상세 견적내역(STS 냉연)_POSCO구매견적(문종국)_복사본 ISP 1115 수배전설비 투자비등록(전제사항)_2차 예산산출기준_050927 (여기에 수정하십시요)_인천 포스코 파워 실행 (090429)" xfId="14999" xr:uid="{00000000-0005-0000-0000-0000813A0000}"/>
    <cellStyle name="3_산#2-2설비별기본물량산출 집계 _b_열연설계설명서_상세 견적내역(STS 냉연)_POSCO구매견적(문종국)_복사본 ISP 1115 수배전설비 투자비등록(전제사항)_인천 포스코 파워 실행 (090429)" xfId="15000" xr:uid="{00000000-0005-0000-0000-0000823A0000}"/>
    <cellStyle name="3_산#2-2설비별기본물량산출 집계 _b_열연설계설명서_상세 견적내역(STS 냉연)_POSCO구매견적(문종국)_인천 포스코 파워 실행 (090429)" xfId="15001" xr:uid="{00000000-0005-0000-0000-0000833A0000}"/>
    <cellStyle name="3_산#2-2설비별기본물량산출 집계 _b_열연설계설명서_상세 견적내역(STS 냉연)_견적" xfId="15002" xr:uid="{00000000-0005-0000-0000-0000843A0000}"/>
    <cellStyle name="3_산#2-2설비별기본물량산출 집계 _b_열연설계설명서_상세 견적내역(STS 냉연)_견적_2차 예산산출기준_050927 (여기에 수정하십시요)" xfId="15003" xr:uid="{00000000-0005-0000-0000-0000853A0000}"/>
    <cellStyle name="3_산#2-2설비별기본물량산출 집계 _b_열연설계설명서_상세 견적내역(STS 냉연)_견적_2차 예산산출기준_050927 (여기에 수정하십시요)_인천 포스코 파워 실행 (090429)" xfId="15004" xr:uid="{00000000-0005-0000-0000-0000863A0000}"/>
    <cellStyle name="3_산#2-2설비별기본물량산출 집계 _b_열연설계설명서_상세 견적내역(STS 냉연)_견적_복사본 ISP 1115 수배전설비 투자비등록(전제사항)" xfId="15005" xr:uid="{00000000-0005-0000-0000-0000873A0000}"/>
    <cellStyle name="3_산#2-2설비별기본물량산출 집계 _b_열연설계설명서_상세 견적내역(STS 냉연)_견적_복사본 ISP 1115 수배전설비 투자비등록(전제사항)_2차 예산산출기준_050927 (여기에 수정하십시요)" xfId="15006" xr:uid="{00000000-0005-0000-0000-0000883A0000}"/>
    <cellStyle name="3_산#2-2설비별기본물량산출 집계 _b_열연설계설명서_상세 견적내역(STS 냉연)_견적_복사본 ISP 1115 수배전설비 투자비등록(전제사항)_2차 예산산출기준_050927 (여기에 수정하십시요)_인천 포스코 파워 실행 (090429)" xfId="15007" xr:uid="{00000000-0005-0000-0000-0000893A0000}"/>
    <cellStyle name="3_산#2-2설비별기본물량산출 집계 _b_열연설계설명서_상세 견적내역(STS 냉연)_견적_복사본 ISP 1115 수배전설비 투자비등록(전제사항)_인천 포스코 파워 실행 (090429)" xfId="15008" xr:uid="{00000000-0005-0000-0000-00008A3A0000}"/>
    <cellStyle name="3_산#2-2설비별기본물량산출 집계 _b_열연설계설명서_상세 견적내역(STS 냉연)_견적_인천 포스코 파워 실행 (090429)" xfId="15009" xr:uid="{00000000-0005-0000-0000-00008B3A0000}"/>
    <cellStyle name="3_산#2-2설비별기본물량산출 집계 _b_열연설계설명서_상세 견적내역(STS 냉연)_견적서구매팀(020803)" xfId="15010" xr:uid="{00000000-0005-0000-0000-00008C3A0000}"/>
    <cellStyle name="3_산#2-2설비별기본물량산출 집계 _b_열연설계설명서_상세 견적내역(STS 냉연)_견적서구매팀(020803)_2차 예산산출기준_050927 (여기에 수정하십시요)" xfId="15011" xr:uid="{00000000-0005-0000-0000-00008D3A0000}"/>
    <cellStyle name="3_산#2-2설비별기본물량산출 집계 _b_열연설계설명서_상세 견적내역(STS 냉연)_견적서구매팀(020803)_2차 예산산출기준_050927 (여기에 수정하십시요)_인천 포스코 파워 실행 (090429)" xfId="15012" xr:uid="{00000000-0005-0000-0000-00008E3A0000}"/>
    <cellStyle name="3_산#2-2설비별기본물량산출 집계 _b_열연설계설명서_상세 견적내역(STS 냉연)_견적서구매팀(020803)_복사본 ISP 1115 수배전설비 투자비등록(전제사항)" xfId="15013" xr:uid="{00000000-0005-0000-0000-00008F3A0000}"/>
    <cellStyle name="3_산#2-2설비별기본물량산출 집계 _b_열연설계설명서_상세 견적내역(STS 냉연)_견적서구매팀(020803)_복사본 ISP 1115 수배전설비 투자비등록(전제사항)_2차 예산산출기준_050927 (여기에 수정하십시요)" xfId="15014" xr:uid="{00000000-0005-0000-0000-0000903A0000}"/>
    <cellStyle name="3_산#2-2설비별기본물량산출 집계 _b_열연설계설명서_상세 견적내역(STS 냉연)_견적서구매팀(020803)_복사본 ISP 1115 수배전설비 투자비등록(전제사항)_2차 예산산출기준_050927 (여기에 수정하십시요)_인천 포스코 파워 실행 (090429)" xfId="15015" xr:uid="{00000000-0005-0000-0000-0000913A0000}"/>
    <cellStyle name="3_산#2-2설비별기본물량산출 집계 _b_열연설계설명서_상세 견적내역(STS 냉연)_견적서구매팀(020803)_복사본 ISP 1115 수배전설비 투자비등록(전제사항)_인천 포스코 파워 실행 (090429)" xfId="15016" xr:uid="{00000000-0005-0000-0000-0000923A0000}"/>
    <cellStyle name="3_산#2-2설비별기본물량산출 집계 _b_열연설계설명서_상세 견적내역(STS 냉연)_견적서구매팀(020803)_인천 포스코 파워 실행 (090429)" xfId="15017" xr:uid="{00000000-0005-0000-0000-0000933A0000}"/>
    <cellStyle name="3_산#2-2설비별기본물량산출 집계 _b_열연설계설명서_상세 견적내역(STS 냉연)_복사본 ISP 1115 수배전설비 투자비등록(전제사항)" xfId="15018" xr:uid="{00000000-0005-0000-0000-0000943A0000}"/>
    <cellStyle name="3_산#2-2설비별기본물량산출 집계 _b_열연설계설명서_상세 견적내역(STS 냉연)_복사본 ISP 1115 수배전설비 투자비등록(전제사항)_2차 예산산출기준_050927 (여기에 수정하십시요)" xfId="15019" xr:uid="{00000000-0005-0000-0000-0000953A0000}"/>
    <cellStyle name="3_산#2-2설비별기본물량산출 집계 _b_열연설계설명서_상세 견적내역(STS 냉연)_복사본 ISP 1115 수배전설비 투자비등록(전제사항)_2차 예산산출기준_050927 (여기에 수정하십시요)_인천 포스코 파워 실행 (090429)" xfId="15020" xr:uid="{00000000-0005-0000-0000-0000963A0000}"/>
    <cellStyle name="3_산#2-2설비별기본물량산출 집계 _b_열연설계설명서_상세 견적내역(STS 냉연)_복사본 ISP 1115 수배전설비 투자비등록(전제사항)_인천 포스코 파워 실행 (090429)" xfId="15021" xr:uid="{00000000-0005-0000-0000-0000973A0000}"/>
    <cellStyle name="3_산#2-2설비별기본물량산출 집계 _b_열연설계설명서_상세 견적내역(STS 냉연)_상세 견적내역(STS 냉연020406)1" xfId="15022" xr:uid="{00000000-0005-0000-0000-0000983A0000}"/>
    <cellStyle name="3_산#2-2설비별기본물량산출 집계 _b_열연설계설명서_상세 견적내역(STS 냉연)_상세 견적내역(STS 냉연020406)1_2차 예산산출기준_050927 (여기에 수정하십시요)" xfId="15023" xr:uid="{00000000-0005-0000-0000-0000993A0000}"/>
    <cellStyle name="3_산#2-2설비별기본물량산출 집계 _b_열연설계설명서_상세 견적내역(STS 냉연)_상세 견적내역(STS 냉연020406)1_2차 예산산출기준_050927 (여기에 수정하십시요)_인천 포스코 파워 실행 (090429)" xfId="15024" xr:uid="{00000000-0005-0000-0000-00009A3A0000}"/>
    <cellStyle name="3_산#2-2설비별기본물량산출 집계 _b_열연설계설명서_상세 견적내역(STS 냉연)_상세 견적내역(STS 냉연020406)1_복사본 ISP 1115 수배전설비 투자비등록(전제사항)" xfId="15025" xr:uid="{00000000-0005-0000-0000-00009B3A0000}"/>
    <cellStyle name="3_산#2-2설비별기본물량산출 집계 _b_열연설계설명서_상세 견적내역(STS 냉연)_상세 견적내역(STS 냉연020406)1_복사본 ISP 1115 수배전설비 투자비등록(전제사항)_2차 예산산출기준_050927 (여기에 수정하십시요)" xfId="15026" xr:uid="{00000000-0005-0000-0000-00009C3A0000}"/>
    <cellStyle name="3_산#2-2설비별기본물량산출 집계 _b_열연설계설명서_상세 견적내역(STS 냉연)_상세 견적내역(STS 냉연020406)1_복사본 ISP 1115 수배전설비 투자비등록(전제사항)_2차 예산산출기준_050927 (여기에 수정하십시요)_인천 포스코 파워 실행 (090429)" xfId="15027" xr:uid="{00000000-0005-0000-0000-00009D3A0000}"/>
    <cellStyle name="3_산#2-2설비별기본물량산출 집계 _b_열연설계설명서_상세 견적내역(STS 냉연)_상세 견적내역(STS 냉연020406)1_복사본 ISP 1115 수배전설비 투자비등록(전제사항)_인천 포스코 파워 실행 (090429)" xfId="15028" xr:uid="{00000000-0005-0000-0000-00009E3A0000}"/>
    <cellStyle name="3_산#2-2설비별기본물량산출 집계 _b_열연설계설명서_상세 견적내역(STS 냉연)_상세 견적내역(STS 냉연020406)1_인천 포스코 파워 실행 (090429)" xfId="15029" xr:uid="{00000000-0005-0000-0000-00009F3A0000}"/>
    <cellStyle name="3_산#2-2설비별기본물량산출 집계 _b_열연설계설명서_상세 견적내역(STS 냉연)_상세견적내역 (흠탐상기)" xfId="15030" xr:uid="{00000000-0005-0000-0000-0000A03A0000}"/>
    <cellStyle name="3_산#2-2설비별기본물량산출 집계 _b_열연설계설명서_상세 견적내역(STS 냉연)_상세견적내역 (흠탐상기)_2차 예산산출기준_050927 (여기에 수정하십시요)" xfId="15031" xr:uid="{00000000-0005-0000-0000-0000A13A0000}"/>
    <cellStyle name="3_산#2-2설비별기본물량산출 집계 _b_열연설계설명서_상세 견적내역(STS 냉연)_상세견적내역 (흠탐상기)_2차 예산산출기준_050927 (여기에 수정하십시요)_인천 포스코 파워 실행 (090429)" xfId="15032" xr:uid="{00000000-0005-0000-0000-0000A23A0000}"/>
    <cellStyle name="3_산#2-2설비별기본물량산출 집계 _b_열연설계설명서_상세 견적내역(STS 냉연)_상세견적내역 (흠탐상기)_복사본 ISP 1115 수배전설비 투자비등록(전제사항)" xfId="15033" xr:uid="{00000000-0005-0000-0000-0000A33A0000}"/>
    <cellStyle name="3_산#2-2설비별기본물량산출 집계 _b_열연설계설명서_상세 견적내역(STS 냉연)_상세견적내역 (흠탐상기)_복사본 ISP 1115 수배전설비 투자비등록(전제사항)_2차 예산산출기준_050927 (여기에 수정하십시요)" xfId="15034" xr:uid="{00000000-0005-0000-0000-0000A43A0000}"/>
    <cellStyle name="3_산#2-2설비별기본물량산출 집계 _b_열연설계설명서_상세 견적내역(STS 냉연)_상세견적내역 (흠탐상기)_복사본 ISP 1115 수배전설비 투자비등록(전제사항)_2차 예산산출기준_050927 (여기에 수정하십시요)_인천 포스코 파워 실행 (090429)" xfId="15035" xr:uid="{00000000-0005-0000-0000-0000A53A0000}"/>
    <cellStyle name="3_산#2-2설비별기본물량산출 집계 _b_열연설계설명서_상세 견적내역(STS 냉연)_상세견적내역 (흠탐상기)_복사본 ISP 1115 수배전설비 투자비등록(전제사항)_인천 포스코 파워 실행 (090429)" xfId="15036" xr:uid="{00000000-0005-0000-0000-0000A63A0000}"/>
    <cellStyle name="3_산#2-2설비별기본물량산출 집계 _b_열연설계설명서_상세 견적내역(STS 냉연)_상세견적내역 (흠탐상기)_인천 포스코 파워 실행 (090429)" xfId="15037" xr:uid="{00000000-0005-0000-0000-0000A73A0000}"/>
    <cellStyle name="3_산#2-2설비별기본물량산출 집계 _b_열연설계설명서_상세 견적내역(STS 냉연)_수처리 상세 견적내역(020524)" xfId="15038" xr:uid="{00000000-0005-0000-0000-0000A83A0000}"/>
    <cellStyle name="3_산#2-2설비별기본물량산출 집계 _b_열연설계설명서_상세 견적내역(STS 냉연)_수처리 상세 견적내역(020524)_2차 예산산출기준_050927 (여기에 수정하십시요)" xfId="15039" xr:uid="{00000000-0005-0000-0000-0000A93A0000}"/>
    <cellStyle name="3_산#2-2설비별기본물량산출 집계 _b_열연설계설명서_상세 견적내역(STS 냉연)_수처리 상세 견적내역(020524)_2차 예산산출기준_050927 (여기에 수정하십시요)_인천 포스코 파워 실행 (090429)" xfId="15040" xr:uid="{00000000-0005-0000-0000-0000AA3A0000}"/>
    <cellStyle name="3_산#2-2설비별기본물량산출 집계 _b_열연설계설명서_상세 견적내역(STS 냉연)_수처리 상세 견적내역(020524)_복사본 ISP 1115 수배전설비 투자비등록(전제사항)" xfId="15041" xr:uid="{00000000-0005-0000-0000-0000AB3A0000}"/>
    <cellStyle name="3_산#2-2설비별기본물량산출 집계 _b_열연설계설명서_상세 견적내역(STS 냉연)_수처리 상세 견적내역(020524)_복사본 ISP 1115 수배전설비 투자비등록(전제사항)_2차 예산산출기준_050927 (여기에 수정하십시요)" xfId="15042" xr:uid="{00000000-0005-0000-0000-0000AC3A0000}"/>
    <cellStyle name="3_산#2-2설비별기본물량산출 집계 _b_열연설계설명서_상세 견적내역(STS 냉연)_수처리 상세 견적내역(020524)_복사본 ISP 1115 수배전설비 투자비등록(전제사항)_2차 예산산출기준_050927 (여기에 수정하십시요)_인천 포스코 파워 실행 (090429)" xfId="15043" xr:uid="{00000000-0005-0000-0000-0000AD3A0000}"/>
    <cellStyle name="3_산#2-2설비별기본물량산출 집계 _b_열연설계설명서_상세 견적내역(STS 냉연)_수처리 상세 견적내역(020524)_복사본 ISP 1115 수배전설비 투자비등록(전제사항)_인천 포스코 파워 실행 (090429)" xfId="15044" xr:uid="{00000000-0005-0000-0000-0000AE3A0000}"/>
    <cellStyle name="3_산#2-2설비별기본물량산출 집계 _b_열연설계설명서_상세 견적내역(STS 냉연)_수처리 상세 견적내역(020524)_인천 포스코 파워 실행 (090429)" xfId="15045" xr:uid="{00000000-0005-0000-0000-0000AF3A0000}"/>
    <cellStyle name="3_산#2-2설비별기본물량산출 집계 _b_열연설계설명서_상세 견적내역(STS 냉연)_인천 포스코 파워 실행 (090429)" xfId="15046" xr:uid="{00000000-0005-0000-0000-0000B03A0000}"/>
    <cellStyle name="3_산#2-2설비별기본물량산출 집계 _b_열연설계설명서_상세 견적내역(STS 냉연)_총괄견적내역 2(포항강판 히다찌)" xfId="15047" xr:uid="{00000000-0005-0000-0000-0000B13A0000}"/>
    <cellStyle name="3_산#2-2설비별기본물량산출 집계 _b_열연설계설명서_상세 견적내역(STS 냉연)_총괄견적내역 2(포항강판 히다찌)_2차 예산산출기준_050927 (여기에 수정하십시요)" xfId="15048" xr:uid="{00000000-0005-0000-0000-0000B23A0000}"/>
    <cellStyle name="3_산#2-2설비별기본물량산출 집계 _b_열연설계설명서_상세 견적내역(STS 냉연)_총괄견적내역 2(포항강판 히다찌)_2차 예산산출기준_050927 (여기에 수정하십시요)_인천 포스코 파워 실행 (090429)" xfId="15049" xr:uid="{00000000-0005-0000-0000-0000B33A0000}"/>
    <cellStyle name="3_산#2-2설비별기본물량산출 집계 _b_열연설계설명서_상세 견적내역(STS 냉연)_총괄견적내역 2(포항강판 히다찌)_복사본 ISP 1115 수배전설비 투자비등록(전제사항)" xfId="15050" xr:uid="{00000000-0005-0000-0000-0000B43A0000}"/>
    <cellStyle name="3_산#2-2설비별기본물량산출 집계 _b_열연설계설명서_상세 견적내역(STS 냉연)_총괄견적내역 2(포항강판 히다찌)_복사본 ISP 1115 수배전설비 투자비등록(전제사항)_2차 예산산출기준_050927 (여기에 수정하십시요)" xfId="15051" xr:uid="{00000000-0005-0000-0000-0000B53A0000}"/>
    <cellStyle name="3_산#2-2설비별기본물량산출 집계 _b_열연설계설명서_상세 견적내역(STS 냉연)_총괄견적내역 2(포항강판 히다찌)_복사본 ISP 1115 수배전설비 투자비등록(전제사항)_2차 예산산출기준_050927 (여기에 수정하십시요)_인천 포스코 파워 실행 (090429)" xfId="15052" xr:uid="{00000000-0005-0000-0000-0000B63A0000}"/>
    <cellStyle name="3_산#2-2설비별기본물량산출 집계 _b_열연설계설명서_상세 견적내역(STS 냉연)_총괄견적내역 2(포항강판 히다찌)_복사본 ISP 1115 수배전설비 투자비등록(전제사항)_인천 포스코 파워 실행 (090429)" xfId="15053" xr:uid="{00000000-0005-0000-0000-0000B73A0000}"/>
    <cellStyle name="3_산#2-2설비별기본물량산출 집계 _b_열연설계설명서_상세 견적내역(STS 냉연)_총괄견적내역 2(포항강판 히다찌)_인천 포스코 파워 실행 (090429)" xfId="15054" xr:uid="{00000000-0005-0000-0000-0000B83A0000}"/>
    <cellStyle name="3_산#2-2설비별기본물량산출 집계 _b_열연설계설명서_상세 견적내역(STS 냉연)_총괄견적내역(STS 냉연020409)" xfId="15055" xr:uid="{00000000-0005-0000-0000-0000B93A0000}"/>
    <cellStyle name="3_산#2-2설비별기본물량산출 집계 _b_열연설계설명서_상세 견적내역(STS 냉연)_총괄견적내역(STS 냉연020409)_2차 예산산출기준_050927 (여기에 수정하십시요)" xfId="15056" xr:uid="{00000000-0005-0000-0000-0000BA3A0000}"/>
    <cellStyle name="3_산#2-2설비별기본물량산출 집계 _b_열연설계설명서_상세 견적내역(STS 냉연)_총괄견적내역(STS 냉연020409)_2차 예산산출기준_050927 (여기에 수정하십시요)_인천 포스코 파워 실행 (090429)" xfId="15057" xr:uid="{00000000-0005-0000-0000-0000BB3A0000}"/>
    <cellStyle name="3_산#2-2설비별기본물량산출 집계 _b_열연설계설명서_상세 견적내역(STS 냉연)_총괄견적내역(STS 냉연020409)_복사본 ISP 1115 수배전설비 투자비등록(전제사항)" xfId="15058" xr:uid="{00000000-0005-0000-0000-0000BC3A0000}"/>
    <cellStyle name="3_산#2-2설비별기본물량산출 집계 _b_열연설계설명서_상세 견적내역(STS 냉연)_총괄견적내역(STS 냉연020409)_복사본 ISP 1115 수배전설비 투자비등록(전제사항)_2차 예산산출기준_050927 (여기에 수정하십시요)" xfId="15059" xr:uid="{00000000-0005-0000-0000-0000BD3A0000}"/>
    <cellStyle name="3_산#2-2설비별기본물량산출 집계 _b_열연설계설명서_상세 견적내역(STS 냉연)_총괄견적내역(STS 냉연020409)_복사본 ISP 1115 수배전설비 투자비등록(전제사항)_2차 예산산출기준_050927 (여기에 수정하십시요)_인천 포스코 파워 실행 (090429)" xfId="15060" xr:uid="{00000000-0005-0000-0000-0000BE3A0000}"/>
    <cellStyle name="3_산#2-2설비별기본물량산출 집계 _b_열연설계설명서_상세 견적내역(STS 냉연)_총괄견적내역(STS 냉연020409)_복사본 ISP 1115 수배전설비 투자비등록(전제사항)_인천 포스코 파워 실행 (090429)" xfId="15061" xr:uid="{00000000-0005-0000-0000-0000BF3A0000}"/>
    <cellStyle name="3_산#2-2설비별기본물량산출 집계 _b_열연설계설명서_상세 견적내역(STS 냉연)_총괄견적내역(STS 냉연020409)_인천 포스코 파워 실행 (090429)" xfId="15062" xr:uid="{00000000-0005-0000-0000-0000C03A0000}"/>
    <cellStyle name="3_산#2-2설비별기본물량산출 집계 _b_열연설계설명서_인천 포스코 파워 실행 (090429)" xfId="15063" xr:uid="{00000000-0005-0000-0000-0000C13A0000}"/>
    <cellStyle name="3_산#2-2설비별기본물량산출 집계 _b_인천 포스코 파워 실행 (090429)" xfId="15064" xr:uid="{00000000-0005-0000-0000-0000C23A0000}"/>
    <cellStyle name="3_산#2-2설비별기본물량산출 집계 _열연설계설명서" xfId="15065" xr:uid="{00000000-0005-0000-0000-0000C33A0000}"/>
    <cellStyle name="3_산#2-2설비별기본물량산출 집계 _열연설계설명서_2차 예산산출기준_050927 (여기에 수정하십시요)" xfId="15066" xr:uid="{00000000-0005-0000-0000-0000C43A0000}"/>
    <cellStyle name="3_산#2-2설비별기본물량산출 집계 _열연설계설명서_2차 예산산출기준_050927 (여기에 수정하십시요)_인천 포스코 파워 실행 (090429)" xfId="15067" xr:uid="{00000000-0005-0000-0000-0000C53A0000}"/>
    <cellStyle name="3_산#2-2설비별기본물량산출 집계 _열연설계설명서_복사본 ISP 1115 수배전설비 투자비등록(전제사항)" xfId="15068" xr:uid="{00000000-0005-0000-0000-0000C63A0000}"/>
    <cellStyle name="3_산#2-2설비별기본물량산출 집계 _열연설계설명서_복사본 ISP 1115 수배전설비 투자비등록(전제사항)_2차 예산산출기준_050927 (여기에 수정하십시요)" xfId="15069" xr:uid="{00000000-0005-0000-0000-0000C73A0000}"/>
    <cellStyle name="3_산#2-2설비별기본물량산출 집계 _열연설계설명서_복사본 ISP 1115 수배전설비 투자비등록(전제사항)_2차 예산산출기준_050927 (여기에 수정하십시요)_인천 포스코 파워 실행 (090429)" xfId="15070" xr:uid="{00000000-0005-0000-0000-0000C83A0000}"/>
    <cellStyle name="3_산#2-2설비별기본물량산출 집계 _열연설계설명서_복사본 ISP 1115 수배전설비 투자비등록(전제사항)_인천 포스코 파워 실행 (090429)" xfId="15071" xr:uid="{00000000-0005-0000-0000-0000C93A0000}"/>
    <cellStyle name="3_산#2-2설비별기본물량산출 집계 _열연설계설명서_상세 견적내역(STS 냉연)" xfId="15072" xr:uid="{00000000-0005-0000-0000-0000CA3A0000}"/>
    <cellStyle name="3_산#2-2설비별기본물량산출 집계 _열연설계설명서_상세 견적내역(STS 냉연)_2차 예산산출기준_050927 (여기에 수정하십시요)" xfId="15073" xr:uid="{00000000-0005-0000-0000-0000CB3A0000}"/>
    <cellStyle name="3_산#2-2설비별기본물량산출 집계 _열연설계설명서_상세 견적내역(STS 냉연)_2차 예산산출기준_050927 (여기에 수정하십시요)_인천 포스코 파워 실행 (090429)" xfId="15074" xr:uid="{00000000-0005-0000-0000-0000CC3A0000}"/>
    <cellStyle name="3_산#2-2설비별기본물량산출 집계 _열연설계설명서_상세 견적내역(STS 냉연)_FR 상세견적내역 (020803)" xfId="15075" xr:uid="{00000000-0005-0000-0000-0000CD3A0000}"/>
    <cellStyle name="3_산#2-2설비별기본물량산출 집계 _열연설계설명서_상세 견적내역(STS 냉연)_FR 상세견적내역 (020803)_2차 예산산출기준_050927 (여기에 수정하십시요)" xfId="15076" xr:uid="{00000000-0005-0000-0000-0000CE3A0000}"/>
    <cellStyle name="3_산#2-2설비별기본물량산출 집계 _열연설계설명서_상세 견적내역(STS 냉연)_FR 상세견적내역 (020803)_2차 예산산출기준_050927 (여기에 수정하십시요)_인천 포스코 파워 실행 (090429)" xfId="15077" xr:uid="{00000000-0005-0000-0000-0000CF3A0000}"/>
    <cellStyle name="3_산#2-2설비별기본물량산출 집계 _열연설계설명서_상세 견적내역(STS 냉연)_FR 상세견적내역 (020803)_복사본 ISP 1115 수배전설비 투자비등록(전제사항)" xfId="15078" xr:uid="{00000000-0005-0000-0000-0000D03A0000}"/>
    <cellStyle name="3_산#2-2설비별기본물량산출 집계 _열연설계설명서_상세 견적내역(STS 냉연)_FR 상세견적내역 (020803)_복사본 ISP 1115 수배전설비 투자비등록(전제사항)_2차 예산산출기준_050927 (여기에 수정하십시요)" xfId="15079" xr:uid="{00000000-0005-0000-0000-0000D13A0000}"/>
    <cellStyle name="3_산#2-2설비별기본물량산출 집계 _열연설계설명서_상세 견적내역(STS 냉연)_FR 상세견적내역 (020803)_복사본 ISP 1115 수배전설비 투자비등록(전제사항)_2차 예산산출기준_050927 (여기에 수정하십시요)_인천 포스코 파워 실행 (090429)" xfId="15080" xr:uid="{00000000-0005-0000-0000-0000D23A0000}"/>
    <cellStyle name="3_산#2-2설비별기본물량산출 집계 _열연설계설명서_상세 견적내역(STS 냉연)_FR 상세견적내역 (020803)_복사본 ISP 1115 수배전설비 투자비등록(전제사항)_인천 포스코 파워 실행 (090429)" xfId="15081" xr:uid="{00000000-0005-0000-0000-0000D33A0000}"/>
    <cellStyle name="3_산#2-2설비별기본물량산출 집계 _열연설계설명서_상세 견적내역(STS 냉연)_FR 상세견적내역 (020803)_인천 포스코 파워 실행 (090429)" xfId="15082" xr:uid="{00000000-0005-0000-0000-0000D43A0000}"/>
    <cellStyle name="3_산#2-2설비별기본물량산출 집계 _열연설계설명서_상세 견적내역(STS 냉연)_POSCO구매견적(문종국)" xfId="15083" xr:uid="{00000000-0005-0000-0000-0000D53A0000}"/>
    <cellStyle name="3_산#2-2설비별기본물량산출 집계 _열연설계설명서_상세 견적내역(STS 냉연)_POSCO구매견적(문종국)_2차 예산산출기준_050927 (여기에 수정하십시요)" xfId="15084" xr:uid="{00000000-0005-0000-0000-0000D63A0000}"/>
    <cellStyle name="3_산#2-2설비별기본물량산출 집계 _열연설계설명서_상세 견적내역(STS 냉연)_POSCO구매견적(문종국)_2차 예산산출기준_050927 (여기에 수정하십시요)_인천 포스코 파워 실행 (090429)" xfId="15085" xr:uid="{00000000-0005-0000-0000-0000D73A0000}"/>
    <cellStyle name="3_산#2-2설비별기본물량산출 집계 _열연설계설명서_상세 견적내역(STS 냉연)_POSCO구매견적(문종국)_복사본 ISP 1115 수배전설비 투자비등록(전제사항)" xfId="15086" xr:uid="{00000000-0005-0000-0000-0000D83A0000}"/>
    <cellStyle name="3_산#2-2설비별기본물량산출 집계 _열연설계설명서_상세 견적내역(STS 냉연)_POSCO구매견적(문종국)_복사본 ISP 1115 수배전설비 투자비등록(전제사항)_2차 예산산출기준_050927 (여기에 수정하십시요)" xfId="15087" xr:uid="{00000000-0005-0000-0000-0000D93A0000}"/>
    <cellStyle name="3_산#2-2설비별기본물량산출 집계 _열연설계설명서_상세 견적내역(STS 냉연)_POSCO구매견적(문종국)_복사본 ISP 1115 수배전설비 투자비등록(전제사항)_2차 예산산출기준_050927 (여기에 수정하십시요)_인천 포스코 파워 실행 (090429)" xfId="15088" xr:uid="{00000000-0005-0000-0000-0000DA3A0000}"/>
    <cellStyle name="3_산#2-2설비별기본물량산출 집계 _열연설계설명서_상세 견적내역(STS 냉연)_POSCO구매견적(문종국)_복사본 ISP 1115 수배전설비 투자비등록(전제사항)_인천 포스코 파워 실행 (090429)" xfId="15089" xr:uid="{00000000-0005-0000-0000-0000DB3A0000}"/>
    <cellStyle name="3_산#2-2설비별기본물량산출 집계 _열연설계설명서_상세 견적내역(STS 냉연)_POSCO구매견적(문종국)_인천 포스코 파워 실행 (090429)" xfId="15090" xr:uid="{00000000-0005-0000-0000-0000DC3A0000}"/>
    <cellStyle name="3_산#2-2설비별기본물량산출 집계 _열연설계설명서_상세 견적내역(STS 냉연)_견적" xfId="15091" xr:uid="{00000000-0005-0000-0000-0000DD3A0000}"/>
    <cellStyle name="3_산#2-2설비별기본물량산출 집계 _열연설계설명서_상세 견적내역(STS 냉연)_견적_2차 예산산출기준_050927 (여기에 수정하십시요)" xfId="15092" xr:uid="{00000000-0005-0000-0000-0000DE3A0000}"/>
    <cellStyle name="3_산#2-2설비별기본물량산출 집계 _열연설계설명서_상세 견적내역(STS 냉연)_견적_2차 예산산출기준_050927 (여기에 수정하십시요)_인천 포스코 파워 실행 (090429)" xfId="15093" xr:uid="{00000000-0005-0000-0000-0000DF3A0000}"/>
    <cellStyle name="3_산#2-2설비별기본물량산출 집계 _열연설계설명서_상세 견적내역(STS 냉연)_견적_복사본 ISP 1115 수배전설비 투자비등록(전제사항)" xfId="15094" xr:uid="{00000000-0005-0000-0000-0000E03A0000}"/>
    <cellStyle name="3_산#2-2설비별기본물량산출 집계 _열연설계설명서_상세 견적내역(STS 냉연)_견적_복사본 ISP 1115 수배전설비 투자비등록(전제사항)_2차 예산산출기준_050927 (여기에 수정하십시요)" xfId="15095" xr:uid="{00000000-0005-0000-0000-0000E13A0000}"/>
    <cellStyle name="3_산#2-2설비별기본물량산출 집계 _열연설계설명서_상세 견적내역(STS 냉연)_견적_복사본 ISP 1115 수배전설비 투자비등록(전제사항)_2차 예산산출기준_050927 (여기에 수정하십시요)_인천 포스코 파워 실행 (090429)" xfId="15096" xr:uid="{00000000-0005-0000-0000-0000E23A0000}"/>
    <cellStyle name="3_산#2-2설비별기본물량산출 집계 _열연설계설명서_상세 견적내역(STS 냉연)_견적_복사본 ISP 1115 수배전설비 투자비등록(전제사항)_인천 포스코 파워 실행 (090429)" xfId="15097" xr:uid="{00000000-0005-0000-0000-0000E33A0000}"/>
    <cellStyle name="3_산#2-2설비별기본물량산출 집계 _열연설계설명서_상세 견적내역(STS 냉연)_견적_인천 포스코 파워 실행 (090429)" xfId="15098" xr:uid="{00000000-0005-0000-0000-0000E43A0000}"/>
    <cellStyle name="3_산#2-2설비별기본물량산출 집계 _열연설계설명서_상세 견적내역(STS 냉연)_견적서구매팀(020803)" xfId="15099" xr:uid="{00000000-0005-0000-0000-0000E53A0000}"/>
    <cellStyle name="3_산#2-2설비별기본물량산출 집계 _열연설계설명서_상세 견적내역(STS 냉연)_견적서구매팀(020803)_2차 예산산출기준_050927 (여기에 수정하십시요)" xfId="15100" xr:uid="{00000000-0005-0000-0000-0000E63A0000}"/>
    <cellStyle name="3_산#2-2설비별기본물량산출 집계 _열연설계설명서_상세 견적내역(STS 냉연)_견적서구매팀(020803)_2차 예산산출기준_050927 (여기에 수정하십시요)_인천 포스코 파워 실행 (090429)" xfId="15101" xr:uid="{00000000-0005-0000-0000-0000E73A0000}"/>
    <cellStyle name="3_산#2-2설비별기본물량산출 집계 _열연설계설명서_상세 견적내역(STS 냉연)_견적서구매팀(020803)_복사본 ISP 1115 수배전설비 투자비등록(전제사항)" xfId="15102" xr:uid="{00000000-0005-0000-0000-0000E83A0000}"/>
    <cellStyle name="3_산#2-2설비별기본물량산출 집계 _열연설계설명서_상세 견적내역(STS 냉연)_견적서구매팀(020803)_복사본 ISP 1115 수배전설비 투자비등록(전제사항)_2차 예산산출기준_050927 (여기에 수정하십시요)" xfId="15103" xr:uid="{00000000-0005-0000-0000-0000E93A0000}"/>
    <cellStyle name="3_산#2-2설비별기본물량산출 집계 _열연설계설명서_상세 견적내역(STS 냉연)_견적서구매팀(020803)_복사본 ISP 1115 수배전설비 투자비등록(전제사항)_2차 예산산출기준_050927 (여기에 수정하십시요)_인천 포스코 파워 실행 (090429)" xfId="15104" xr:uid="{00000000-0005-0000-0000-0000EA3A0000}"/>
    <cellStyle name="3_산#2-2설비별기본물량산출 집계 _열연설계설명서_상세 견적내역(STS 냉연)_견적서구매팀(020803)_복사본 ISP 1115 수배전설비 투자비등록(전제사항)_인천 포스코 파워 실행 (090429)" xfId="15105" xr:uid="{00000000-0005-0000-0000-0000EB3A0000}"/>
    <cellStyle name="3_산#2-2설비별기본물량산출 집계 _열연설계설명서_상세 견적내역(STS 냉연)_견적서구매팀(020803)_인천 포스코 파워 실행 (090429)" xfId="15106" xr:uid="{00000000-0005-0000-0000-0000EC3A0000}"/>
    <cellStyle name="3_산#2-2설비별기본물량산출 집계 _열연설계설명서_상세 견적내역(STS 냉연)_복사본 ISP 1115 수배전설비 투자비등록(전제사항)" xfId="15107" xr:uid="{00000000-0005-0000-0000-0000ED3A0000}"/>
    <cellStyle name="3_산#2-2설비별기본물량산출 집계 _열연설계설명서_상세 견적내역(STS 냉연)_복사본 ISP 1115 수배전설비 투자비등록(전제사항)_2차 예산산출기준_050927 (여기에 수정하십시요)" xfId="15108" xr:uid="{00000000-0005-0000-0000-0000EE3A0000}"/>
    <cellStyle name="3_산#2-2설비별기본물량산출 집계 _열연설계설명서_상세 견적내역(STS 냉연)_복사본 ISP 1115 수배전설비 투자비등록(전제사항)_2차 예산산출기준_050927 (여기에 수정하십시요)_인천 포스코 파워 실행 (090429)" xfId="15109" xr:uid="{00000000-0005-0000-0000-0000EF3A0000}"/>
    <cellStyle name="3_산#2-2설비별기본물량산출 집계 _열연설계설명서_상세 견적내역(STS 냉연)_복사본 ISP 1115 수배전설비 투자비등록(전제사항)_인천 포스코 파워 실행 (090429)" xfId="15110" xr:uid="{00000000-0005-0000-0000-0000F03A0000}"/>
    <cellStyle name="3_산#2-2설비별기본물량산출 집계 _열연설계설명서_상세 견적내역(STS 냉연)_상세 견적내역(STS 냉연020406)1" xfId="15111" xr:uid="{00000000-0005-0000-0000-0000F13A0000}"/>
    <cellStyle name="3_산#2-2설비별기본물량산출 집계 _열연설계설명서_상세 견적내역(STS 냉연)_상세 견적내역(STS 냉연020406)1_2차 예산산출기준_050927 (여기에 수정하십시요)" xfId="15112" xr:uid="{00000000-0005-0000-0000-0000F23A0000}"/>
    <cellStyle name="3_산#2-2설비별기본물량산출 집계 _열연설계설명서_상세 견적내역(STS 냉연)_상세 견적내역(STS 냉연020406)1_2차 예산산출기준_050927 (여기에 수정하십시요)_인천 포스코 파워 실행 (090429)" xfId="15113" xr:uid="{00000000-0005-0000-0000-0000F33A0000}"/>
    <cellStyle name="3_산#2-2설비별기본물량산출 집계 _열연설계설명서_상세 견적내역(STS 냉연)_상세 견적내역(STS 냉연020406)1_복사본 ISP 1115 수배전설비 투자비등록(전제사항)" xfId="15114" xr:uid="{00000000-0005-0000-0000-0000F43A0000}"/>
    <cellStyle name="3_산#2-2설비별기본물량산출 집계 _열연설계설명서_상세 견적내역(STS 냉연)_상세 견적내역(STS 냉연020406)1_복사본 ISP 1115 수배전설비 투자비등록(전제사항)_2차 예산산출기준_050927 (여기에 수정하십시요)" xfId="15115" xr:uid="{00000000-0005-0000-0000-0000F53A0000}"/>
    <cellStyle name="3_산#2-2설비별기본물량산출 집계 _열연설계설명서_상세 견적내역(STS 냉연)_상세 견적내역(STS 냉연020406)1_복사본 ISP 1115 수배전설비 투자비등록(전제사항)_2차 예산산출기준_050927 (여기에 수정하십시요)_인천 포스코 파워 실행 (090429)" xfId="15116" xr:uid="{00000000-0005-0000-0000-0000F63A0000}"/>
    <cellStyle name="3_산#2-2설비별기본물량산출 집계 _열연설계설명서_상세 견적내역(STS 냉연)_상세 견적내역(STS 냉연020406)1_복사본 ISP 1115 수배전설비 투자비등록(전제사항)_인천 포스코 파워 실행 (090429)" xfId="15117" xr:uid="{00000000-0005-0000-0000-0000F73A0000}"/>
    <cellStyle name="3_산#2-2설비별기본물량산출 집계 _열연설계설명서_상세 견적내역(STS 냉연)_상세 견적내역(STS 냉연020406)1_인천 포스코 파워 실행 (090429)" xfId="15118" xr:uid="{00000000-0005-0000-0000-0000F83A0000}"/>
    <cellStyle name="3_산#2-2설비별기본물량산출 집계 _열연설계설명서_상세 견적내역(STS 냉연)_상세견적내역 (흠탐상기)" xfId="15119" xr:uid="{00000000-0005-0000-0000-0000F93A0000}"/>
    <cellStyle name="3_산#2-2설비별기본물량산출 집계 _열연설계설명서_상세 견적내역(STS 냉연)_상세견적내역 (흠탐상기)_2차 예산산출기준_050927 (여기에 수정하십시요)" xfId="15120" xr:uid="{00000000-0005-0000-0000-0000FA3A0000}"/>
    <cellStyle name="3_산#2-2설비별기본물량산출 집계 _열연설계설명서_상세 견적내역(STS 냉연)_상세견적내역 (흠탐상기)_2차 예산산출기준_050927 (여기에 수정하십시요)_인천 포스코 파워 실행 (090429)" xfId="15121" xr:uid="{00000000-0005-0000-0000-0000FB3A0000}"/>
    <cellStyle name="3_산#2-2설비별기본물량산출 집계 _열연설계설명서_상세 견적내역(STS 냉연)_상세견적내역 (흠탐상기)_복사본 ISP 1115 수배전설비 투자비등록(전제사항)" xfId="15122" xr:uid="{00000000-0005-0000-0000-0000FC3A0000}"/>
    <cellStyle name="3_산#2-2설비별기본물량산출 집계 _열연설계설명서_상세 견적내역(STS 냉연)_상세견적내역 (흠탐상기)_복사본 ISP 1115 수배전설비 투자비등록(전제사항)_2차 예산산출기준_050927 (여기에 수정하십시요)" xfId="15123" xr:uid="{00000000-0005-0000-0000-0000FD3A0000}"/>
    <cellStyle name="3_산#2-2설비별기본물량산출 집계 _열연설계설명서_상세 견적내역(STS 냉연)_상세견적내역 (흠탐상기)_복사본 ISP 1115 수배전설비 투자비등록(전제사항)_2차 예산산출기준_050927 (여기에 수정하십시요)_인천 포스코 파워 실행 (090429)" xfId="15124" xr:uid="{00000000-0005-0000-0000-0000FE3A0000}"/>
    <cellStyle name="3_산#2-2설비별기본물량산출 집계 _열연설계설명서_상세 견적내역(STS 냉연)_상세견적내역 (흠탐상기)_복사본 ISP 1115 수배전설비 투자비등록(전제사항)_인천 포스코 파워 실행 (090429)" xfId="15125" xr:uid="{00000000-0005-0000-0000-0000FF3A0000}"/>
    <cellStyle name="3_산#2-2설비별기본물량산출 집계 _열연설계설명서_상세 견적내역(STS 냉연)_상세견적내역 (흠탐상기)_인천 포스코 파워 실행 (090429)" xfId="15126" xr:uid="{00000000-0005-0000-0000-0000003B0000}"/>
    <cellStyle name="3_산#2-2설비별기본물량산출 집계 _열연설계설명서_상세 견적내역(STS 냉연)_수처리 상세 견적내역(020524)" xfId="15127" xr:uid="{00000000-0005-0000-0000-0000013B0000}"/>
    <cellStyle name="3_산#2-2설비별기본물량산출 집계 _열연설계설명서_상세 견적내역(STS 냉연)_수처리 상세 견적내역(020524)_2차 예산산출기준_050927 (여기에 수정하십시요)" xfId="15128" xr:uid="{00000000-0005-0000-0000-0000023B0000}"/>
    <cellStyle name="3_산#2-2설비별기본물량산출 집계 _열연설계설명서_상세 견적내역(STS 냉연)_수처리 상세 견적내역(020524)_2차 예산산출기준_050927 (여기에 수정하십시요)_인천 포스코 파워 실행 (090429)" xfId="15129" xr:uid="{00000000-0005-0000-0000-0000033B0000}"/>
    <cellStyle name="3_산#2-2설비별기본물량산출 집계 _열연설계설명서_상세 견적내역(STS 냉연)_수처리 상세 견적내역(020524)_복사본 ISP 1115 수배전설비 투자비등록(전제사항)" xfId="15130" xr:uid="{00000000-0005-0000-0000-0000043B0000}"/>
    <cellStyle name="3_산#2-2설비별기본물량산출 집계 _열연설계설명서_상세 견적내역(STS 냉연)_수처리 상세 견적내역(020524)_복사본 ISP 1115 수배전설비 투자비등록(전제사항)_2차 예산산출기준_050927 (여기에 수정하십시요)" xfId="15131" xr:uid="{00000000-0005-0000-0000-0000053B0000}"/>
    <cellStyle name="3_산#2-2설비별기본물량산출 집계 _열연설계설명서_상세 견적내역(STS 냉연)_수처리 상세 견적내역(020524)_복사본 ISP 1115 수배전설비 투자비등록(전제사항)_2차 예산산출기준_050927 (여기에 수정하십시요)_인천 포스코 파워 실행 (090429)" xfId="15132" xr:uid="{00000000-0005-0000-0000-0000063B0000}"/>
    <cellStyle name="3_산#2-2설비별기본물량산출 집계 _열연설계설명서_상세 견적내역(STS 냉연)_수처리 상세 견적내역(020524)_복사본 ISP 1115 수배전설비 투자비등록(전제사항)_인천 포스코 파워 실행 (090429)" xfId="15133" xr:uid="{00000000-0005-0000-0000-0000073B0000}"/>
    <cellStyle name="3_산#2-2설비별기본물량산출 집계 _열연설계설명서_상세 견적내역(STS 냉연)_수처리 상세 견적내역(020524)_인천 포스코 파워 실행 (090429)" xfId="15134" xr:uid="{00000000-0005-0000-0000-0000083B0000}"/>
    <cellStyle name="3_산#2-2설비별기본물량산출 집계 _열연설계설명서_상세 견적내역(STS 냉연)_인천 포스코 파워 실행 (090429)" xfId="15135" xr:uid="{00000000-0005-0000-0000-0000093B0000}"/>
    <cellStyle name="3_산#2-2설비별기본물량산출 집계 _열연설계설명서_상세 견적내역(STS 냉연)_총괄견적내역 2(포항강판 히다찌)" xfId="15136" xr:uid="{00000000-0005-0000-0000-00000A3B0000}"/>
    <cellStyle name="3_산#2-2설비별기본물량산출 집계 _열연설계설명서_상세 견적내역(STS 냉연)_총괄견적내역 2(포항강판 히다찌)_2차 예산산출기준_050927 (여기에 수정하십시요)" xfId="15137" xr:uid="{00000000-0005-0000-0000-00000B3B0000}"/>
    <cellStyle name="3_산#2-2설비별기본물량산출 집계 _열연설계설명서_상세 견적내역(STS 냉연)_총괄견적내역 2(포항강판 히다찌)_2차 예산산출기준_050927 (여기에 수정하십시요)_인천 포스코 파워 실행 (090429)" xfId="15138" xr:uid="{00000000-0005-0000-0000-00000C3B0000}"/>
    <cellStyle name="3_산#2-2설비별기본물량산출 집계 _열연설계설명서_상세 견적내역(STS 냉연)_총괄견적내역 2(포항강판 히다찌)_복사본 ISP 1115 수배전설비 투자비등록(전제사항)" xfId="15139" xr:uid="{00000000-0005-0000-0000-00000D3B0000}"/>
    <cellStyle name="3_산#2-2설비별기본물량산출 집계 _열연설계설명서_상세 견적내역(STS 냉연)_총괄견적내역 2(포항강판 히다찌)_복사본 ISP 1115 수배전설비 투자비등록(전제사항)_2차 예산산출기준_050927 (여기에 수정하십시요)" xfId="15140" xr:uid="{00000000-0005-0000-0000-00000E3B0000}"/>
    <cellStyle name="3_산#2-2설비별기본물량산출 집계 _열연설계설명서_상세 견적내역(STS 냉연)_총괄견적내역 2(포항강판 히다찌)_복사본 ISP 1115 수배전설비 투자비등록(전제사항)_2차 예산산출기준_050927 (여기에 수정하십시요)_인천 포스코 파워 실행 (090429)" xfId="15141" xr:uid="{00000000-0005-0000-0000-00000F3B0000}"/>
    <cellStyle name="3_산#2-2설비별기본물량산출 집계 _열연설계설명서_상세 견적내역(STS 냉연)_총괄견적내역 2(포항강판 히다찌)_복사본 ISP 1115 수배전설비 투자비등록(전제사항)_인천 포스코 파워 실행 (090429)" xfId="15142" xr:uid="{00000000-0005-0000-0000-0000103B0000}"/>
    <cellStyle name="3_산#2-2설비별기본물량산출 집계 _열연설계설명서_상세 견적내역(STS 냉연)_총괄견적내역 2(포항강판 히다찌)_인천 포스코 파워 실행 (090429)" xfId="15143" xr:uid="{00000000-0005-0000-0000-0000113B0000}"/>
    <cellStyle name="3_산#2-2설비별기본물량산출 집계 _열연설계설명서_상세 견적내역(STS 냉연)_총괄견적내역(STS 냉연020409)" xfId="15144" xr:uid="{00000000-0005-0000-0000-0000123B0000}"/>
    <cellStyle name="3_산#2-2설비별기본물량산출 집계 _열연설계설명서_상세 견적내역(STS 냉연)_총괄견적내역(STS 냉연020409)_2차 예산산출기준_050927 (여기에 수정하십시요)" xfId="15145" xr:uid="{00000000-0005-0000-0000-0000133B0000}"/>
    <cellStyle name="3_산#2-2설비별기본물량산출 집계 _열연설계설명서_상세 견적내역(STS 냉연)_총괄견적내역(STS 냉연020409)_2차 예산산출기준_050927 (여기에 수정하십시요)_인천 포스코 파워 실행 (090429)" xfId="15146" xr:uid="{00000000-0005-0000-0000-0000143B0000}"/>
    <cellStyle name="3_산#2-2설비별기본물량산출 집계 _열연설계설명서_상세 견적내역(STS 냉연)_총괄견적내역(STS 냉연020409)_복사본 ISP 1115 수배전설비 투자비등록(전제사항)" xfId="15147" xr:uid="{00000000-0005-0000-0000-0000153B0000}"/>
    <cellStyle name="3_산#2-2설비별기본물량산출 집계 _열연설계설명서_상세 견적내역(STS 냉연)_총괄견적내역(STS 냉연020409)_복사본 ISP 1115 수배전설비 투자비등록(전제사항)_2차 예산산출기준_050927 (여기에 수정하십시요)" xfId="15148" xr:uid="{00000000-0005-0000-0000-0000163B0000}"/>
    <cellStyle name="3_산#2-2설비별기본물량산출 집계 _열연설계설명서_상세 견적내역(STS 냉연)_총괄견적내역(STS 냉연020409)_복사본 ISP 1115 수배전설비 투자비등록(전제사항)_2차 예산산출기준_050927 (여기에 수정하십시요)_인천 포스코 파워 실행 (090429)" xfId="15149" xr:uid="{00000000-0005-0000-0000-0000173B0000}"/>
    <cellStyle name="3_산#2-2설비별기본물량산출 집계 _열연설계설명서_상세 견적내역(STS 냉연)_총괄견적내역(STS 냉연020409)_복사본 ISP 1115 수배전설비 투자비등록(전제사항)_인천 포스코 파워 실행 (090429)" xfId="15150" xr:uid="{00000000-0005-0000-0000-0000183B0000}"/>
    <cellStyle name="3_산#2-2설비별기본물량산출 집계 _열연설계설명서_상세 견적내역(STS 냉연)_총괄견적내역(STS 냉연020409)_인천 포스코 파워 실행 (090429)" xfId="15151" xr:uid="{00000000-0005-0000-0000-0000193B0000}"/>
    <cellStyle name="3_산#2-2설비별기본물량산출 집계 _열연설계설명서_인천 포스코 파워 실행 (090429)" xfId="15152" xr:uid="{00000000-0005-0000-0000-00001A3B0000}"/>
    <cellStyle name="3_산#2-2설비별기본물량산출 집계 _인천 포스코 파워 실행 (090429)" xfId="15153" xr:uid="{00000000-0005-0000-0000-00001B3B0000}"/>
    <cellStyle name="3_산#2-2설비별기본물량산출 집계 _화4-2기" xfId="15154" xr:uid="{00000000-0005-0000-0000-00001C3B0000}"/>
    <cellStyle name="3_산#2-2설비별기본물량산출 집계 _화4-2기_인천 포스코 파워 실행 (090429)" xfId="15155" xr:uid="{00000000-0005-0000-0000-00001D3B0000}"/>
    <cellStyle name="3_산#2-2설비별기본물량산출 집계 _화4기" xfId="15156" xr:uid="{00000000-0005-0000-0000-00001E3B0000}"/>
    <cellStyle name="3_산#2-2설비별기본물량산출 집계 _화4기_인천 포스코 파워 실행 (090429)" xfId="15157" xr:uid="{00000000-0005-0000-0000-00001F3B0000}"/>
    <cellStyle name="3_산#7-5 비파괴검사(RT) " xfId="15158" xr:uid="{00000000-0005-0000-0000-0000203B0000}"/>
    <cellStyle name="3_산#7-5 비파괴검사(RT) _인천 포스코 파워 실행 (090429)" xfId="15159" xr:uid="{00000000-0005-0000-0000-0000213B0000}"/>
    <cellStyle name="3_산세약품소요량 " xfId="15160" xr:uid="{00000000-0005-0000-0000-0000223B0000}"/>
    <cellStyle name="3_산세약품소요량 _20DECANT-A" xfId="15161" xr:uid="{00000000-0005-0000-0000-0000233B0000}"/>
    <cellStyle name="3_산세약품소요량 _20DECANT-A_열연설계설명서" xfId="15162" xr:uid="{00000000-0005-0000-0000-0000243B0000}"/>
    <cellStyle name="3_산세약품소요량 _20DECANT-A_열연설계설명서_2차 예산산출기준_050927 (여기에 수정하십시요)" xfId="15163" xr:uid="{00000000-0005-0000-0000-0000253B0000}"/>
    <cellStyle name="3_산세약품소요량 _20DECANT-A_열연설계설명서_2차 예산산출기준_050927 (여기에 수정하십시요)_인천 포스코 파워 실행 (090429)" xfId="15164" xr:uid="{00000000-0005-0000-0000-0000263B0000}"/>
    <cellStyle name="3_산세약품소요량 _20DECANT-A_열연설계설명서_복사본 ISP 1115 수배전설비 투자비등록(전제사항)" xfId="15165" xr:uid="{00000000-0005-0000-0000-0000273B0000}"/>
    <cellStyle name="3_산세약품소요량 _20DECANT-A_열연설계설명서_복사본 ISP 1115 수배전설비 투자비등록(전제사항)_2차 예산산출기준_050927 (여기에 수정하십시요)" xfId="15166" xr:uid="{00000000-0005-0000-0000-0000283B0000}"/>
    <cellStyle name="3_산세약품소요량 _20DECANT-A_열연설계설명서_복사본 ISP 1115 수배전설비 투자비등록(전제사항)_2차 예산산출기준_050927 (여기에 수정하십시요)_인천 포스코 파워 실행 (090429)" xfId="15167" xr:uid="{00000000-0005-0000-0000-0000293B0000}"/>
    <cellStyle name="3_산세약품소요량 _20DECANT-A_열연설계설명서_복사본 ISP 1115 수배전설비 투자비등록(전제사항)_인천 포스코 파워 실행 (090429)" xfId="15168" xr:uid="{00000000-0005-0000-0000-00002A3B0000}"/>
    <cellStyle name="3_산세약품소요량 _20DECANT-A_열연설계설명서_상세 견적내역(STS 냉연)" xfId="15169" xr:uid="{00000000-0005-0000-0000-00002B3B0000}"/>
    <cellStyle name="3_산세약품소요량 _20DECANT-A_열연설계설명서_상세 견적내역(STS 냉연)_2차 예산산출기준_050927 (여기에 수정하십시요)" xfId="15170" xr:uid="{00000000-0005-0000-0000-00002C3B0000}"/>
    <cellStyle name="3_산세약품소요량 _20DECANT-A_열연설계설명서_상세 견적내역(STS 냉연)_2차 예산산출기준_050927 (여기에 수정하십시요)_인천 포스코 파워 실행 (090429)" xfId="15171" xr:uid="{00000000-0005-0000-0000-00002D3B0000}"/>
    <cellStyle name="3_산세약품소요량 _20DECANT-A_열연설계설명서_상세 견적내역(STS 냉연)_FR 상세견적내역 (020803)" xfId="15172" xr:uid="{00000000-0005-0000-0000-00002E3B0000}"/>
    <cellStyle name="3_산세약품소요량 _20DECANT-A_열연설계설명서_상세 견적내역(STS 냉연)_FR 상세견적내역 (020803)_2차 예산산출기준_050927 (여기에 수정하십시요)" xfId="15173" xr:uid="{00000000-0005-0000-0000-00002F3B0000}"/>
    <cellStyle name="3_산세약품소요량 _20DECANT-A_열연설계설명서_상세 견적내역(STS 냉연)_FR 상세견적내역 (020803)_2차 예산산출기준_050927 (여기에 수정하십시요)_인천 포스코 파워 실행 (090429)" xfId="15174" xr:uid="{00000000-0005-0000-0000-0000303B0000}"/>
    <cellStyle name="3_산세약품소요량 _20DECANT-A_열연설계설명서_상세 견적내역(STS 냉연)_FR 상세견적내역 (020803)_복사본 ISP 1115 수배전설비 투자비등록(전제사항)" xfId="15175" xr:uid="{00000000-0005-0000-0000-0000313B0000}"/>
    <cellStyle name="3_산세약품소요량 _20DECANT-A_열연설계설명서_상세 견적내역(STS 냉연)_FR 상세견적내역 (020803)_복사본 ISP 1115 수배전설비 투자비등록(전제사항)_2차 예산산출기준_050927 (여기에 수정하십시요)" xfId="15176" xr:uid="{00000000-0005-0000-0000-0000323B0000}"/>
    <cellStyle name="3_산세약품소요량 _20DECANT-A_열연설계설명서_상세 견적내역(STS 냉연)_FR 상세견적내역 (020803)_복사본 ISP 1115 수배전설비 투자비등록(전제사항)_2차 예산산출기준_050927 (여기에 수정하십시요)_인천 포스코 파워 실행 (090429)" xfId="15177" xr:uid="{00000000-0005-0000-0000-0000333B0000}"/>
    <cellStyle name="3_산세약품소요량 _20DECANT-A_열연설계설명서_상세 견적내역(STS 냉연)_FR 상세견적내역 (020803)_복사본 ISP 1115 수배전설비 투자비등록(전제사항)_인천 포스코 파워 실행 (090429)" xfId="15178" xr:uid="{00000000-0005-0000-0000-0000343B0000}"/>
    <cellStyle name="3_산세약품소요량 _20DECANT-A_열연설계설명서_상세 견적내역(STS 냉연)_FR 상세견적내역 (020803)_인천 포스코 파워 실행 (090429)" xfId="15179" xr:uid="{00000000-0005-0000-0000-0000353B0000}"/>
    <cellStyle name="3_산세약품소요량 _20DECANT-A_열연설계설명서_상세 견적내역(STS 냉연)_POSCO구매견적(문종국)" xfId="15180" xr:uid="{00000000-0005-0000-0000-0000363B0000}"/>
    <cellStyle name="3_산세약품소요량 _20DECANT-A_열연설계설명서_상세 견적내역(STS 냉연)_POSCO구매견적(문종국)_2차 예산산출기준_050927 (여기에 수정하십시요)" xfId="15181" xr:uid="{00000000-0005-0000-0000-0000373B0000}"/>
    <cellStyle name="3_산세약품소요량 _20DECANT-A_열연설계설명서_상세 견적내역(STS 냉연)_POSCO구매견적(문종국)_2차 예산산출기준_050927 (여기에 수정하십시요)_인천 포스코 파워 실행 (090429)" xfId="15182" xr:uid="{00000000-0005-0000-0000-0000383B0000}"/>
    <cellStyle name="3_산세약품소요량 _20DECANT-A_열연설계설명서_상세 견적내역(STS 냉연)_POSCO구매견적(문종국)_복사본 ISP 1115 수배전설비 투자비등록(전제사항)" xfId="15183" xr:uid="{00000000-0005-0000-0000-0000393B0000}"/>
    <cellStyle name="3_산세약품소요량 _20DECANT-A_열연설계설명서_상세 견적내역(STS 냉연)_POSCO구매견적(문종국)_복사본 ISP 1115 수배전설비 투자비등록(전제사항)_2차 예산산출기준_050927 (여기에 수정하십시요)" xfId="15184" xr:uid="{00000000-0005-0000-0000-00003A3B0000}"/>
    <cellStyle name="3_산세약품소요량 _20DECANT-A_열연설계설명서_상세 견적내역(STS 냉연)_POSCO구매견적(문종국)_복사본 ISP 1115 수배전설비 투자비등록(전제사항)_2차 예산산출기준_050927 (여기에 수정하십시요)_인천 포스코 파워 실행 (090429)" xfId="15185" xr:uid="{00000000-0005-0000-0000-00003B3B0000}"/>
    <cellStyle name="3_산세약품소요량 _20DECANT-A_열연설계설명서_상세 견적내역(STS 냉연)_POSCO구매견적(문종국)_복사본 ISP 1115 수배전설비 투자비등록(전제사항)_인천 포스코 파워 실행 (090429)" xfId="15186" xr:uid="{00000000-0005-0000-0000-00003C3B0000}"/>
    <cellStyle name="3_산세약품소요량 _20DECANT-A_열연설계설명서_상세 견적내역(STS 냉연)_POSCO구매견적(문종국)_인천 포스코 파워 실행 (090429)" xfId="15187" xr:uid="{00000000-0005-0000-0000-00003D3B0000}"/>
    <cellStyle name="3_산세약품소요량 _20DECANT-A_열연설계설명서_상세 견적내역(STS 냉연)_견적" xfId="15188" xr:uid="{00000000-0005-0000-0000-00003E3B0000}"/>
    <cellStyle name="3_산세약품소요량 _20DECANT-A_열연설계설명서_상세 견적내역(STS 냉연)_견적_2차 예산산출기준_050927 (여기에 수정하십시요)" xfId="15189" xr:uid="{00000000-0005-0000-0000-00003F3B0000}"/>
    <cellStyle name="3_산세약품소요량 _20DECANT-A_열연설계설명서_상세 견적내역(STS 냉연)_견적_2차 예산산출기준_050927 (여기에 수정하십시요)_인천 포스코 파워 실행 (090429)" xfId="15190" xr:uid="{00000000-0005-0000-0000-0000403B0000}"/>
    <cellStyle name="3_산세약품소요량 _20DECANT-A_열연설계설명서_상세 견적내역(STS 냉연)_견적_복사본 ISP 1115 수배전설비 투자비등록(전제사항)" xfId="15191" xr:uid="{00000000-0005-0000-0000-0000413B0000}"/>
    <cellStyle name="3_산세약품소요량 _20DECANT-A_열연설계설명서_상세 견적내역(STS 냉연)_견적_복사본 ISP 1115 수배전설비 투자비등록(전제사항)_2차 예산산출기준_050927 (여기에 수정하십시요)" xfId="15192" xr:uid="{00000000-0005-0000-0000-0000423B0000}"/>
    <cellStyle name="3_산세약품소요량 _20DECANT-A_열연설계설명서_상세 견적내역(STS 냉연)_견적_복사본 ISP 1115 수배전설비 투자비등록(전제사항)_2차 예산산출기준_050927 (여기에 수정하십시요)_인천 포스코 파워 실행 (090429)" xfId="15193" xr:uid="{00000000-0005-0000-0000-0000433B0000}"/>
    <cellStyle name="3_산세약품소요량 _20DECANT-A_열연설계설명서_상세 견적내역(STS 냉연)_견적_복사본 ISP 1115 수배전설비 투자비등록(전제사항)_인천 포스코 파워 실행 (090429)" xfId="15194" xr:uid="{00000000-0005-0000-0000-0000443B0000}"/>
    <cellStyle name="3_산세약품소요량 _20DECANT-A_열연설계설명서_상세 견적내역(STS 냉연)_견적_인천 포스코 파워 실행 (090429)" xfId="15195" xr:uid="{00000000-0005-0000-0000-0000453B0000}"/>
    <cellStyle name="3_산세약품소요량 _20DECANT-A_열연설계설명서_상세 견적내역(STS 냉연)_견적서구매팀(020803)" xfId="15196" xr:uid="{00000000-0005-0000-0000-0000463B0000}"/>
    <cellStyle name="3_산세약품소요량 _20DECANT-A_열연설계설명서_상세 견적내역(STS 냉연)_견적서구매팀(020803)_2차 예산산출기준_050927 (여기에 수정하십시요)" xfId="15197" xr:uid="{00000000-0005-0000-0000-0000473B0000}"/>
    <cellStyle name="3_산세약품소요량 _20DECANT-A_열연설계설명서_상세 견적내역(STS 냉연)_견적서구매팀(020803)_2차 예산산출기준_050927 (여기에 수정하십시요)_인천 포스코 파워 실행 (090429)" xfId="15198" xr:uid="{00000000-0005-0000-0000-0000483B0000}"/>
    <cellStyle name="3_산세약품소요량 _20DECANT-A_열연설계설명서_상세 견적내역(STS 냉연)_견적서구매팀(020803)_복사본 ISP 1115 수배전설비 투자비등록(전제사항)" xfId="15199" xr:uid="{00000000-0005-0000-0000-0000493B0000}"/>
    <cellStyle name="3_산세약품소요량 _20DECANT-A_열연설계설명서_상세 견적내역(STS 냉연)_견적서구매팀(020803)_복사본 ISP 1115 수배전설비 투자비등록(전제사항)_2차 예산산출기준_050927 (여기에 수정하십시요)" xfId="15200" xr:uid="{00000000-0005-0000-0000-00004A3B0000}"/>
    <cellStyle name="3_산세약품소요량 _20DECANT-A_열연설계설명서_상세 견적내역(STS 냉연)_견적서구매팀(020803)_복사본 ISP 1115 수배전설비 투자비등록(전제사항)_2차 예산산출기준_050927 (여기에 수정하십시요)_인천 포스코 파워 실행 (090429)" xfId="15201" xr:uid="{00000000-0005-0000-0000-00004B3B0000}"/>
    <cellStyle name="3_산세약품소요량 _20DECANT-A_열연설계설명서_상세 견적내역(STS 냉연)_견적서구매팀(020803)_복사본 ISP 1115 수배전설비 투자비등록(전제사항)_인천 포스코 파워 실행 (090429)" xfId="15202" xr:uid="{00000000-0005-0000-0000-00004C3B0000}"/>
    <cellStyle name="3_산세약품소요량 _20DECANT-A_열연설계설명서_상세 견적내역(STS 냉연)_견적서구매팀(020803)_인천 포스코 파워 실행 (090429)" xfId="15203" xr:uid="{00000000-0005-0000-0000-00004D3B0000}"/>
    <cellStyle name="3_산세약품소요량 _20DECANT-A_열연설계설명서_상세 견적내역(STS 냉연)_복사본 ISP 1115 수배전설비 투자비등록(전제사항)" xfId="15204" xr:uid="{00000000-0005-0000-0000-00004E3B0000}"/>
    <cellStyle name="3_산세약품소요량 _20DECANT-A_열연설계설명서_상세 견적내역(STS 냉연)_복사본 ISP 1115 수배전설비 투자비등록(전제사항)_2차 예산산출기준_050927 (여기에 수정하십시요)" xfId="15205" xr:uid="{00000000-0005-0000-0000-00004F3B0000}"/>
    <cellStyle name="3_산세약품소요량 _20DECANT-A_열연설계설명서_상세 견적내역(STS 냉연)_복사본 ISP 1115 수배전설비 투자비등록(전제사항)_2차 예산산출기준_050927 (여기에 수정하십시요)_인천 포스코 파워 실행 (090429)" xfId="15206" xr:uid="{00000000-0005-0000-0000-0000503B0000}"/>
    <cellStyle name="3_산세약품소요량 _20DECANT-A_열연설계설명서_상세 견적내역(STS 냉연)_복사본 ISP 1115 수배전설비 투자비등록(전제사항)_인천 포스코 파워 실행 (090429)" xfId="15207" xr:uid="{00000000-0005-0000-0000-0000513B0000}"/>
    <cellStyle name="3_산세약품소요량 _20DECANT-A_열연설계설명서_상세 견적내역(STS 냉연)_상세 견적내역(STS 냉연020406)1" xfId="15208" xr:uid="{00000000-0005-0000-0000-0000523B0000}"/>
    <cellStyle name="3_산세약품소요량 _20DECANT-A_열연설계설명서_상세 견적내역(STS 냉연)_상세 견적내역(STS 냉연020406)1_2차 예산산출기준_050927 (여기에 수정하십시요)" xfId="15209" xr:uid="{00000000-0005-0000-0000-0000533B0000}"/>
    <cellStyle name="3_산세약품소요량 _20DECANT-A_열연설계설명서_상세 견적내역(STS 냉연)_상세 견적내역(STS 냉연020406)1_2차 예산산출기준_050927 (여기에 수정하십시요)_인천 포스코 파워 실행 (090429)" xfId="15210" xr:uid="{00000000-0005-0000-0000-0000543B0000}"/>
    <cellStyle name="3_산세약품소요량 _20DECANT-A_열연설계설명서_상세 견적내역(STS 냉연)_상세 견적내역(STS 냉연020406)1_복사본 ISP 1115 수배전설비 투자비등록(전제사항)" xfId="15211" xr:uid="{00000000-0005-0000-0000-0000553B0000}"/>
    <cellStyle name="3_산세약품소요량 _20DECANT-A_열연설계설명서_상세 견적내역(STS 냉연)_상세 견적내역(STS 냉연020406)1_복사본 ISP 1115 수배전설비 투자비등록(전제사항)_2차 예산산출기준_050927 (여기에 수정하십시요)" xfId="15212" xr:uid="{00000000-0005-0000-0000-0000563B0000}"/>
    <cellStyle name="3_산세약품소요량 _20DECANT-A_열연설계설명서_상세 견적내역(STS 냉연)_상세 견적내역(STS 냉연020406)1_복사본 ISP 1115 수배전설비 투자비등록(전제사항)_2차 예산산출기준_050927 (여기에 수정하십시요)_인천 포스코 파워 실행 (090429)" xfId="15213" xr:uid="{00000000-0005-0000-0000-0000573B0000}"/>
    <cellStyle name="3_산세약품소요량 _20DECANT-A_열연설계설명서_상세 견적내역(STS 냉연)_상세 견적내역(STS 냉연020406)1_복사본 ISP 1115 수배전설비 투자비등록(전제사항)_인천 포스코 파워 실행 (090429)" xfId="15214" xr:uid="{00000000-0005-0000-0000-0000583B0000}"/>
    <cellStyle name="3_산세약품소요량 _20DECANT-A_열연설계설명서_상세 견적내역(STS 냉연)_상세 견적내역(STS 냉연020406)1_인천 포스코 파워 실행 (090429)" xfId="15215" xr:uid="{00000000-0005-0000-0000-0000593B0000}"/>
    <cellStyle name="3_산세약품소요량 _20DECANT-A_열연설계설명서_상세 견적내역(STS 냉연)_상세견적내역 (흠탐상기)" xfId="15216" xr:uid="{00000000-0005-0000-0000-00005A3B0000}"/>
    <cellStyle name="3_산세약품소요량 _20DECANT-A_열연설계설명서_상세 견적내역(STS 냉연)_상세견적내역 (흠탐상기)_2차 예산산출기준_050927 (여기에 수정하십시요)" xfId="15217" xr:uid="{00000000-0005-0000-0000-00005B3B0000}"/>
    <cellStyle name="3_산세약품소요량 _20DECANT-A_열연설계설명서_상세 견적내역(STS 냉연)_상세견적내역 (흠탐상기)_2차 예산산출기준_050927 (여기에 수정하십시요)_인천 포스코 파워 실행 (090429)" xfId="15218" xr:uid="{00000000-0005-0000-0000-00005C3B0000}"/>
    <cellStyle name="3_산세약품소요량 _20DECANT-A_열연설계설명서_상세 견적내역(STS 냉연)_상세견적내역 (흠탐상기)_복사본 ISP 1115 수배전설비 투자비등록(전제사항)" xfId="15219" xr:uid="{00000000-0005-0000-0000-00005D3B0000}"/>
    <cellStyle name="3_산세약품소요량 _20DECANT-A_열연설계설명서_상세 견적내역(STS 냉연)_상세견적내역 (흠탐상기)_복사본 ISP 1115 수배전설비 투자비등록(전제사항)_2차 예산산출기준_050927 (여기에 수정하십시요)" xfId="15220" xr:uid="{00000000-0005-0000-0000-00005E3B0000}"/>
    <cellStyle name="3_산세약품소요량 _20DECANT-A_열연설계설명서_상세 견적내역(STS 냉연)_상세견적내역 (흠탐상기)_복사본 ISP 1115 수배전설비 투자비등록(전제사항)_2차 예산산출기준_050927 (여기에 수정하십시요)_인천 포스코 파워 실행 (090429)" xfId="15221" xr:uid="{00000000-0005-0000-0000-00005F3B0000}"/>
    <cellStyle name="3_산세약품소요량 _20DECANT-A_열연설계설명서_상세 견적내역(STS 냉연)_상세견적내역 (흠탐상기)_복사본 ISP 1115 수배전설비 투자비등록(전제사항)_인천 포스코 파워 실행 (090429)" xfId="15222" xr:uid="{00000000-0005-0000-0000-0000603B0000}"/>
    <cellStyle name="3_산세약품소요량 _20DECANT-A_열연설계설명서_상세 견적내역(STS 냉연)_상세견적내역 (흠탐상기)_인천 포스코 파워 실행 (090429)" xfId="15223" xr:uid="{00000000-0005-0000-0000-0000613B0000}"/>
    <cellStyle name="3_산세약품소요량 _20DECANT-A_열연설계설명서_상세 견적내역(STS 냉연)_수처리 상세 견적내역(020524)" xfId="15224" xr:uid="{00000000-0005-0000-0000-0000623B0000}"/>
    <cellStyle name="3_산세약품소요량 _20DECANT-A_열연설계설명서_상세 견적내역(STS 냉연)_수처리 상세 견적내역(020524)_2차 예산산출기준_050927 (여기에 수정하십시요)" xfId="15225" xr:uid="{00000000-0005-0000-0000-0000633B0000}"/>
    <cellStyle name="3_산세약품소요량 _20DECANT-A_열연설계설명서_상세 견적내역(STS 냉연)_수처리 상세 견적내역(020524)_2차 예산산출기준_050927 (여기에 수정하십시요)_인천 포스코 파워 실행 (090429)" xfId="15226" xr:uid="{00000000-0005-0000-0000-0000643B0000}"/>
    <cellStyle name="3_산세약품소요량 _20DECANT-A_열연설계설명서_상세 견적내역(STS 냉연)_수처리 상세 견적내역(020524)_복사본 ISP 1115 수배전설비 투자비등록(전제사항)" xfId="15227" xr:uid="{00000000-0005-0000-0000-0000653B0000}"/>
    <cellStyle name="3_산세약품소요량 _20DECANT-A_열연설계설명서_상세 견적내역(STS 냉연)_수처리 상세 견적내역(020524)_복사본 ISP 1115 수배전설비 투자비등록(전제사항)_2차 예산산출기준_050927 (여기에 수정하십시요)" xfId="15228" xr:uid="{00000000-0005-0000-0000-0000663B0000}"/>
    <cellStyle name="3_산세약품소요량 _20DECANT-A_열연설계설명서_상세 견적내역(STS 냉연)_수처리 상세 견적내역(020524)_복사본 ISP 1115 수배전설비 투자비등록(전제사항)_2차 예산산출기준_050927 (여기에 수정하십시요)_인천 포스코 파워 실행 (090429)" xfId="15229" xr:uid="{00000000-0005-0000-0000-0000673B0000}"/>
    <cellStyle name="3_산세약품소요량 _20DECANT-A_열연설계설명서_상세 견적내역(STS 냉연)_수처리 상세 견적내역(020524)_복사본 ISP 1115 수배전설비 투자비등록(전제사항)_인천 포스코 파워 실행 (090429)" xfId="15230" xr:uid="{00000000-0005-0000-0000-0000683B0000}"/>
    <cellStyle name="3_산세약품소요량 _20DECANT-A_열연설계설명서_상세 견적내역(STS 냉연)_수처리 상세 견적내역(020524)_인천 포스코 파워 실행 (090429)" xfId="15231" xr:uid="{00000000-0005-0000-0000-0000693B0000}"/>
    <cellStyle name="3_산세약품소요량 _20DECANT-A_열연설계설명서_상세 견적내역(STS 냉연)_인천 포스코 파워 실행 (090429)" xfId="15232" xr:uid="{00000000-0005-0000-0000-00006A3B0000}"/>
    <cellStyle name="3_산세약품소요량 _20DECANT-A_열연설계설명서_상세 견적내역(STS 냉연)_총괄견적내역 2(포항강판 히다찌)" xfId="15233" xr:uid="{00000000-0005-0000-0000-00006B3B0000}"/>
    <cellStyle name="3_산세약품소요량 _20DECANT-A_열연설계설명서_상세 견적내역(STS 냉연)_총괄견적내역 2(포항강판 히다찌)_2차 예산산출기준_050927 (여기에 수정하십시요)" xfId="15234" xr:uid="{00000000-0005-0000-0000-00006C3B0000}"/>
    <cellStyle name="3_산세약품소요량 _20DECANT-A_열연설계설명서_상세 견적내역(STS 냉연)_총괄견적내역 2(포항강판 히다찌)_2차 예산산출기준_050927 (여기에 수정하십시요)_인천 포스코 파워 실행 (090429)" xfId="15235" xr:uid="{00000000-0005-0000-0000-00006D3B0000}"/>
    <cellStyle name="3_산세약품소요량 _20DECANT-A_열연설계설명서_상세 견적내역(STS 냉연)_총괄견적내역 2(포항강판 히다찌)_복사본 ISP 1115 수배전설비 투자비등록(전제사항)" xfId="15236" xr:uid="{00000000-0005-0000-0000-00006E3B0000}"/>
    <cellStyle name="3_산세약품소요량 _20DECANT-A_열연설계설명서_상세 견적내역(STS 냉연)_총괄견적내역 2(포항강판 히다찌)_복사본 ISP 1115 수배전설비 투자비등록(전제사항)_2차 예산산출기준_050927 (여기에 수정하십시요)" xfId="15237" xr:uid="{00000000-0005-0000-0000-00006F3B0000}"/>
    <cellStyle name="3_산세약품소요량 _20DECANT-A_열연설계설명서_상세 견적내역(STS 냉연)_총괄견적내역 2(포항강판 히다찌)_복사본 ISP 1115 수배전설비 투자비등록(전제사항)_2차 예산산출기준_050927 (여기에 수정하십시요)_인천 포스코 파워 실행 (090429)" xfId="15238" xr:uid="{00000000-0005-0000-0000-0000703B0000}"/>
    <cellStyle name="3_산세약품소요량 _20DECANT-A_열연설계설명서_상세 견적내역(STS 냉연)_총괄견적내역 2(포항강판 히다찌)_복사본 ISP 1115 수배전설비 투자비등록(전제사항)_인천 포스코 파워 실행 (090429)" xfId="15239" xr:uid="{00000000-0005-0000-0000-0000713B0000}"/>
    <cellStyle name="3_산세약품소요량 _20DECANT-A_열연설계설명서_상세 견적내역(STS 냉연)_총괄견적내역 2(포항강판 히다찌)_인천 포스코 파워 실행 (090429)" xfId="15240" xr:uid="{00000000-0005-0000-0000-0000723B0000}"/>
    <cellStyle name="3_산세약품소요량 _20DECANT-A_열연설계설명서_상세 견적내역(STS 냉연)_총괄견적내역(STS 냉연020409)" xfId="15241" xr:uid="{00000000-0005-0000-0000-0000733B0000}"/>
    <cellStyle name="3_산세약품소요량 _20DECANT-A_열연설계설명서_상세 견적내역(STS 냉연)_총괄견적내역(STS 냉연020409)_2차 예산산출기준_050927 (여기에 수정하십시요)" xfId="15242" xr:uid="{00000000-0005-0000-0000-0000743B0000}"/>
    <cellStyle name="3_산세약품소요량 _20DECANT-A_열연설계설명서_상세 견적내역(STS 냉연)_총괄견적내역(STS 냉연020409)_2차 예산산출기준_050927 (여기에 수정하십시요)_인천 포스코 파워 실행 (090429)" xfId="15243" xr:uid="{00000000-0005-0000-0000-0000753B0000}"/>
    <cellStyle name="3_산세약품소요량 _20DECANT-A_열연설계설명서_상세 견적내역(STS 냉연)_총괄견적내역(STS 냉연020409)_복사본 ISP 1115 수배전설비 투자비등록(전제사항)" xfId="15244" xr:uid="{00000000-0005-0000-0000-0000763B0000}"/>
    <cellStyle name="3_산세약품소요량 _20DECANT-A_열연설계설명서_상세 견적내역(STS 냉연)_총괄견적내역(STS 냉연020409)_복사본 ISP 1115 수배전설비 투자비등록(전제사항)_2차 예산산출기준_050927 (여기에 수정하십시요)" xfId="15245" xr:uid="{00000000-0005-0000-0000-0000773B0000}"/>
    <cellStyle name="3_산세약품소요량 _20DECANT-A_열연설계설명서_상세 견적내역(STS 냉연)_총괄견적내역(STS 냉연020409)_복사본 ISP 1115 수배전설비 투자비등록(전제사항)_2차 예산산출기준_050927 (여기에 수정하십시요)_인천 포스코 파워 실행 (090429)" xfId="15246" xr:uid="{00000000-0005-0000-0000-0000783B0000}"/>
    <cellStyle name="3_산세약품소요량 _20DECANT-A_열연설계설명서_상세 견적내역(STS 냉연)_총괄견적내역(STS 냉연020409)_복사본 ISP 1115 수배전설비 투자비등록(전제사항)_인천 포스코 파워 실행 (090429)" xfId="15247" xr:uid="{00000000-0005-0000-0000-0000793B0000}"/>
    <cellStyle name="3_산세약품소요량 _20DECANT-A_열연설계설명서_상세 견적내역(STS 냉연)_총괄견적내역(STS 냉연020409)_인천 포스코 파워 실행 (090429)" xfId="15248" xr:uid="{00000000-0005-0000-0000-00007A3B0000}"/>
    <cellStyle name="3_산세약품소요량 _20DECANT-A_열연설계설명서_인천 포스코 파워 실행 (090429)" xfId="15249" xr:uid="{00000000-0005-0000-0000-00007B3B0000}"/>
    <cellStyle name="3_산세약품소요량 _20DECANT-A_인천 포스코 파워 실행 (090429)" xfId="15250" xr:uid="{00000000-0005-0000-0000-00007C3B0000}"/>
    <cellStyle name="3_산세약품소요량 _20DECANT-C" xfId="15251" xr:uid="{00000000-0005-0000-0000-00007D3B0000}"/>
    <cellStyle name="3_산세약품소요량 _20DECANT-C_열연설계설명서" xfId="15252" xr:uid="{00000000-0005-0000-0000-00007E3B0000}"/>
    <cellStyle name="3_산세약품소요량 _20DECANT-C_열연설계설명서_2차 예산산출기준_050927 (여기에 수정하십시요)" xfId="15253" xr:uid="{00000000-0005-0000-0000-00007F3B0000}"/>
    <cellStyle name="3_산세약품소요량 _20DECANT-C_열연설계설명서_2차 예산산출기준_050927 (여기에 수정하십시요)_인천 포스코 파워 실행 (090429)" xfId="15254" xr:uid="{00000000-0005-0000-0000-0000803B0000}"/>
    <cellStyle name="3_산세약품소요량 _20DECANT-C_열연설계설명서_복사본 ISP 1115 수배전설비 투자비등록(전제사항)" xfId="15255" xr:uid="{00000000-0005-0000-0000-0000813B0000}"/>
    <cellStyle name="3_산세약품소요량 _20DECANT-C_열연설계설명서_복사본 ISP 1115 수배전설비 투자비등록(전제사항)_2차 예산산출기준_050927 (여기에 수정하십시요)" xfId="15256" xr:uid="{00000000-0005-0000-0000-0000823B0000}"/>
    <cellStyle name="3_산세약품소요량 _20DECANT-C_열연설계설명서_복사본 ISP 1115 수배전설비 투자비등록(전제사항)_2차 예산산출기준_050927 (여기에 수정하십시요)_인천 포스코 파워 실행 (090429)" xfId="15257" xr:uid="{00000000-0005-0000-0000-0000833B0000}"/>
    <cellStyle name="3_산세약품소요량 _20DECANT-C_열연설계설명서_복사본 ISP 1115 수배전설비 투자비등록(전제사항)_인천 포스코 파워 실행 (090429)" xfId="15258" xr:uid="{00000000-0005-0000-0000-0000843B0000}"/>
    <cellStyle name="3_산세약품소요량 _20DECANT-C_열연설계설명서_상세 견적내역(STS 냉연)" xfId="15259" xr:uid="{00000000-0005-0000-0000-0000853B0000}"/>
    <cellStyle name="3_산세약품소요량 _20DECANT-C_열연설계설명서_상세 견적내역(STS 냉연)_2차 예산산출기준_050927 (여기에 수정하십시요)" xfId="15260" xr:uid="{00000000-0005-0000-0000-0000863B0000}"/>
    <cellStyle name="3_산세약품소요량 _20DECANT-C_열연설계설명서_상세 견적내역(STS 냉연)_2차 예산산출기준_050927 (여기에 수정하십시요)_인천 포스코 파워 실행 (090429)" xfId="15261" xr:uid="{00000000-0005-0000-0000-0000873B0000}"/>
    <cellStyle name="3_산세약품소요량 _20DECANT-C_열연설계설명서_상세 견적내역(STS 냉연)_FR 상세견적내역 (020803)" xfId="15262" xr:uid="{00000000-0005-0000-0000-0000883B0000}"/>
    <cellStyle name="3_산세약품소요량 _20DECANT-C_열연설계설명서_상세 견적내역(STS 냉연)_FR 상세견적내역 (020803)_2차 예산산출기준_050927 (여기에 수정하십시요)" xfId="15263" xr:uid="{00000000-0005-0000-0000-0000893B0000}"/>
    <cellStyle name="3_산세약품소요량 _20DECANT-C_열연설계설명서_상세 견적내역(STS 냉연)_FR 상세견적내역 (020803)_2차 예산산출기준_050927 (여기에 수정하십시요)_인천 포스코 파워 실행 (090429)" xfId="15264" xr:uid="{00000000-0005-0000-0000-00008A3B0000}"/>
    <cellStyle name="3_산세약품소요량 _20DECANT-C_열연설계설명서_상세 견적내역(STS 냉연)_FR 상세견적내역 (020803)_복사본 ISP 1115 수배전설비 투자비등록(전제사항)" xfId="15265" xr:uid="{00000000-0005-0000-0000-00008B3B0000}"/>
    <cellStyle name="3_산세약품소요량 _20DECANT-C_열연설계설명서_상세 견적내역(STS 냉연)_FR 상세견적내역 (020803)_복사본 ISP 1115 수배전설비 투자비등록(전제사항)_2차 예산산출기준_050927 (여기에 수정하십시요)" xfId="15266" xr:uid="{00000000-0005-0000-0000-00008C3B0000}"/>
    <cellStyle name="3_산세약품소요량 _20DECANT-C_열연설계설명서_상세 견적내역(STS 냉연)_FR 상세견적내역 (020803)_복사본 ISP 1115 수배전설비 투자비등록(전제사항)_2차 예산산출기준_050927 (여기에 수정하십시요)_인천 포스코 파워 실행 (090429)" xfId="15267" xr:uid="{00000000-0005-0000-0000-00008D3B0000}"/>
    <cellStyle name="3_산세약품소요량 _20DECANT-C_열연설계설명서_상세 견적내역(STS 냉연)_FR 상세견적내역 (020803)_복사본 ISP 1115 수배전설비 투자비등록(전제사항)_인천 포스코 파워 실행 (090429)" xfId="15268" xr:uid="{00000000-0005-0000-0000-00008E3B0000}"/>
    <cellStyle name="3_산세약품소요량 _20DECANT-C_열연설계설명서_상세 견적내역(STS 냉연)_FR 상세견적내역 (020803)_인천 포스코 파워 실행 (090429)" xfId="15269" xr:uid="{00000000-0005-0000-0000-00008F3B0000}"/>
    <cellStyle name="3_산세약품소요량 _20DECANT-C_열연설계설명서_상세 견적내역(STS 냉연)_POSCO구매견적(문종국)" xfId="15270" xr:uid="{00000000-0005-0000-0000-0000903B0000}"/>
    <cellStyle name="3_산세약품소요량 _20DECANT-C_열연설계설명서_상세 견적내역(STS 냉연)_POSCO구매견적(문종국)_2차 예산산출기준_050927 (여기에 수정하십시요)" xfId="15271" xr:uid="{00000000-0005-0000-0000-0000913B0000}"/>
    <cellStyle name="3_산세약품소요량 _20DECANT-C_열연설계설명서_상세 견적내역(STS 냉연)_POSCO구매견적(문종국)_2차 예산산출기준_050927 (여기에 수정하십시요)_인천 포스코 파워 실행 (090429)" xfId="15272" xr:uid="{00000000-0005-0000-0000-0000923B0000}"/>
    <cellStyle name="3_산세약품소요량 _20DECANT-C_열연설계설명서_상세 견적내역(STS 냉연)_POSCO구매견적(문종국)_복사본 ISP 1115 수배전설비 투자비등록(전제사항)" xfId="15273" xr:uid="{00000000-0005-0000-0000-0000933B0000}"/>
    <cellStyle name="3_산세약품소요량 _20DECANT-C_열연설계설명서_상세 견적내역(STS 냉연)_POSCO구매견적(문종국)_복사본 ISP 1115 수배전설비 투자비등록(전제사항)_2차 예산산출기준_050927 (여기에 수정하십시요)" xfId="15274" xr:uid="{00000000-0005-0000-0000-0000943B0000}"/>
    <cellStyle name="3_산세약품소요량 _20DECANT-C_열연설계설명서_상세 견적내역(STS 냉연)_POSCO구매견적(문종국)_복사본 ISP 1115 수배전설비 투자비등록(전제사항)_2차 예산산출기준_050927 (여기에 수정하십시요)_인천 포스코 파워 실행 (090429)" xfId="15275" xr:uid="{00000000-0005-0000-0000-0000953B0000}"/>
    <cellStyle name="3_산세약품소요량 _20DECANT-C_열연설계설명서_상세 견적내역(STS 냉연)_POSCO구매견적(문종국)_복사본 ISP 1115 수배전설비 투자비등록(전제사항)_인천 포스코 파워 실행 (090429)" xfId="15276" xr:uid="{00000000-0005-0000-0000-0000963B0000}"/>
    <cellStyle name="3_산세약품소요량 _20DECANT-C_열연설계설명서_상세 견적내역(STS 냉연)_POSCO구매견적(문종국)_인천 포스코 파워 실행 (090429)" xfId="15277" xr:uid="{00000000-0005-0000-0000-0000973B0000}"/>
    <cellStyle name="3_산세약품소요량 _20DECANT-C_열연설계설명서_상세 견적내역(STS 냉연)_견적" xfId="15278" xr:uid="{00000000-0005-0000-0000-0000983B0000}"/>
    <cellStyle name="3_산세약품소요량 _20DECANT-C_열연설계설명서_상세 견적내역(STS 냉연)_견적_2차 예산산출기준_050927 (여기에 수정하십시요)" xfId="15279" xr:uid="{00000000-0005-0000-0000-0000993B0000}"/>
    <cellStyle name="3_산세약품소요량 _20DECANT-C_열연설계설명서_상세 견적내역(STS 냉연)_견적_2차 예산산출기준_050927 (여기에 수정하십시요)_인천 포스코 파워 실행 (090429)" xfId="15280" xr:uid="{00000000-0005-0000-0000-00009A3B0000}"/>
    <cellStyle name="3_산세약품소요량 _20DECANT-C_열연설계설명서_상세 견적내역(STS 냉연)_견적_복사본 ISP 1115 수배전설비 투자비등록(전제사항)" xfId="15281" xr:uid="{00000000-0005-0000-0000-00009B3B0000}"/>
    <cellStyle name="3_산세약품소요량 _20DECANT-C_열연설계설명서_상세 견적내역(STS 냉연)_견적_복사본 ISP 1115 수배전설비 투자비등록(전제사항)_2차 예산산출기준_050927 (여기에 수정하십시요)" xfId="15282" xr:uid="{00000000-0005-0000-0000-00009C3B0000}"/>
    <cellStyle name="3_산세약품소요량 _20DECANT-C_열연설계설명서_상세 견적내역(STS 냉연)_견적_복사본 ISP 1115 수배전설비 투자비등록(전제사항)_2차 예산산출기준_050927 (여기에 수정하십시요)_인천 포스코 파워 실행 (090429)" xfId="15283" xr:uid="{00000000-0005-0000-0000-00009D3B0000}"/>
    <cellStyle name="3_산세약품소요량 _20DECANT-C_열연설계설명서_상세 견적내역(STS 냉연)_견적_복사본 ISP 1115 수배전설비 투자비등록(전제사항)_인천 포스코 파워 실행 (090429)" xfId="15284" xr:uid="{00000000-0005-0000-0000-00009E3B0000}"/>
    <cellStyle name="3_산세약품소요량 _20DECANT-C_열연설계설명서_상세 견적내역(STS 냉연)_견적_인천 포스코 파워 실행 (090429)" xfId="15285" xr:uid="{00000000-0005-0000-0000-00009F3B0000}"/>
    <cellStyle name="3_산세약품소요량 _20DECANT-C_열연설계설명서_상세 견적내역(STS 냉연)_견적서구매팀(020803)" xfId="15286" xr:uid="{00000000-0005-0000-0000-0000A03B0000}"/>
    <cellStyle name="3_산세약품소요량 _20DECANT-C_열연설계설명서_상세 견적내역(STS 냉연)_견적서구매팀(020803)_2차 예산산출기준_050927 (여기에 수정하십시요)" xfId="15287" xr:uid="{00000000-0005-0000-0000-0000A13B0000}"/>
    <cellStyle name="3_산세약품소요량 _20DECANT-C_열연설계설명서_상세 견적내역(STS 냉연)_견적서구매팀(020803)_2차 예산산출기준_050927 (여기에 수정하십시요)_인천 포스코 파워 실행 (090429)" xfId="15288" xr:uid="{00000000-0005-0000-0000-0000A23B0000}"/>
    <cellStyle name="3_산세약품소요량 _20DECANT-C_열연설계설명서_상세 견적내역(STS 냉연)_견적서구매팀(020803)_복사본 ISP 1115 수배전설비 투자비등록(전제사항)" xfId="15289" xr:uid="{00000000-0005-0000-0000-0000A33B0000}"/>
    <cellStyle name="3_산세약품소요량 _20DECANT-C_열연설계설명서_상세 견적내역(STS 냉연)_견적서구매팀(020803)_복사본 ISP 1115 수배전설비 투자비등록(전제사항)_2차 예산산출기준_050927 (여기에 수정하십시요)" xfId="15290" xr:uid="{00000000-0005-0000-0000-0000A43B0000}"/>
    <cellStyle name="3_산세약품소요량 _20DECANT-C_열연설계설명서_상세 견적내역(STS 냉연)_견적서구매팀(020803)_복사본 ISP 1115 수배전설비 투자비등록(전제사항)_2차 예산산출기준_050927 (여기에 수정하십시요)_인천 포스코 파워 실행 (090429)" xfId="15291" xr:uid="{00000000-0005-0000-0000-0000A53B0000}"/>
    <cellStyle name="3_산세약품소요량 _20DECANT-C_열연설계설명서_상세 견적내역(STS 냉연)_견적서구매팀(020803)_복사본 ISP 1115 수배전설비 투자비등록(전제사항)_인천 포스코 파워 실행 (090429)" xfId="15292" xr:uid="{00000000-0005-0000-0000-0000A63B0000}"/>
    <cellStyle name="3_산세약품소요량 _20DECANT-C_열연설계설명서_상세 견적내역(STS 냉연)_견적서구매팀(020803)_인천 포스코 파워 실행 (090429)" xfId="15293" xr:uid="{00000000-0005-0000-0000-0000A73B0000}"/>
    <cellStyle name="3_산세약품소요량 _20DECANT-C_열연설계설명서_상세 견적내역(STS 냉연)_복사본 ISP 1115 수배전설비 투자비등록(전제사항)" xfId="15294" xr:uid="{00000000-0005-0000-0000-0000A83B0000}"/>
    <cellStyle name="3_산세약품소요량 _20DECANT-C_열연설계설명서_상세 견적내역(STS 냉연)_복사본 ISP 1115 수배전설비 투자비등록(전제사항)_2차 예산산출기준_050927 (여기에 수정하십시요)" xfId="15295" xr:uid="{00000000-0005-0000-0000-0000A93B0000}"/>
    <cellStyle name="3_산세약품소요량 _20DECANT-C_열연설계설명서_상세 견적내역(STS 냉연)_복사본 ISP 1115 수배전설비 투자비등록(전제사항)_2차 예산산출기준_050927 (여기에 수정하십시요)_인천 포스코 파워 실행 (090429)" xfId="15296" xr:uid="{00000000-0005-0000-0000-0000AA3B0000}"/>
    <cellStyle name="3_산세약품소요량 _20DECANT-C_열연설계설명서_상세 견적내역(STS 냉연)_복사본 ISP 1115 수배전설비 투자비등록(전제사항)_인천 포스코 파워 실행 (090429)" xfId="15297" xr:uid="{00000000-0005-0000-0000-0000AB3B0000}"/>
    <cellStyle name="3_산세약품소요량 _20DECANT-C_열연설계설명서_상세 견적내역(STS 냉연)_상세 견적내역(STS 냉연020406)1" xfId="15298" xr:uid="{00000000-0005-0000-0000-0000AC3B0000}"/>
    <cellStyle name="3_산세약품소요량 _20DECANT-C_열연설계설명서_상세 견적내역(STS 냉연)_상세 견적내역(STS 냉연020406)1_2차 예산산출기준_050927 (여기에 수정하십시요)" xfId="15299" xr:uid="{00000000-0005-0000-0000-0000AD3B0000}"/>
    <cellStyle name="3_산세약품소요량 _20DECANT-C_열연설계설명서_상세 견적내역(STS 냉연)_상세 견적내역(STS 냉연020406)1_2차 예산산출기준_050927 (여기에 수정하십시요)_인천 포스코 파워 실행 (090429)" xfId="15300" xr:uid="{00000000-0005-0000-0000-0000AE3B0000}"/>
    <cellStyle name="3_산세약품소요량 _20DECANT-C_열연설계설명서_상세 견적내역(STS 냉연)_상세 견적내역(STS 냉연020406)1_복사본 ISP 1115 수배전설비 투자비등록(전제사항)" xfId="15301" xr:uid="{00000000-0005-0000-0000-0000AF3B0000}"/>
    <cellStyle name="3_산세약품소요량 _20DECANT-C_열연설계설명서_상세 견적내역(STS 냉연)_상세 견적내역(STS 냉연020406)1_복사본 ISP 1115 수배전설비 투자비등록(전제사항)_2차 예산산출기준_050927 (여기에 수정하십시요)" xfId="15302" xr:uid="{00000000-0005-0000-0000-0000B03B0000}"/>
    <cellStyle name="3_산세약품소요량 _20DECANT-C_열연설계설명서_상세 견적내역(STS 냉연)_상세 견적내역(STS 냉연020406)1_복사본 ISP 1115 수배전설비 투자비등록(전제사항)_2차 예산산출기준_050927 (여기에 수정하십시요)_인천 포스코 파워 실행 (090429)" xfId="15303" xr:uid="{00000000-0005-0000-0000-0000B13B0000}"/>
    <cellStyle name="3_산세약품소요량 _20DECANT-C_열연설계설명서_상세 견적내역(STS 냉연)_상세 견적내역(STS 냉연020406)1_복사본 ISP 1115 수배전설비 투자비등록(전제사항)_인천 포스코 파워 실행 (090429)" xfId="15304" xr:uid="{00000000-0005-0000-0000-0000B23B0000}"/>
    <cellStyle name="3_산세약품소요량 _20DECANT-C_열연설계설명서_상세 견적내역(STS 냉연)_상세 견적내역(STS 냉연020406)1_인천 포스코 파워 실행 (090429)" xfId="15305" xr:uid="{00000000-0005-0000-0000-0000B33B0000}"/>
    <cellStyle name="3_산세약품소요량 _20DECANT-C_열연설계설명서_상세 견적내역(STS 냉연)_상세견적내역 (흠탐상기)" xfId="15306" xr:uid="{00000000-0005-0000-0000-0000B43B0000}"/>
    <cellStyle name="3_산세약품소요량 _20DECANT-C_열연설계설명서_상세 견적내역(STS 냉연)_상세견적내역 (흠탐상기)_2차 예산산출기준_050927 (여기에 수정하십시요)" xfId="15307" xr:uid="{00000000-0005-0000-0000-0000B53B0000}"/>
    <cellStyle name="3_산세약품소요량 _20DECANT-C_열연설계설명서_상세 견적내역(STS 냉연)_상세견적내역 (흠탐상기)_2차 예산산출기준_050927 (여기에 수정하십시요)_인천 포스코 파워 실행 (090429)" xfId="15308" xr:uid="{00000000-0005-0000-0000-0000B63B0000}"/>
    <cellStyle name="3_산세약품소요량 _20DECANT-C_열연설계설명서_상세 견적내역(STS 냉연)_상세견적내역 (흠탐상기)_복사본 ISP 1115 수배전설비 투자비등록(전제사항)" xfId="15309" xr:uid="{00000000-0005-0000-0000-0000B73B0000}"/>
    <cellStyle name="3_산세약품소요량 _20DECANT-C_열연설계설명서_상세 견적내역(STS 냉연)_상세견적내역 (흠탐상기)_복사본 ISP 1115 수배전설비 투자비등록(전제사항)_2차 예산산출기준_050927 (여기에 수정하십시요)" xfId="15310" xr:uid="{00000000-0005-0000-0000-0000B83B0000}"/>
    <cellStyle name="3_산세약품소요량 _20DECANT-C_열연설계설명서_상세 견적내역(STS 냉연)_상세견적내역 (흠탐상기)_복사본 ISP 1115 수배전설비 투자비등록(전제사항)_2차 예산산출기준_050927 (여기에 수정하십시요)_인천 포스코 파워 실행 (090429)" xfId="15311" xr:uid="{00000000-0005-0000-0000-0000B93B0000}"/>
    <cellStyle name="3_산세약품소요량 _20DECANT-C_열연설계설명서_상세 견적내역(STS 냉연)_상세견적내역 (흠탐상기)_복사본 ISP 1115 수배전설비 투자비등록(전제사항)_인천 포스코 파워 실행 (090429)" xfId="15312" xr:uid="{00000000-0005-0000-0000-0000BA3B0000}"/>
    <cellStyle name="3_산세약품소요량 _20DECANT-C_열연설계설명서_상세 견적내역(STS 냉연)_상세견적내역 (흠탐상기)_인천 포스코 파워 실행 (090429)" xfId="15313" xr:uid="{00000000-0005-0000-0000-0000BB3B0000}"/>
    <cellStyle name="3_산세약품소요량 _20DECANT-C_열연설계설명서_상세 견적내역(STS 냉연)_수처리 상세 견적내역(020524)" xfId="15314" xr:uid="{00000000-0005-0000-0000-0000BC3B0000}"/>
    <cellStyle name="3_산세약품소요량 _20DECANT-C_열연설계설명서_상세 견적내역(STS 냉연)_수처리 상세 견적내역(020524)_2차 예산산출기준_050927 (여기에 수정하십시요)" xfId="15315" xr:uid="{00000000-0005-0000-0000-0000BD3B0000}"/>
    <cellStyle name="3_산세약품소요량 _20DECANT-C_열연설계설명서_상세 견적내역(STS 냉연)_수처리 상세 견적내역(020524)_2차 예산산출기준_050927 (여기에 수정하십시요)_인천 포스코 파워 실행 (090429)" xfId="15316" xr:uid="{00000000-0005-0000-0000-0000BE3B0000}"/>
    <cellStyle name="3_산세약품소요량 _20DECANT-C_열연설계설명서_상세 견적내역(STS 냉연)_수처리 상세 견적내역(020524)_복사본 ISP 1115 수배전설비 투자비등록(전제사항)" xfId="15317" xr:uid="{00000000-0005-0000-0000-0000BF3B0000}"/>
    <cellStyle name="3_산세약품소요량 _20DECANT-C_열연설계설명서_상세 견적내역(STS 냉연)_수처리 상세 견적내역(020524)_복사본 ISP 1115 수배전설비 투자비등록(전제사항)_2차 예산산출기준_050927 (여기에 수정하십시요)" xfId="15318" xr:uid="{00000000-0005-0000-0000-0000C03B0000}"/>
    <cellStyle name="3_산세약품소요량 _20DECANT-C_열연설계설명서_상세 견적내역(STS 냉연)_수처리 상세 견적내역(020524)_복사본 ISP 1115 수배전설비 투자비등록(전제사항)_2차 예산산출기준_050927 (여기에 수정하십시요)_인천 포스코 파워 실행 (090429)" xfId="15319" xr:uid="{00000000-0005-0000-0000-0000C13B0000}"/>
    <cellStyle name="3_산세약품소요량 _20DECANT-C_열연설계설명서_상세 견적내역(STS 냉연)_수처리 상세 견적내역(020524)_복사본 ISP 1115 수배전설비 투자비등록(전제사항)_인천 포스코 파워 실행 (090429)" xfId="15320" xr:uid="{00000000-0005-0000-0000-0000C23B0000}"/>
    <cellStyle name="3_산세약품소요량 _20DECANT-C_열연설계설명서_상세 견적내역(STS 냉연)_수처리 상세 견적내역(020524)_인천 포스코 파워 실행 (090429)" xfId="15321" xr:uid="{00000000-0005-0000-0000-0000C33B0000}"/>
    <cellStyle name="3_산세약품소요량 _20DECANT-C_열연설계설명서_상세 견적내역(STS 냉연)_인천 포스코 파워 실행 (090429)" xfId="15322" xr:uid="{00000000-0005-0000-0000-0000C43B0000}"/>
    <cellStyle name="3_산세약품소요량 _20DECANT-C_열연설계설명서_상세 견적내역(STS 냉연)_총괄견적내역 2(포항강판 히다찌)" xfId="15323" xr:uid="{00000000-0005-0000-0000-0000C53B0000}"/>
    <cellStyle name="3_산세약품소요량 _20DECANT-C_열연설계설명서_상세 견적내역(STS 냉연)_총괄견적내역 2(포항강판 히다찌)_2차 예산산출기준_050927 (여기에 수정하십시요)" xfId="15324" xr:uid="{00000000-0005-0000-0000-0000C63B0000}"/>
    <cellStyle name="3_산세약품소요량 _20DECANT-C_열연설계설명서_상세 견적내역(STS 냉연)_총괄견적내역 2(포항강판 히다찌)_2차 예산산출기준_050927 (여기에 수정하십시요)_인천 포스코 파워 실행 (090429)" xfId="15325" xr:uid="{00000000-0005-0000-0000-0000C73B0000}"/>
    <cellStyle name="3_산세약품소요량 _20DECANT-C_열연설계설명서_상세 견적내역(STS 냉연)_총괄견적내역 2(포항강판 히다찌)_복사본 ISP 1115 수배전설비 투자비등록(전제사항)" xfId="15326" xr:uid="{00000000-0005-0000-0000-0000C83B0000}"/>
    <cellStyle name="3_산세약품소요량 _20DECANT-C_열연설계설명서_상세 견적내역(STS 냉연)_총괄견적내역 2(포항강판 히다찌)_복사본 ISP 1115 수배전설비 투자비등록(전제사항)_2차 예산산출기준_050927 (여기에 수정하십시요)" xfId="15327" xr:uid="{00000000-0005-0000-0000-0000C93B0000}"/>
    <cellStyle name="3_산세약품소요량 _20DECANT-C_열연설계설명서_상세 견적내역(STS 냉연)_총괄견적내역 2(포항강판 히다찌)_복사본 ISP 1115 수배전설비 투자비등록(전제사항)_2차 예산산출기준_050927 (여기에 수정하십시요)_인천 포스코 파워 실행 (090429)" xfId="15328" xr:uid="{00000000-0005-0000-0000-0000CA3B0000}"/>
    <cellStyle name="3_산세약품소요량 _20DECANT-C_열연설계설명서_상세 견적내역(STS 냉연)_총괄견적내역 2(포항강판 히다찌)_복사본 ISP 1115 수배전설비 투자비등록(전제사항)_인천 포스코 파워 실행 (090429)" xfId="15329" xr:uid="{00000000-0005-0000-0000-0000CB3B0000}"/>
    <cellStyle name="3_산세약품소요량 _20DECANT-C_열연설계설명서_상세 견적내역(STS 냉연)_총괄견적내역 2(포항강판 히다찌)_인천 포스코 파워 실행 (090429)" xfId="15330" xr:uid="{00000000-0005-0000-0000-0000CC3B0000}"/>
    <cellStyle name="3_산세약품소요량 _20DECANT-C_열연설계설명서_상세 견적내역(STS 냉연)_총괄견적내역(STS 냉연020409)" xfId="15331" xr:uid="{00000000-0005-0000-0000-0000CD3B0000}"/>
    <cellStyle name="3_산세약품소요량 _20DECANT-C_열연설계설명서_상세 견적내역(STS 냉연)_총괄견적내역(STS 냉연020409)_2차 예산산출기준_050927 (여기에 수정하십시요)" xfId="15332" xr:uid="{00000000-0005-0000-0000-0000CE3B0000}"/>
    <cellStyle name="3_산세약품소요량 _20DECANT-C_열연설계설명서_상세 견적내역(STS 냉연)_총괄견적내역(STS 냉연020409)_2차 예산산출기준_050927 (여기에 수정하십시요)_인천 포스코 파워 실행 (090429)" xfId="15333" xr:uid="{00000000-0005-0000-0000-0000CF3B0000}"/>
    <cellStyle name="3_산세약품소요량 _20DECANT-C_열연설계설명서_상세 견적내역(STS 냉연)_총괄견적내역(STS 냉연020409)_복사본 ISP 1115 수배전설비 투자비등록(전제사항)" xfId="15334" xr:uid="{00000000-0005-0000-0000-0000D03B0000}"/>
    <cellStyle name="3_산세약품소요량 _20DECANT-C_열연설계설명서_상세 견적내역(STS 냉연)_총괄견적내역(STS 냉연020409)_복사본 ISP 1115 수배전설비 투자비등록(전제사항)_2차 예산산출기준_050927 (여기에 수정하십시요)" xfId="15335" xr:uid="{00000000-0005-0000-0000-0000D13B0000}"/>
    <cellStyle name="3_산세약품소요량 _20DECANT-C_열연설계설명서_상세 견적내역(STS 냉연)_총괄견적내역(STS 냉연020409)_복사본 ISP 1115 수배전설비 투자비등록(전제사항)_2차 예산산출기준_050927 (여기에 수정하십시요)_인천 포스코 파워 실행 (090429)" xfId="15336" xr:uid="{00000000-0005-0000-0000-0000D23B0000}"/>
    <cellStyle name="3_산세약품소요량 _20DECANT-C_열연설계설명서_상세 견적내역(STS 냉연)_총괄견적내역(STS 냉연020409)_복사본 ISP 1115 수배전설비 투자비등록(전제사항)_인천 포스코 파워 실행 (090429)" xfId="15337" xr:uid="{00000000-0005-0000-0000-0000D33B0000}"/>
    <cellStyle name="3_산세약품소요량 _20DECANT-C_열연설계설명서_상세 견적내역(STS 냉연)_총괄견적내역(STS 냉연020409)_인천 포스코 파워 실행 (090429)" xfId="15338" xr:uid="{00000000-0005-0000-0000-0000D43B0000}"/>
    <cellStyle name="3_산세약품소요량 _20DECANT-C_열연설계설명서_인천 포스코 파워 실행 (090429)" xfId="15339" xr:uid="{00000000-0005-0000-0000-0000D53B0000}"/>
    <cellStyle name="3_산세약품소요량 _20DECANT-C_인천 포스코 파워 실행 (090429)" xfId="15340" xr:uid="{00000000-0005-0000-0000-0000D63B0000}"/>
    <cellStyle name="3_산세약품소요량 _20DECANT-사양서" xfId="15341" xr:uid="{00000000-0005-0000-0000-0000D73B0000}"/>
    <cellStyle name="3_산세약품소요량 _20DECANT-사양서_인천 포스코 파워 실행 (090429)" xfId="15342" xr:uid="{00000000-0005-0000-0000-0000D83B0000}"/>
    <cellStyle name="3_산세약품소요량 _b" xfId="15343" xr:uid="{00000000-0005-0000-0000-0000D93B0000}"/>
    <cellStyle name="3_산세약품소요량 _b_열연설계설명서" xfId="15344" xr:uid="{00000000-0005-0000-0000-0000DA3B0000}"/>
    <cellStyle name="3_산세약품소요량 _b_열연설계설명서_2차 예산산출기준_050927 (여기에 수정하십시요)" xfId="15345" xr:uid="{00000000-0005-0000-0000-0000DB3B0000}"/>
    <cellStyle name="3_산세약품소요량 _b_열연설계설명서_2차 예산산출기준_050927 (여기에 수정하십시요)_인천 포스코 파워 실행 (090429)" xfId="15346" xr:uid="{00000000-0005-0000-0000-0000DC3B0000}"/>
    <cellStyle name="3_산세약품소요량 _b_열연설계설명서_복사본 ISP 1115 수배전설비 투자비등록(전제사항)" xfId="15347" xr:uid="{00000000-0005-0000-0000-0000DD3B0000}"/>
    <cellStyle name="3_산세약품소요량 _b_열연설계설명서_복사본 ISP 1115 수배전설비 투자비등록(전제사항)_2차 예산산출기준_050927 (여기에 수정하십시요)" xfId="15348" xr:uid="{00000000-0005-0000-0000-0000DE3B0000}"/>
    <cellStyle name="3_산세약품소요량 _b_열연설계설명서_복사본 ISP 1115 수배전설비 투자비등록(전제사항)_2차 예산산출기준_050927 (여기에 수정하십시요)_인천 포스코 파워 실행 (090429)" xfId="15349" xr:uid="{00000000-0005-0000-0000-0000DF3B0000}"/>
    <cellStyle name="3_산세약품소요량 _b_열연설계설명서_복사본 ISP 1115 수배전설비 투자비등록(전제사항)_인천 포스코 파워 실행 (090429)" xfId="15350" xr:uid="{00000000-0005-0000-0000-0000E03B0000}"/>
    <cellStyle name="3_산세약품소요량 _b_열연설계설명서_상세 견적내역(STS 냉연)" xfId="15351" xr:uid="{00000000-0005-0000-0000-0000E13B0000}"/>
    <cellStyle name="3_산세약품소요량 _b_열연설계설명서_상세 견적내역(STS 냉연)_2차 예산산출기준_050927 (여기에 수정하십시요)" xfId="15352" xr:uid="{00000000-0005-0000-0000-0000E23B0000}"/>
    <cellStyle name="3_산세약품소요량 _b_열연설계설명서_상세 견적내역(STS 냉연)_2차 예산산출기준_050927 (여기에 수정하십시요)_인천 포스코 파워 실행 (090429)" xfId="15353" xr:uid="{00000000-0005-0000-0000-0000E33B0000}"/>
    <cellStyle name="3_산세약품소요량 _b_열연설계설명서_상세 견적내역(STS 냉연)_FR 상세견적내역 (020803)" xfId="15354" xr:uid="{00000000-0005-0000-0000-0000E43B0000}"/>
    <cellStyle name="3_산세약품소요량 _b_열연설계설명서_상세 견적내역(STS 냉연)_FR 상세견적내역 (020803)_2차 예산산출기준_050927 (여기에 수정하십시요)" xfId="15355" xr:uid="{00000000-0005-0000-0000-0000E53B0000}"/>
    <cellStyle name="3_산세약품소요량 _b_열연설계설명서_상세 견적내역(STS 냉연)_FR 상세견적내역 (020803)_2차 예산산출기준_050927 (여기에 수정하십시요)_인천 포스코 파워 실행 (090429)" xfId="15356" xr:uid="{00000000-0005-0000-0000-0000E63B0000}"/>
    <cellStyle name="3_산세약품소요량 _b_열연설계설명서_상세 견적내역(STS 냉연)_FR 상세견적내역 (020803)_복사본 ISP 1115 수배전설비 투자비등록(전제사항)" xfId="15357" xr:uid="{00000000-0005-0000-0000-0000E73B0000}"/>
    <cellStyle name="3_산세약품소요량 _b_열연설계설명서_상세 견적내역(STS 냉연)_FR 상세견적내역 (020803)_복사본 ISP 1115 수배전설비 투자비등록(전제사항)_2차 예산산출기준_050927 (여기에 수정하십시요)" xfId="15358" xr:uid="{00000000-0005-0000-0000-0000E83B0000}"/>
    <cellStyle name="3_산세약품소요량 _b_열연설계설명서_상세 견적내역(STS 냉연)_FR 상세견적내역 (020803)_복사본 ISP 1115 수배전설비 투자비등록(전제사항)_2차 예산산출기준_050927 (여기에 수정하십시요)_인천 포스코 파워 실행 (090429)" xfId="15359" xr:uid="{00000000-0005-0000-0000-0000E93B0000}"/>
    <cellStyle name="3_산세약품소요량 _b_열연설계설명서_상세 견적내역(STS 냉연)_FR 상세견적내역 (020803)_복사본 ISP 1115 수배전설비 투자비등록(전제사항)_인천 포스코 파워 실행 (090429)" xfId="15360" xr:uid="{00000000-0005-0000-0000-0000EA3B0000}"/>
    <cellStyle name="3_산세약품소요량 _b_열연설계설명서_상세 견적내역(STS 냉연)_FR 상세견적내역 (020803)_인천 포스코 파워 실행 (090429)" xfId="15361" xr:uid="{00000000-0005-0000-0000-0000EB3B0000}"/>
    <cellStyle name="3_산세약품소요량 _b_열연설계설명서_상세 견적내역(STS 냉연)_POSCO구매견적(문종국)" xfId="15362" xr:uid="{00000000-0005-0000-0000-0000EC3B0000}"/>
    <cellStyle name="3_산세약품소요량 _b_열연설계설명서_상세 견적내역(STS 냉연)_POSCO구매견적(문종국)_2차 예산산출기준_050927 (여기에 수정하십시요)" xfId="15363" xr:uid="{00000000-0005-0000-0000-0000ED3B0000}"/>
    <cellStyle name="3_산세약품소요량 _b_열연설계설명서_상세 견적내역(STS 냉연)_POSCO구매견적(문종국)_2차 예산산출기준_050927 (여기에 수정하십시요)_인천 포스코 파워 실행 (090429)" xfId="15364" xr:uid="{00000000-0005-0000-0000-0000EE3B0000}"/>
    <cellStyle name="3_산세약품소요량 _b_열연설계설명서_상세 견적내역(STS 냉연)_POSCO구매견적(문종국)_복사본 ISP 1115 수배전설비 투자비등록(전제사항)" xfId="15365" xr:uid="{00000000-0005-0000-0000-0000EF3B0000}"/>
    <cellStyle name="3_산세약품소요량 _b_열연설계설명서_상세 견적내역(STS 냉연)_POSCO구매견적(문종국)_복사본 ISP 1115 수배전설비 투자비등록(전제사항)_2차 예산산출기준_050927 (여기에 수정하십시요)" xfId="15366" xr:uid="{00000000-0005-0000-0000-0000F03B0000}"/>
    <cellStyle name="3_산세약품소요량 _b_열연설계설명서_상세 견적내역(STS 냉연)_POSCO구매견적(문종국)_복사본 ISP 1115 수배전설비 투자비등록(전제사항)_2차 예산산출기준_050927 (여기에 수정하십시요)_인천 포스코 파워 실행 (090429)" xfId="15367" xr:uid="{00000000-0005-0000-0000-0000F13B0000}"/>
    <cellStyle name="3_산세약품소요량 _b_열연설계설명서_상세 견적내역(STS 냉연)_POSCO구매견적(문종국)_복사본 ISP 1115 수배전설비 투자비등록(전제사항)_인천 포스코 파워 실행 (090429)" xfId="15368" xr:uid="{00000000-0005-0000-0000-0000F23B0000}"/>
    <cellStyle name="3_산세약품소요량 _b_열연설계설명서_상세 견적내역(STS 냉연)_POSCO구매견적(문종국)_인천 포스코 파워 실행 (090429)" xfId="15369" xr:uid="{00000000-0005-0000-0000-0000F33B0000}"/>
    <cellStyle name="3_산세약품소요량 _b_열연설계설명서_상세 견적내역(STS 냉연)_견적" xfId="15370" xr:uid="{00000000-0005-0000-0000-0000F43B0000}"/>
    <cellStyle name="3_산세약품소요량 _b_열연설계설명서_상세 견적내역(STS 냉연)_견적_2차 예산산출기준_050927 (여기에 수정하십시요)" xfId="15371" xr:uid="{00000000-0005-0000-0000-0000F53B0000}"/>
    <cellStyle name="3_산세약품소요량 _b_열연설계설명서_상세 견적내역(STS 냉연)_견적_2차 예산산출기준_050927 (여기에 수정하십시요)_인천 포스코 파워 실행 (090429)" xfId="15372" xr:uid="{00000000-0005-0000-0000-0000F63B0000}"/>
    <cellStyle name="3_산세약품소요량 _b_열연설계설명서_상세 견적내역(STS 냉연)_견적_복사본 ISP 1115 수배전설비 투자비등록(전제사항)" xfId="15373" xr:uid="{00000000-0005-0000-0000-0000F73B0000}"/>
    <cellStyle name="3_산세약품소요량 _b_열연설계설명서_상세 견적내역(STS 냉연)_견적_복사본 ISP 1115 수배전설비 투자비등록(전제사항)_2차 예산산출기준_050927 (여기에 수정하십시요)" xfId="15374" xr:uid="{00000000-0005-0000-0000-0000F83B0000}"/>
    <cellStyle name="3_산세약품소요량 _b_열연설계설명서_상세 견적내역(STS 냉연)_견적_복사본 ISP 1115 수배전설비 투자비등록(전제사항)_2차 예산산출기준_050927 (여기에 수정하십시요)_인천 포스코 파워 실행 (090429)" xfId="15375" xr:uid="{00000000-0005-0000-0000-0000F93B0000}"/>
    <cellStyle name="3_산세약품소요량 _b_열연설계설명서_상세 견적내역(STS 냉연)_견적_복사본 ISP 1115 수배전설비 투자비등록(전제사항)_인천 포스코 파워 실행 (090429)" xfId="15376" xr:uid="{00000000-0005-0000-0000-0000FA3B0000}"/>
    <cellStyle name="3_산세약품소요량 _b_열연설계설명서_상세 견적내역(STS 냉연)_견적_인천 포스코 파워 실행 (090429)" xfId="15377" xr:uid="{00000000-0005-0000-0000-0000FB3B0000}"/>
    <cellStyle name="3_산세약품소요량 _b_열연설계설명서_상세 견적내역(STS 냉연)_견적서구매팀(020803)" xfId="15378" xr:uid="{00000000-0005-0000-0000-0000FC3B0000}"/>
    <cellStyle name="3_산세약품소요량 _b_열연설계설명서_상세 견적내역(STS 냉연)_견적서구매팀(020803)_2차 예산산출기준_050927 (여기에 수정하십시요)" xfId="15379" xr:uid="{00000000-0005-0000-0000-0000FD3B0000}"/>
    <cellStyle name="3_산세약품소요량 _b_열연설계설명서_상세 견적내역(STS 냉연)_견적서구매팀(020803)_2차 예산산출기준_050927 (여기에 수정하십시요)_인천 포스코 파워 실행 (090429)" xfId="15380" xr:uid="{00000000-0005-0000-0000-0000FE3B0000}"/>
    <cellStyle name="3_산세약품소요량 _b_열연설계설명서_상세 견적내역(STS 냉연)_견적서구매팀(020803)_복사본 ISP 1115 수배전설비 투자비등록(전제사항)" xfId="15381" xr:uid="{00000000-0005-0000-0000-0000FF3B0000}"/>
    <cellStyle name="3_산세약품소요량 _b_열연설계설명서_상세 견적내역(STS 냉연)_견적서구매팀(020803)_복사본 ISP 1115 수배전설비 투자비등록(전제사항)_2차 예산산출기준_050927 (여기에 수정하십시요)" xfId="15382" xr:uid="{00000000-0005-0000-0000-0000003C0000}"/>
    <cellStyle name="3_산세약품소요량 _b_열연설계설명서_상세 견적내역(STS 냉연)_견적서구매팀(020803)_복사본 ISP 1115 수배전설비 투자비등록(전제사항)_2차 예산산출기준_050927 (여기에 수정하십시요)_인천 포스코 파워 실행 (090429)" xfId="15383" xr:uid="{00000000-0005-0000-0000-0000013C0000}"/>
    <cellStyle name="3_산세약품소요량 _b_열연설계설명서_상세 견적내역(STS 냉연)_견적서구매팀(020803)_복사본 ISP 1115 수배전설비 투자비등록(전제사항)_인천 포스코 파워 실행 (090429)" xfId="15384" xr:uid="{00000000-0005-0000-0000-0000023C0000}"/>
    <cellStyle name="3_산세약품소요량 _b_열연설계설명서_상세 견적내역(STS 냉연)_견적서구매팀(020803)_인천 포스코 파워 실행 (090429)" xfId="15385" xr:uid="{00000000-0005-0000-0000-0000033C0000}"/>
    <cellStyle name="3_산세약품소요량 _b_열연설계설명서_상세 견적내역(STS 냉연)_복사본 ISP 1115 수배전설비 투자비등록(전제사항)" xfId="15386" xr:uid="{00000000-0005-0000-0000-0000043C0000}"/>
    <cellStyle name="3_산세약품소요량 _b_열연설계설명서_상세 견적내역(STS 냉연)_복사본 ISP 1115 수배전설비 투자비등록(전제사항)_2차 예산산출기준_050927 (여기에 수정하십시요)" xfId="15387" xr:uid="{00000000-0005-0000-0000-0000053C0000}"/>
    <cellStyle name="3_산세약품소요량 _b_열연설계설명서_상세 견적내역(STS 냉연)_복사본 ISP 1115 수배전설비 투자비등록(전제사항)_2차 예산산출기준_050927 (여기에 수정하십시요)_인천 포스코 파워 실행 (090429)" xfId="15388" xr:uid="{00000000-0005-0000-0000-0000063C0000}"/>
    <cellStyle name="3_산세약품소요량 _b_열연설계설명서_상세 견적내역(STS 냉연)_복사본 ISP 1115 수배전설비 투자비등록(전제사항)_인천 포스코 파워 실행 (090429)" xfId="15389" xr:uid="{00000000-0005-0000-0000-0000073C0000}"/>
    <cellStyle name="3_산세약품소요량 _b_열연설계설명서_상세 견적내역(STS 냉연)_상세 견적내역(STS 냉연020406)1" xfId="15390" xr:uid="{00000000-0005-0000-0000-0000083C0000}"/>
    <cellStyle name="3_산세약품소요량 _b_열연설계설명서_상세 견적내역(STS 냉연)_상세 견적내역(STS 냉연020406)1_2차 예산산출기준_050927 (여기에 수정하십시요)" xfId="15391" xr:uid="{00000000-0005-0000-0000-0000093C0000}"/>
    <cellStyle name="3_산세약품소요량 _b_열연설계설명서_상세 견적내역(STS 냉연)_상세 견적내역(STS 냉연020406)1_2차 예산산출기준_050927 (여기에 수정하십시요)_인천 포스코 파워 실행 (090429)" xfId="15392" xr:uid="{00000000-0005-0000-0000-00000A3C0000}"/>
    <cellStyle name="3_산세약품소요량 _b_열연설계설명서_상세 견적내역(STS 냉연)_상세 견적내역(STS 냉연020406)1_복사본 ISP 1115 수배전설비 투자비등록(전제사항)" xfId="15393" xr:uid="{00000000-0005-0000-0000-00000B3C0000}"/>
    <cellStyle name="3_산세약품소요량 _b_열연설계설명서_상세 견적내역(STS 냉연)_상세 견적내역(STS 냉연020406)1_복사본 ISP 1115 수배전설비 투자비등록(전제사항)_2차 예산산출기준_050927 (여기에 수정하십시요)" xfId="15394" xr:uid="{00000000-0005-0000-0000-00000C3C0000}"/>
    <cellStyle name="3_산세약품소요량 _b_열연설계설명서_상세 견적내역(STS 냉연)_상세 견적내역(STS 냉연020406)1_복사본 ISP 1115 수배전설비 투자비등록(전제사항)_2차 예산산출기준_050927 (여기에 수정하십시요)_인천 포스코 파워 실행 (090429)" xfId="15395" xr:uid="{00000000-0005-0000-0000-00000D3C0000}"/>
    <cellStyle name="3_산세약품소요량 _b_열연설계설명서_상세 견적내역(STS 냉연)_상세 견적내역(STS 냉연020406)1_복사본 ISP 1115 수배전설비 투자비등록(전제사항)_인천 포스코 파워 실행 (090429)" xfId="15396" xr:uid="{00000000-0005-0000-0000-00000E3C0000}"/>
    <cellStyle name="3_산세약품소요량 _b_열연설계설명서_상세 견적내역(STS 냉연)_상세 견적내역(STS 냉연020406)1_인천 포스코 파워 실행 (090429)" xfId="15397" xr:uid="{00000000-0005-0000-0000-00000F3C0000}"/>
    <cellStyle name="3_산세약품소요량 _b_열연설계설명서_상세 견적내역(STS 냉연)_상세견적내역 (흠탐상기)" xfId="15398" xr:uid="{00000000-0005-0000-0000-0000103C0000}"/>
    <cellStyle name="3_산세약품소요량 _b_열연설계설명서_상세 견적내역(STS 냉연)_상세견적내역 (흠탐상기)_2차 예산산출기준_050927 (여기에 수정하십시요)" xfId="15399" xr:uid="{00000000-0005-0000-0000-0000113C0000}"/>
    <cellStyle name="3_산세약품소요량 _b_열연설계설명서_상세 견적내역(STS 냉연)_상세견적내역 (흠탐상기)_2차 예산산출기준_050927 (여기에 수정하십시요)_인천 포스코 파워 실행 (090429)" xfId="15400" xr:uid="{00000000-0005-0000-0000-0000123C0000}"/>
    <cellStyle name="3_산세약품소요량 _b_열연설계설명서_상세 견적내역(STS 냉연)_상세견적내역 (흠탐상기)_복사본 ISP 1115 수배전설비 투자비등록(전제사항)" xfId="15401" xr:uid="{00000000-0005-0000-0000-0000133C0000}"/>
    <cellStyle name="3_산세약품소요량 _b_열연설계설명서_상세 견적내역(STS 냉연)_상세견적내역 (흠탐상기)_복사본 ISP 1115 수배전설비 투자비등록(전제사항)_2차 예산산출기준_050927 (여기에 수정하십시요)" xfId="15402" xr:uid="{00000000-0005-0000-0000-0000143C0000}"/>
    <cellStyle name="3_산세약품소요량 _b_열연설계설명서_상세 견적내역(STS 냉연)_상세견적내역 (흠탐상기)_복사본 ISP 1115 수배전설비 투자비등록(전제사항)_2차 예산산출기준_050927 (여기에 수정하십시요)_인천 포스코 파워 실행 (090429)" xfId="15403" xr:uid="{00000000-0005-0000-0000-0000153C0000}"/>
    <cellStyle name="3_산세약품소요량 _b_열연설계설명서_상세 견적내역(STS 냉연)_상세견적내역 (흠탐상기)_복사본 ISP 1115 수배전설비 투자비등록(전제사항)_인천 포스코 파워 실행 (090429)" xfId="15404" xr:uid="{00000000-0005-0000-0000-0000163C0000}"/>
    <cellStyle name="3_산세약품소요량 _b_열연설계설명서_상세 견적내역(STS 냉연)_상세견적내역 (흠탐상기)_인천 포스코 파워 실행 (090429)" xfId="15405" xr:uid="{00000000-0005-0000-0000-0000173C0000}"/>
    <cellStyle name="3_산세약품소요량 _b_열연설계설명서_상세 견적내역(STS 냉연)_수처리 상세 견적내역(020524)" xfId="15406" xr:uid="{00000000-0005-0000-0000-0000183C0000}"/>
    <cellStyle name="3_산세약품소요량 _b_열연설계설명서_상세 견적내역(STS 냉연)_수처리 상세 견적내역(020524)_2차 예산산출기준_050927 (여기에 수정하십시요)" xfId="15407" xr:uid="{00000000-0005-0000-0000-0000193C0000}"/>
    <cellStyle name="3_산세약품소요량 _b_열연설계설명서_상세 견적내역(STS 냉연)_수처리 상세 견적내역(020524)_2차 예산산출기준_050927 (여기에 수정하십시요)_인천 포스코 파워 실행 (090429)" xfId="15408" xr:uid="{00000000-0005-0000-0000-00001A3C0000}"/>
    <cellStyle name="3_산세약품소요량 _b_열연설계설명서_상세 견적내역(STS 냉연)_수처리 상세 견적내역(020524)_복사본 ISP 1115 수배전설비 투자비등록(전제사항)" xfId="15409" xr:uid="{00000000-0005-0000-0000-00001B3C0000}"/>
    <cellStyle name="3_산세약품소요량 _b_열연설계설명서_상세 견적내역(STS 냉연)_수처리 상세 견적내역(020524)_복사본 ISP 1115 수배전설비 투자비등록(전제사항)_2차 예산산출기준_050927 (여기에 수정하십시요)" xfId="15410" xr:uid="{00000000-0005-0000-0000-00001C3C0000}"/>
    <cellStyle name="3_산세약품소요량 _b_열연설계설명서_상세 견적내역(STS 냉연)_수처리 상세 견적내역(020524)_복사본 ISP 1115 수배전설비 투자비등록(전제사항)_2차 예산산출기준_050927 (여기에 수정하십시요)_인천 포스코 파워 실행 (090429)" xfId="15411" xr:uid="{00000000-0005-0000-0000-00001D3C0000}"/>
    <cellStyle name="3_산세약품소요량 _b_열연설계설명서_상세 견적내역(STS 냉연)_수처리 상세 견적내역(020524)_복사본 ISP 1115 수배전설비 투자비등록(전제사항)_인천 포스코 파워 실행 (090429)" xfId="15412" xr:uid="{00000000-0005-0000-0000-00001E3C0000}"/>
    <cellStyle name="3_산세약품소요량 _b_열연설계설명서_상세 견적내역(STS 냉연)_수처리 상세 견적내역(020524)_인천 포스코 파워 실행 (090429)" xfId="15413" xr:uid="{00000000-0005-0000-0000-00001F3C0000}"/>
    <cellStyle name="3_산세약품소요량 _b_열연설계설명서_상세 견적내역(STS 냉연)_인천 포스코 파워 실행 (090429)" xfId="15414" xr:uid="{00000000-0005-0000-0000-0000203C0000}"/>
    <cellStyle name="3_산세약품소요량 _b_열연설계설명서_상세 견적내역(STS 냉연)_총괄견적내역 2(포항강판 히다찌)" xfId="15415" xr:uid="{00000000-0005-0000-0000-0000213C0000}"/>
    <cellStyle name="3_산세약품소요량 _b_열연설계설명서_상세 견적내역(STS 냉연)_총괄견적내역 2(포항강판 히다찌)_2차 예산산출기준_050927 (여기에 수정하십시요)" xfId="15416" xr:uid="{00000000-0005-0000-0000-0000223C0000}"/>
    <cellStyle name="3_산세약품소요량 _b_열연설계설명서_상세 견적내역(STS 냉연)_총괄견적내역 2(포항강판 히다찌)_2차 예산산출기준_050927 (여기에 수정하십시요)_인천 포스코 파워 실행 (090429)" xfId="15417" xr:uid="{00000000-0005-0000-0000-0000233C0000}"/>
    <cellStyle name="3_산세약품소요량 _b_열연설계설명서_상세 견적내역(STS 냉연)_총괄견적내역 2(포항강판 히다찌)_복사본 ISP 1115 수배전설비 투자비등록(전제사항)" xfId="15418" xr:uid="{00000000-0005-0000-0000-0000243C0000}"/>
    <cellStyle name="3_산세약품소요량 _b_열연설계설명서_상세 견적내역(STS 냉연)_총괄견적내역 2(포항강판 히다찌)_복사본 ISP 1115 수배전설비 투자비등록(전제사항)_2차 예산산출기준_050927 (여기에 수정하십시요)" xfId="15419" xr:uid="{00000000-0005-0000-0000-0000253C0000}"/>
    <cellStyle name="3_산세약품소요량 _b_열연설계설명서_상세 견적내역(STS 냉연)_총괄견적내역 2(포항강판 히다찌)_복사본 ISP 1115 수배전설비 투자비등록(전제사항)_2차 예산산출기준_050927 (여기에 수정하십시요)_인천 포스코 파워 실행 (090429)" xfId="15420" xr:uid="{00000000-0005-0000-0000-0000263C0000}"/>
    <cellStyle name="3_산세약품소요량 _b_열연설계설명서_상세 견적내역(STS 냉연)_총괄견적내역 2(포항강판 히다찌)_복사본 ISP 1115 수배전설비 투자비등록(전제사항)_인천 포스코 파워 실행 (090429)" xfId="15421" xr:uid="{00000000-0005-0000-0000-0000273C0000}"/>
    <cellStyle name="3_산세약품소요량 _b_열연설계설명서_상세 견적내역(STS 냉연)_총괄견적내역 2(포항강판 히다찌)_인천 포스코 파워 실행 (090429)" xfId="15422" xr:uid="{00000000-0005-0000-0000-0000283C0000}"/>
    <cellStyle name="3_산세약품소요량 _b_열연설계설명서_상세 견적내역(STS 냉연)_총괄견적내역(STS 냉연020409)" xfId="15423" xr:uid="{00000000-0005-0000-0000-0000293C0000}"/>
    <cellStyle name="3_산세약품소요량 _b_열연설계설명서_상세 견적내역(STS 냉연)_총괄견적내역(STS 냉연020409)_2차 예산산출기준_050927 (여기에 수정하십시요)" xfId="15424" xr:uid="{00000000-0005-0000-0000-00002A3C0000}"/>
    <cellStyle name="3_산세약품소요량 _b_열연설계설명서_상세 견적내역(STS 냉연)_총괄견적내역(STS 냉연020409)_2차 예산산출기준_050927 (여기에 수정하십시요)_인천 포스코 파워 실행 (090429)" xfId="15425" xr:uid="{00000000-0005-0000-0000-00002B3C0000}"/>
    <cellStyle name="3_산세약품소요량 _b_열연설계설명서_상세 견적내역(STS 냉연)_총괄견적내역(STS 냉연020409)_복사본 ISP 1115 수배전설비 투자비등록(전제사항)" xfId="15426" xr:uid="{00000000-0005-0000-0000-00002C3C0000}"/>
    <cellStyle name="3_산세약품소요량 _b_열연설계설명서_상세 견적내역(STS 냉연)_총괄견적내역(STS 냉연020409)_복사본 ISP 1115 수배전설비 투자비등록(전제사항)_2차 예산산출기준_050927 (여기에 수정하십시요)" xfId="15427" xr:uid="{00000000-0005-0000-0000-00002D3C0000}"/>
    <cellStyle name="3_산세약품소요량 _b_열연설계설명서_상세 견적내역(STS 냉연)_총괄견적내역(STS 냉연020409)_복사본 ISP 1115 수배전설비 투자비등록(전제사항)_2차 예산산출기준_050927 (여기에 수정하십시요)_인천 포스코 파워 실행 (090429)" xfId="15428" xr:uid="{00000000-0005-0000-0000-00002E3C0000}"/>
    <cellStyle name="3_산세약품소요량 _b_열연설계설명서_상세 견적내역(STS 냉연)_총괄견적내역(STS 냉연020409)_복사본 ISP 1115 수배전설비 투자비등록(전제사항)_인천 포스코 파워 실행 (090429)" xfId="15429" xr:uid="{00000000-0005-0000-0000-00002F3C0000}"/>
    <cellStyle name="3_산세약품소요량 _b_열연설계설명서_상세 견적내역(STS 냉연)_총괄견적내역(STS 냉연020409)_인천 포스코 파워 실행 (090429)" xfId="15430" xr:uid="{00000000-0005-0000-0000-0000303C0000}"/>
    <cellStyle name="3_산세약품소요량 _b_열연설계설명서_인천 포스코 파워 실행 (090429)" xfId="15431" xr:uid="{00000000-0005-0000-0000-0000313C0000}"/>
    <cellStyle name="3_산세약품소요량 _b_인천 포스코 파워 실행 (090429)" xfId="15432" xr:uid="{00000000-0005-0000-0000-0000323C0000}"/>
    <cellStyle name="3_산세약품소요량 _열연설계설명서" xfId="15433" xr:uid="{00000000-0005-0000-0000-0000333C0000}"/>
    <cellStyle name="3_산세약품소요량 _열연설계설명서_2차 예산산출기준_050927 (여기에 수정하십시요)" xfId="15434" xr:uid="{00000000-0005-0000-0000-0000343C0000}"/>
    <cellStyle name="3_산세약품소요량 _열연설계설명서_2차 예산산출기준_050927 (여기에 수정하십시요)_인천 포스코 파워 실행 (090429)" xfId="15435" xr:uid="{00000000-0005-0000-0000-0000353C0000}"/>
    <cellStyle name="3_산세약품소요량 _열연설계설명서_복사본 ISP 1115 수배전설비 투자비등록(전제사항)" xfId="15436" xr:uid="{00000000-0005-0000-0000-0000363C0000}"/>
    <cellStyle name="3_산세약품소요량 _열연설계설명서_복사본 ISP 1115 수배전설비 투자비등록(전제사항)_2차 예산산출기준_050927 (여기에 수정하십시요)" xfId="15437" xr:uid="{00000000-0005-0000-0000-0000373C0000}"/>
    <cellStyle name="3_산세약품소요량 _열연설계설명서_복사본 ISP 1115 수배전설비 투자비등록(전제사항)_2차 예산산출기준_050927 (여기에 수정하십시요)_인천 포스코 파워 실행 (090429)" xfId="15438" xr:uid="{00000000-0005-0000-0000-0000383C0000}"/>
    <cellStyle name="3_산세약품소요량 _열연설계설명서_복사본 ISP 1115 수배전설비 투자비등록(전제사항)_인천 포스코 파워 실행 (090429)" xfId="15439" xr:uid="{00000000-0005-0000-0000-0000393C0000}"/>
    <cellStyle name="3_산세약품소요량 _열연설계설명서_상세 견적내역(STS 냉연)" xfId="15440" xr:uid="{00000000-0005-0000-0000-00003A3C0000}"/>
    <cellStyle name="3_산세약품소요량 _열연설계설명서_상세 견적내역(STS 냉연)_2차 예산산출기준_050927 (여기에 수정하십시요)" xfId="15441" xr:uid="{00000000-0005-0000-0000-00003B3C0000}"/>
    <cellStyle name="3_산세약품소요량 _열연설계설명서_상세 견적내역(STS 냉연)_2차 예산산출기준_050927 (여기에 수정하십시요)_인천 포스코 파워 실행 (090429)" xfId="15442" xr:uid="{00000000-0005-0000-0000-00003C3C0000}"/>
    <cellStyle name="3_산세약품소요량 _열연설계설명서_상세 견적내역(STS 냉연)_FR 상세견적내역 (020803)" xfId="15443" xr:uid="{00000000-0005-0000-0000-00003D3C0000}"/>
    <cellStyle name="3_산세약품소요량 _열연설계설명서_상세 견적내역(STS 냉연)_FR 상세견적내역 (020803)_2차 예산산출기준_050927 (여기에 수정하십시요)" xfId="15444" xr:uid="{00000000-0005-0000-0000-00003E3C0000}"/>
    <cellStyle name="3_산세약품소요량 _열연설계설명서_상세 견적내역(STS 냉연)_FR 상세견적내역 (020803)_2차 예산산출기준_050927 (여기에 수정하십시요)_인천 포스코 파워 실행 (090429)" xfId="15445" xr:uid="{00000000-0005-0000-0000-00003F3C0000}"/>
    <cellStyle name="3_산세약품소요량 _열연설계설명서_상세 견적내역(STS 냉연)_FR 상세견적내역 (020803)_복사본 ISP 1115 수배전설비 투자비등록(전제사항)" xfId="15446" xr:uid="{00000000-0005-0000-0000-0000403C0000}"/>
    <cellStyle name="3_산세약품소요량 _열연설계설명서_상세 견적내역(STS 냉연)_FR 상세견적내역 (020803)_복사본 ISP 1115 수배전설비 투자비등록(전제사항)_2차 예산산출기준_050927 (여기에 수정하십시요)" xfId="15447" xr:uid="{00000000-0005-0000-0000-0000413C0000}"/>
    <cellStyle name="3_산세약품소요량 _열연설계설명서_상세 견적내역(STS 냉연)_FR 상세견적내역 (020803)_복사본 ISP 1115 수배전설비 투자비등록(전제사항)_2차 예산산출기준_050927 (여기에 수정하십시요)_인천 포스코 파워 실행 (090429)" xfId="15448" xr:uid="{00000000-0005-0000-0000-0000423C0000}"/>
    <cellStyle name="3_산세약품소요량 _열연설계설명서_상세 견적내역(STS 냉연)_FR 상세견적내역 (020803)_복사본 ISP 1115 수배전설비 투자비등록(전제사항)_인천 포스코 파워 실행 (090429)" xfId="15449" xr:uid="{00000000-0005-0000-0000-0000433C0000}"/>
    <cellStyle name="3_산세약품소요량 _열연설계설명서_상세 견적내역(STS 냉연)_FR 상세견적내역 (020803)_인천 포스코 파워 실행 (090429)" xfId="15450" xr:uid="{00000000-0005-0000-0000-0000443C0000}"/>
    <cellStyle name="3_산세약품소요량 _열연설계설명서_상세 견적내역(STS 냉연)_POSCO구매견적(문종국)" xfId="15451" xr:uid="{00000000-0005-0000-0000-0000453C0000}"/>
    <cellStyle name="3_산세약품소요량 _열연설계설명서_상세 견적내역(STS 냉연)_POSCO구매견적(문종국)_2차 예산산출기준_050927 (여기에 수정하십시요)" xfId="15452" xr:uid="{00000000-0005-0000-0000-0000463C0000}"/>
    <cellStyle name="3_산세약품소요량 _열연설계설명서_상세 견적내역(STS 냉연)_POSCO구매견적(문종국)_2차 예산산출기준_050927 (여기에 수정하십시요)_인천 포스코 파워 실행 (090429)" xfId="15453" xr:uid="{00000000-0005-0000-0000-0000473C0000}"/>
    <cellStyle name="3_산세약품소요량 _열연설계설명서_상세 견적내역(STS 냉연)_POSCO구매견적(문종국)_복사본 ISP 1115 수배전설비 투자비등록(전제사항)" xfId="15454" xr:uid="{00000000-0005-0000-0000-0000483C0000}"/>
    <cellStyle name="3_산세약품소요량 _열연설계설명서_상세 견적내역(STS 냉연)_POSCO구매견적(문종국)_복사본 ISP 1115 수배전설비 투자비등록(전제사항)_2차 예산산출기준_050927 (여기에 수정하십시요)" xfId="15455" xr:uid="{00000000-0005-0000-0000-0000493C0000}"/>
    <cellStyle name="3_산세약품소요량 _열연설계설명서_상세 견적내역(STS 냉연)_POSCO구매견적(문종국)_복사본 ISP 1115 수배전설비 투자비등록(전제사항)_2차 예산산출기준_050927 (여기에 수정하십시요)_인천 포스코 파워 실행 (090429)" xfId="15456" xr:uid="{00000000-0005-0000-0000-00004A3C0000}"/>
    <cellStyle name="3_산세약품소요량 _열연설계설명서_상세 견적내역(STS 냉연)_POSCO구매견적(문종국)_복사본 ISP 1115 수배전설비 투자비등록(전제사항)_인천 포스코 파워 실행 (090429)" xfId="15457" xr:uid="{00000000-0005-0000-0000-00004B3C0000}"/>
    <cellStyle name="3_산세약품소요량 _열연설계설명서_상세 견적내역(STS 냉연)_POSCO구매견적(문종국)_인천 포스코 파워 실행 (090429)" xfId="15458" xr:uid="{00000000-0005-0000-0000-00004C3C0000}"/>
    <cellStyle name="3_산세약품소요량 _열연설계설명서_상세 견적내역(STS 냉연)_견적" xfId="15459" xr:uid="{00000000-0005-0000-0000-00004D3C0000}"/>
    <cellStyle name="3_산세약품소요량 _열연설계설명서_상세 견적내역(STS 냉연)_견적_2차 예산산출기준_050927 (여기에 수정하십시요)" xfId="15460" xr:uid="{00000000-0005-0000-0000-00004E3C0000}"/>
    <cellStyle name="3_산세약품소요량 _열연설계설명서_상세 견적내역(STS 냉연)_견적_2차 예산산출기준_050927 (여기에 수정하십시요)_인천 포스코 파워 실행 (090429)" xfId="15461" xr:uid="{00000000-0005-0000-0000-00004F3C0000}"/>
    <cellStyle name="3_산세약품소요량 _열연설계설명서_상세 견적내역(STS 냉연)_견적_복사본 ISP 1115 수배전설비 투자비등록(전제사항)" xfId="15462" xr:uid="{00000000-0005-0000-0000-0000503C0000}"/>
    <cellStyle name="3_산세약품소요량 _열연설계설명서_상세 견적내역(STS 냉연)_견적_복사본 ISP 1115 수배전설비 투자비등록(전제사항)_2차 예산산출기준_050927 (여기에 수정하십시요)" xfId="15463" xr:uid="{00000000-0005-0000-0000-0000513C0000}"/>
    <cellStyle name="3_산세약품소요량 _열연설계설명서_상세 견적내역(STS 냉연)_견적_복사본 ISP 1115 수배전설비 투자비등록(전제사항)_2차 예산산출기준_050927 (여기에 수정하십시요)_인천 포스코 파워 실행 (090429)" xfId="15464" xr:uid="{00000000-0005-0000-0000-0000523C0000}"/>
    <cellStyle name="3_산세약품소요량 _열연설계설명서_상세 견적내역(STS 냉연)_견적_복사본 ISP 1115 수배전설비 투자비등록(전제사항)_인천 포스코 파워 실행 (090429)" xfId="15465" xr:uid="{00000000-0005-0000-0000-0000533C0000}"/>
    <cellStyle name="3_산세약품소요량 _열연설계설명서_상세 견적내역(STS 냉연)_견적_인천 포스코 파워 실행 (090429)" xfId="15466" xr:uid="{00000000-0005-0000-0000-0000543C0000}"/>
    <cellStyle name="3_산세약품소요량 _열연설계설명서_상세 견적내역(STS 냉연)_견적서구매팀(020803)" xfId="15467" xr:uid="{00000000-0005-0000-0000-0000553C0000}"/>
    <cellStyle name="3_산세약품소요량 _열연설계설명서_상세 견적내역(STS 냉연)_견적서구매팀(020803)_2차 예산산출기준_050927 (여기에 수정하십시요)" xfId="15468" xr:uid="{00000000-0005-0000-0000-0000563C0000}"/>
    <cellStyle name="3_산세약품소요량 _열연설계설명서_상세 견적내역(STS 냉연)_견적서구매팀(020803)_2차 예산산출기준_050927 (여기에 수정하십시요)_인천 포스코 파워 실행 (090429)" xfId="15469" xr:uid="{00000000-0005-0000-0000-0000573C0000}"/>
    <cellStyle name="3_산세약품소요량 _열연설계설명서_상세 견적내역(STS 냉연)_견적서구매팀(020803)_복사본 ISP 1115 수배전설비 투자비등록(전제사항)" xfId="15470" xr:uid="{00000000-0005-0000-0000-0000583C0000}"/>
    <cellStyle name="3_산세약품소요량 _열연설계설명서_상세 견적내역(STS 냉연)_견적서구매팀(020803)_복사본 ISP 1115 수배전설비 투자비등록(전제사항)_2차 예산산출기준_050927 (여기에 수정하십시요)" xfId="15471" xr:uid="{00000000-0005-0000-0000-0000593C0000}"/>
    <cellStyle name="3_산세약품소요량 _열연설계설명서_상세 견적내역(STS 냉연)_견적서구매팀(020803)_복사본 ISP 1115 수배전설비 투자비등록(전제사항)_2차 예산산출기준_050927 (여기에 수정하십시요)_인천 포스코 파워 실행 (090429)" xfId="15472" xr:uid="{00000000-0005-0000-0000-00005A3C0000}"/>
    <cellStyle name="3_산세약품소요량 _열연설계설명서_상세 견적내역(STS 냉연)_견적서구매팀(020803)_복사본 ISP 1115 수배전설비 투자비등록(전제사항)_인천 포스코 파워 실행 (090429)" xfId="15473" xr:uid="{00000000-0005-0000-0000-00005B3C0000}"/>
    <cellStyle name="3_산세약품소요량 _열연설계설명서_상세 견적내역(STS 냉연)_견적서구매팀(020803)_인천 포스코 파워 실행 (090429)" xfId="15474" xr:uid="{00000000-0005-0000-0000-00005C3C0000}"/>
    <cellStyle name="3_산세약품소요량 _열연설계설명서_상세 견적내역(STS 냉연)_복사본 ISP 1115 수배전설비 투자비등록(전제사항)" xfId="15475" xr:uid="{00000000-0005-0000-0000-00005D3C0000}"/>
    <cellStyle name="3_산세약품소요량 _열연설계설명서_상세 견적내역(STS 냉연)_복사본 ISP 1115 수배전설비 투자비등록(전제사항)_2차 예산산출기준_050927 (여기에 수정하십시요)" xfId="15476" xr:uid="{00000000-0005-0000-0000-00005E3C0000}"/>
    <cellStyle name="3_산세약품소요량 _열연설계설명서_상세 견적내역(STS 냉연)_복사본 ISP 1115 수배전설비 투자비등록(전제사항)_2차 예산산출기준_050927 (여기에 수정하십시요)_인천 포스코 파워 실행 (090429)" xfId="15477" xr:uid="{00000000-0005-0000-0000-00005F3C0000}"/>
    <cellStyle name="3_산세약품소요량 _열연설계설명서_상세 견적내역(STS 냉연)_복사본 ISP 1115 수배전설비 투자비등록(전제사항)_인천 포스코 파워 실행 (090429)" xfId="15478" xr:uid="{00000000-0005-0000-0000-0000603C0000}"/>
    <cellStyle name="3_산세약품소요량 _열연설계설명서_상세 견적내역(STS 냉연)_상세 견적내역(STS 냉연020406)1" xfId="15479" xr:uid="{00000000-0005-0000-0000-0000613C0000}"/>
    <cellStyle name="3_산세약품소요량 _열연설계설명서_상세 견적내역(STS 냉연)_상세 견적내역(STS 냉연020406)1_2차 예산산출기준_050927 (여기에 수정하십시요)" xfId="15480" xr:uid="{00000000-0005-0000-0000-0000623C0000}"/>
    <cellStyle name="3_산세약품소요량 _열연설계설명서_상세 견적내역(STS 냉연)_상세 견적내역(STS 냉연020406)1_2차 예산산출기준_050927 (여기에 수정하십시요)_인천 포스코 파워 실행 (090429)" xfId="15481" xr:uid="{00000000-0005-0000-0000-0000633C0000}"/>
    <cellStyle name="3_산세약품소요량 _열연설계설명서_상세 견적내역(STS 냉연)_상세 견적내역(STS 냉연020406)1_복사본 ISP 1115 수배전설비 투자비등록(전제사항)" xfId="15482" xr:uid="{00000000-0005-0000-0000-0000643C0000}"/>
    <cellStyle name="3_산세약품소요량 _열연설계설명서_상세 견적내역(STS 냉연)_상세 견적내역(STS 냉연020406)1_복사본 ISP 1115 수배전설비 투자비등록(전제사항)_2차 예산산출기준_050927 (여기에 수정하십시요)" xfId="15483" xr:uid="{00000000-0005-0000-0000-0000653C0000}"/>
    <cellStyle name="3_산세약품소요량 _열연설계설명서_상세 견적내역(STS 냉연)_상세 견적내역(STS 냉연020406)1_복사본 ISP 1115 수배전설비 투자비등록(전제사항)_2차 예산산출기준_050927 (여기에 수정하십시요)_인천 포스코 파워 실행 (090429)" xfId="15484" xr:uid="{00000000-0005-0000-0000-0000663C0000}"/>
    <cellStyle name="3_산세약품소요량 _열연설계설명서_상세 견적내역(STS 냉연)_상세 견적내역(STS 냉연020406)1_복사본 ISP 1115 수배전설비 투자비등록(전제사항)_인천 포스코 파워 실행 (090429)" xfId="15485" xr:uid="{00000000-0005-0000-0000-0000673C0000}"/>
    <cellStyle name="3_산세약품소요량 _열연설계설명서_상세 견적내역(STS 냉연)_상세 견적내역(STS 냉연020406)1_인천 포스코 파워 실행 (090429)" xfId="15486" xr:uid="{00000000-0005-0000-0000-0000683C0000}"/>
    <cellStyle name="3_산세약품소요량 _열연설계설명서_상세 견적내역(STS 냉연)_상세견적내역 (흠탐상기)" xfId="15487" xr:uid="{00000000-0005-0000-0000-0000693C0000}"/>
    <cellStyle name="3_산세약품소요량 _열연설계설명서_상세 견적내역(STS 냉연)_상세견적내역 (흠탐상기)_2차 예산산출기준_050927 (여기에 수정하십시요)" xfId="15488" xr:uid="{00000000-0005-0000-0000-00006A3C0000}"/>
    <cellStyle name="3_산세약품소요량 _열연설계설명서_상세 견적내역(STS 냉연)_상세견적내역 (흠탐상기)_2차 예산산출기준_050927 (여기에 수정하십시요)_인천 포스코 파워 실행 (090429)" xfId="15489" xr:uid="{00000000-0005-0000-0000-00006B3C0000}"/>
    <cellStyle name="3_산세약품소요량 _열연설계설명서_상세 견적내역(STS 냉연)_상세견적내역 (흠탐상기)_복사본 ISP 1115 수배전설비 투자비등록(전제사항)" xfId="15490" xr:uid="{00000000-0005-0000-0000-00006C3C0000}"/>
    <cellStyle name="3_산세약품소요량 _열연설계설명서_상세 견적내역(STS 냉연)_상세견적내역 (흠탐상기)_복사본 ISP 1115 수배전설비 투자비등록(전제사항)_2차 예산산출기준_050927 (여기에 수정하십시요)" xfId="15491" xr:uid="{00000000-0005-0000-0000-00006D3C0000}"/>
    <cellStyle name="3_산세약품소요량 _열연설계설명서_상세 견적내역(STS 냉연)_상세견적내역 (흠탐상기)_복사본 ISP 1115 수배전설비 투자비등록(전제사항)_2차 예산산출기준_050927 (여기에 수정하십시요)_인천 포스코 파워 실행 (090429)" xfId="15492" xr:uid="{00000000-0005-0000-0000-00006E3C0000}"/>
    <cellStyle name="3_산세약품소요량 _열연설계설명서_상세 견적내역(STS 냉연)_상세견적내역 (흠탐상기)_복사본 ISP 1115 수배전설비 투자비등록(전제사항)_인천 포스코 파워 실행 (090429)" xfId="15493" xr:uid="{00000000-0005-0000-0000-00006F3C0000}"/>
    <cellStyle name="3_산세약품소요량 _열연설계설명서_상세 견적내역(STS 냉연)_상세견적내역 (흠탐상기)_인천 포스코 파워 실행 (090429)" xfId="15494" xr:uid="{00000000-0005-0000-0000-0000703C0000}"/>
    <cellStyle name="3_산세약품소요량 _열연설계설명서_상세 견적내역(STS 냉연)_수처리 상세 견적내역(020524)" xfId="15495" xr:uid="{00000000-0005-0000-0000-0000713C0000}"/>
    <cellStyle name="3_산세약품소요량 _열연설계설명서_상세 견적내역(STS 냉연)_수처리 상세 견적내역(020524)_2차 예산산출기준_050927 (여기에 수정하십시요)" xfId="15496" xr:uid="{00000000-0005-0000-0000-0000723C0000}"/>
    <cellStyle name="3_산세약품소요량 _열연설계설명서_상세 견적내역(STS 냉연)_수처리 상세 견적내역(020524)_2차 예산산출기준_050927 (여기에 수정하십시요)_인천 포스코 파워 실행 (090429)" xfId="15497" xr:uid="{00000000-0005-0000-0000-0000733C0000}"/>
    <cellStyle name="3_산세약품소요량 _열연설계설명서_상세 견적내역(STS 냉연)_수처리 상세 견적내역(020524)_복사본 ISP 1115 수배전설비 투자비등록(전제사항)" xfId="15498" xr:uid="{00000000-0005-0000-0000-0000743C0000}"/>
    <cellStyle name="3_산세약품소요량 _열연설계설명서_상세 견적내역(STS 냉연)_수처리 상세 견적내역(020524)_복사본 ISP 1115 수배전설비 투자비등록(전제사항)_2차 예산산출기준_050927 (여기에 수정하십시요)" xfId="15499" xr:uid="{00000000-0005-0000-0000-0000753C0000}"/>
    <cellStyle name="3_산세약품소요량 _열연설계설명서_상세 견적내역(STS 냉연)_수처리 상세 견적내역(020524)_복사본 ISP 1115 수배전설비 투자비등록(전제사항)_2차 예산산출기준_050927 (여기에 수정하십시요)_인천 포스코 파워 실행 (090429)" xfId="15500" xr:uid="{00000000-0005-0000-0000-0000763C0000}"/>
    <cellStyle name="3_산세약품소요량 _열연설계설명서_상세 견적내역(STS 냉연)_수처리 상세 견적내역(020524)_복사본 ISP 1115 수배전설비 투자비등록(전제사항)_인천 포스코 파워 실행 (090429)" xfId="15501" xr:uid="{00000000-0005-0000-0000-0000773C0000}"/>
    <cellStyle name="3_산세약품소요량 _열연설계설명서_상세 견적내역(STS 냉연)_수처리 상세 견적내역(020524)_인천 포스코 파워 실행 (090429)" xfId="15502" xr:uid="{00000000-0005-0000-0000-0000783C0000}"/>
    <cellStyle name="3_산세약품소요량 _열연설계설명서_상세 견적내역(STS 냉연)_인천 포스코 파워 실행 (090429)" xfId="15503" xr:uid="{00000000-0005-0000-0000-0000793C0000}"/>
    <cellStyle name="3_산세약품소요량 _열연설계설명서_상세 견적내역(STS 냉연)_총괄견적내역 2(포항강판 히다찌)" xfId="15504" xr:uid="{00000000-0005-0000-0000-00007A3C0000}"/>
    <cellStyle name="3_산세약품소요량 _열연설계설명서_상세 견적내역(STS 냉연)_총괄견적내역 2(포항강판 히다찌)_2차 예산산출기준_050927 (여기에 수정하십시요)" xfId="15505" xr:uid="{00000000-0005-0000-0000-00007B3C0000}"/>
    <cellStyle name="3_산세약품소요량 _열연설계설명서_상세 견적내역(STS 냉연)_총괄견적내역 2(포항강판 히다찌)_2차 예산산출기준_050927 (여기에 수정하십시요)_인천 포스코 파워 실행 (090429)" xfId="15506" xr:uid="{00000000-0005-0000-0000-00007C3C0000}"/>
    <cellStyle name="3_산세약품소요량 _열연설계설명서_상세 견적내역(STS 냉연)_총괄견적내역 2(포항강판 히다찌)_복사본 ISP 1115 수배전설비 투자비등록(전제사항)" xfId="15507" xr:uid="{00000000-0005-0000-0000-00007D3C0000}"/>
    <cellStyle name="3_산세약품소요량 _열연설계설명서_상세 견적내역(STS 냉연)_총괄견적내역 2(포항강판 히다찌)_복사본 ISP 1115 수배전설비 투자비등록(전제사항)_2차 예산산출기준_050927 (여기에 수정하십시요)" xfId="15508" xr:uid="{00000000-0005-0000-0000-00007E3C0000}"/>
    <cellStyle name="3_산세약품소요량 _열연설계설명서_상세 견적내역(STS 냉연)_총괄견적내역 2(포항강판 히다찌)_복사본 ISP 1115 수배전설비 투자비등록(전제사항)_2차 예산산출기준_050927 (여기에 수정하십시요)_인천 포스코 파워 실행 (090429)" xfId="15509" xr:uid="{00000000-0005-0000-0000-00007F3C0000}"/>
    <cellStyle name="3_산세약품소요량 _열연설계설명서_상세 견적내역(STS 냉연)_총괄견적내역 2(포항강판 히다찌)_복사본 ISP 1115 수배전설비 투자비등록(전제사항)_인천 포스코 파워 실행 (090429)" xfId="15510" xr:uid="{00000000-0005-0000-0000-0000803C0000}"/>
    <cellStyle name="3_산세약품소요량 _열연설계설명서_상세 견적내역(STS 냉연)_총괄견적내역 2(포항강판 히다찌)_인천 포스코 파워 실행 (090429)" xfId="15511" xr:uid="{00000000-0005-0000-0000-0000813C0000}"/>
    <cellStyle name="3_산세약품소요량 _열연설계설명서_상세 견적내역(STS 냉연)_총괄견적내역(STS 냉연020409)" xfId="15512" xr:uid="{00000000-0005-0000-0000-0000823C0000}"/>
    <cellStyle name="3_산세약품소요량 _열연설계설명서_상세 견적내역(STS 냉연)_총괄견적내역(STS 냉연020409)_2차 예산산출기준_050927 (여기에 수정하십시요)" xfId="15513" xr:uid="{00000000-0005-0000-0000-0000833C0000}"/>
    <cellStyle name="3_산세약품소요량 _열연설계설명서_상세 견적내역(STS 냉연)_총괄견적내역(STS 냉연020409)_2차 예산산출기준_050927 (여기에 수정하십시요)_인천 포스코 파워 실행 (090429)" xfId="15514" xr:uid="{00000000-0005-0000-0000-0000843C0000}"/>
    <cellStyle name="3_산세약품소요량 _열연설계설명서_상세 견적내역(STS 냉연)_총괄견적내역(STS 냉연020409)_복사본 ISP 1115 수배전설비 투자비등록(전제사항)" xfId="15515" xr:uid="{00000000-0005-0000-0000-0000853C0000}"/>
    <cellStyle name="3_산세약품소요량 _열연설계설명서_상세 견적내역(STS 냉연)_총괄견적내역(STS 냉연020409)_복사본 ISP 1115 수배전설비 투자비등록(전제사항)_2차 예산산출기준_050927 (여기에 수정하십시요)" xfId="15516" xr:uid="{00000000-0005-0000-0000-0000863C0000}"/>
    <cellStyle name="3_산세약품소요량 _열연설계설명서_상세 견적내역(STS 냉연)_총괄견적내역(STS 냉연020409)_복사본 ISP 1115 수배전설비 투자비등록(전제사항)_2차 예산산출기준_050927 (여기에 수정하십시요)_인천 포스코 파워 실행 (090429)" xfId="15517" xr:uid="{00000000-0005-0000-0000-0000873C0000}"/>
    <cellStyle name="3_산세약품소요량 _열연설계설명서_상세 견적내역(STS 냉연)_총괄견적내역(STS 냉연020409)_복사본 ISP 1115 수배전설비 투자비등록(전제사항)_인천 포스코 파워 실행 (090429)" xfId="15518" xr:uid="{00000000-0005-0000-0000-0000883C0000}"/>
    <cellStyle name="3_산세약품소요량 _열연설계설명서_상세 견적내역(STS 냉연)_총괄견적내역(STS 냉연020409)_인천 포스코 파워 실행 (090429)" xfId="15519" xr:uid="{00000000-0005-0000-0000-0000893C0000}"/>
    <cellStyle name="3_산세약품소요량 _열연설계설명서_인천 포스코 파워 실행 (090429)" xfId="15520" xr:uid="{00000000-0005-0000-0000-00008A3C0000}"/>
    <cellStyle name="3_산세약품소요량 _인천 포스코 파워 실행 (090429)" xfId="15521" xr:uid="{00000000-0005-0000-0000-00008B3C0000}"/>
    <cellStyle name="3_산세약품소요량 _화4-2기" xfId="15522" xr:uid="{00000000-0005-0000-0000-00008C3C0000}"/>
    <cellStyle name="3_산세약품소요량 _화4-2기_인천 포스코 파워 실행 (090429)" xfId="15523" xr:uid="{00000000-0005-0000-0000-00008D3C0000}"/>
    <cellStyle name="3_산세약품소요량 _화4기" xfId="15524" xr:uid="{00000000-0005-0000-0000-00008E3C0000}"/>
    <cellStyle name="3_산세약품소요량 _화4기_인천 포스코 파워 실행 (090429)" xfId="15525" xr:uid="{00000000-0005-0000-0000-00008F3C0000}"/>
    <cellStyle name="3_인천 포스코 파워 실행 (090429)" xfId="15526" xr:uid="{00000000-0005-0000-0000-0000903C0000}"/>
    <cellStyle name="3_첨부" xfId="15527" xr:uid="{00000000-0005-0000-0000-0000913C0000}"/>
    <cellStyle name="³¯Â¥" xfId="15528" xr:uid="{00000000-0005-0000-0000-0000923C0000}"/>
    <cellStyle name="၃urrency_OTD thru NOR " xfId="15529" xr:uid="{00000000-0005-0000-0000-0000933C0000}"/>
    <cellStyle name="3자리" xfId="15530" xr:uid="{00000000-0005-0000-0000-0000943C0000}"/>
    <cellStyle name="40% - Accent1" xfId="15531" xr:uid="{00000000-0005-0000-0000-0000953C0000}"/>
    <cellStyle name="40% - Accent2" xfId="15532" xr:uid="{00000000-0005-0000-0000-0000963C0000}"/>
    <cellStyle name="40% - Accent3" xfId="15533" xr:uid="{00000000-0005-0000-0000-0000973C0000}"/>
    <cellStyle name="40% - Accent4" xfId="15534" xr:uid="{00000000-0005-0000-0000-0000983C0000}"/>
    <cellStyle name="40% - Accent5" xfId="15535" xr:uid="{00000000-0005-0000-0000-0000993C0000}"/>
    <cellStyle name="40% - Accent6" xfId="15536" xr:uid="{00000000-0005-0000-0000-00009A3C0000}"/>
    <cellStyle name="40% - 강조색1" xfId="7" builtinId="31" customBuiltin="1"/>
    <cellStyle name="40% - 강조색1 2" xfId="15537" xr:uid="{00000000-0005-0000-0000-00009C3C0000}"/>
    <cellStyle name="40% - 강조색1 3" xfId="15538" xr:uid="{00000000-0005-0000-0000-00009D3C0000}"/>
    <cellStyle name="40% - 강조색1 4" xfId="15539" xr:uid="{00000000-0005-0000-0000-00009E3C0000}"/>
    <cellStyle name="40% - 강조색2" xfId="8" builtinId="35" customBuiltin="1"/>
    <cellStyle name="40% - 강조색2 2" xfId="15540" xr:uid="{00000000-0005-0000-0000-0000A03C0000}"/>
    <cellStyle name="40% - 강조색2 3" xfId="15541" xr:uid="{00000000-0005-0000-0000-0000A13C0000}"/>
    <cellStyle name="40% - 강조색2 4" xfId="15542" xr:uid="{00000000-0005-0000-0000-0000A23C0000}"/>
    <cellStyle name="40% - 강조색3" xfId="9" builtinId="39" customBuiltin="1"/>
    <cellStyle name="40% - 강조색3 2" xfId="15543" xr:uid="{00000000-0005-0000-0000-0000A43C0000}"/>
    <cellStyle name="40% - 강조색3 3" xfId="15544" xr:uid="{00000000-0005-0000-0000-0000A53C0000}"/>
    <cellStyle name="40% - 강조색3 4" xfId="15545" xr:uid="{00000000-0005-0000-0000-0000A63C0000}"/>
    <cellStyle name="40% - 강조색4" xfId="10" builtinId="43" customBuiltin="1"/>
    <cellStyle name="40% - 강조색4 2" xfId="15546" xr:uid="{00000000-0005-0000-0000-0000A83C0000}"/>
    <cellStyle name="40% - 강조색4 3" xfId="15547" xr:uid="{00000000-0005-0000-0000-0000A93C0000}"/>
    <cellStyle name="40% - 강조색4 4" xfId="15548" xr:uid="{00000000-0005-0000-0000-0000AA3C0000}"/>
    <cellStyle name="40% - 강조색5" xfId="11" builtinId="47" customBuiltin="1"/>
    <cellStyle name="40% - 강조색5 2" xfId="15549" xr:uid="{00000000-0005-0000-0000-0000AC3C0000}"/>
    <cellStyle name="40% - 강조색5 3" xfId="15550" xr:uid="{00000000-0005-0000-0000-0000AD3C0000}"/>
    <cellStyle name="40% - 강조색5 4" xfId="15551" xr:uid="{00000000-0005-0000-0000-0000AE3C0000}"/>
    <cellStyle name="40% - 강조색6" xfId="12" builtinId="51" customBuiltin="1"/>
    <cellStyle name="40% - 강조색6 2" xfId="15552" xr:uid="{00000000-0005-0000-0000-0000B03C0000}"/>
    <cellStyle name="40% - 강조색6 3" xfId="15553" xr:uid="{00000000-0005-0000-0000-0000B13C0000}"/>
    <cellStyle name="40% - 강조색6 4" xfId="15554" xr:uid="{00000000-0005-0000-0000-0000B23C0000}"/>
    <cellStyle name="6" xfId="15555" xr:uid="{00000000-0005-0000-0000-0000B33C0000}"/>
    <cellStyle name="60" xfId="15556" xr:uid="{00000000-0005-0000-0000-0000B43C0000}"/>
    <cellStyle name="60% - Accent1" xfId="15557" xr:uid="{00000000-0005-0000-0000-0000B53C0000}"/>
    <cellStyle name="60% - Accent2" xfId="15558" xr:uid="{00000000-0005-0000-0000-0000B63C0000}"/>
    <cellStyle name="60% - Accent3" xfId="15559" xr:uid="{00000000-0005-0000-0000-0000B73C0000}"/>
    <cellStyle name="60% - Accent4" xfId="15560" xr:uid="{00000000-0005-0000-0000-0000B83C0000}"/>
    <cellStyle name="60% - Accent5" xfId="15561" xr:uid="{00000000-0005-0000-0000-0000B93C0000}"/>
    <cellStyle name="60% - Accent6" xfId="15562" xr:uid="{00000000-0005-0000-0000-0000BA3C0000}"/>
    <cellStyle name="60% - 강조색1" xfId="13" builtinId="32" customBuiltin="1"/>
    <cellStyle name="60% - 강조색1 2" xfId="15563" xr:uid="{00000000-0005-0000-0000-0000BC3C0000}"/>
    <cellStyle name="60% - 강조색1 3" xfId="15564" xr:uid="{00000000-0005-0000-0000-0000BD3C0000}"/>
    <cellStyle name="60% - 강조색1 4" xfId="15565" xr:uid="{00000000-0005-0000-0000-0000BE3C0000}"/>
    <cellStyle name="60% - 강조색2" xfId="14" builtinId="36" customBuiltin="1"/>
    <cellStyle name="60% - 강조색2 2" xfId="15566" xr:uid="{00000000-0005-0000-0000-0000C03C0000}"/>
    <cellStyle name="60% - 강조색2 3" xfId="15567" xr:uid="{00000000-0005-0000-0000-0000C13C0000}"/>
    <cellStyle name="60% - 강조색2 4" xfId="15568" xr:uid="{00000000-0005-0000-0000-0000C23C0000}"/>
    <cellStyle name="60% - 강조색3" xfId="15" builtinId="40" customBuiltin="1"/>
    <cellStyle name="60% - 강조색3 2" xfId="15569" xr:uid="{00000000-0005-0000-0000-0000C43C0000}"/>
    <cellStyle name="60% - 강조색3 3" xfId="15570" xr:uid="{00000000-0005-0000-0000-0000C53C0000}"/>
    <cellStyle name="60% - 강조색3 4" xfId="15571" xr:uid="{00000000-0005-0000-0000-0000C63C0000}"/>
    <cellStyle name="60% - 강조색4" xfId="16" builtinId="44" customBuiltin="1"/>
    <cellStyle name="60% - 강조색4 2" xfId="15572" xr:uid="{00000000-0005-0000-0000-0000C83C0000}"/>
    <cellStyle name="60% - 강조색4 3" xfId="15573" xr:uid="{00000000-0005-0000-0000-0000C93C0000}"/>
    <cellStyle name="60% - 강조색4 4" xfId="15574" xr:uid="{00000000-0005-0000-0000-0000CA3C0000}"/>
    <cellStyle name="60% - 강조색5" xfId="17" builtinId="48" customBuiltin="1"/>
    <cellStyle name="60% - 강조색5 2" xfId="15575" xr:uid="{00000000-0005-0000-0000-0000CC3C0000}"/>
    <cellStyle name="60% - 강조색5 3" xfId="15576" xr:uid="{00000000-0005-0000-0000-0000CD3C0000}"/>
    <cellStyle name="60% - 강조색5 4" xfId="15577" xr:uid="{00000000-0005-0000-0000-0000CE3C0000}"/>
    <cellStyle name="60% - 강조색6" xfId="18" builtinId="52" customBuiltin="1"/>
    <cellStyle name="60% - 강조색6 2" xfId="15578" xr:uid="{00000000-0005-0000-0000-0000D03C0000}"/>
    <cellStyle name="60% - 강조색6 3" xfId="15579" xr:uid="{00000000-0005-0000-0000-0000D13C0000}"/>
    <cellStyle name="60% - 강조색6 4" xfId="15580" xr:uid="{00000000-0005-0000-0000-0000D23C0000}"/>
    <cellStyle name="_x0014_7." xfId="15581" xr:uid="{00000000-0005-0000-0000-0000D33C0000}"/>
    <cellStyle name="82" xfId="15582" xr:uid="{00000000-0005-0000-0000-0000D43C0000}"/>
    <cellStyle name="9" xfId="15583" xr:uid="{00000000-0005-0000-0000-0000D53C0000}"/>
    <cellStyle name="9_1.맨홀공(청학)" xfId="15584" xr:uid="{00000000-0005-0000-0000-0000D63C0000}"/>
    <cellStyle name="9_3.맨홀공(선학)" xfId="15585" xr:uid="{00000000-0005-0000-0000-0000D73C0000}"/>
    <cellStyle name="9_4.맨홀공(동춘)" xfId="15586" xr:uid="{00000000-0005-0000-0000-0000D83C0000}"/>
    <cellStyle name="96" xfId="15587" xr:uid="{00000000-0005-0000-0000-0000D93C0000}"/>
    <cellStyle name="9포인트" xfId="15588" xr:uid="{00000000-0005-0000-0000-0000DA3C0000}"/>
    <cellStyle name="9포인트 2" xfId="15589" xr:uid="{00000000-0005-0000-0000-0000DB3C0000}"/>
    <cellStyle name="9포인트 3" xfId="15590" xr:uid="{00000000-0005-0000-0000-0000DC3C0000}"/>
    <cellStyle name="A" xfId="15591" xr:uid="{00000000-0005-0000-0000-0000DD3C0000}"/>
    <cellStyle name="a [0]_mud plant bolted" xfId="15592" xr:uid="{00000000-0005-0000-0000-0000DE3C0000}"/>
    <cellStyle name="Ā _x0010_က랐_xdc01_땯_x0001_" xfId="15593" xr:uid="{00000000-0005-0000-0000-0000DF3C0000}"/>
    <cellStyle name="a)" xfId="15594" xr:uid="{00000000-0005-0000-0000-0000E03C0000}"/>
    <cellStyle name="A???A???A???A???A???A???A???A???A???A???A???A???A???A???A???A???A???A???A?_x0007_?A???A_x000f_??A???A???A???A???A???A?_x0007_?A???A???A???A???A???A???A???A???A???A???A???A???A???A???A???A???A???A???A???A?_x0007_?A???A_x000f_??A???A???A???A???A???A?_x0007_?A???A???A???A???A???A???A???A???A??" xfId="15595" xr:uid="{00000000-0005-0000-0000-0000E13C0000}"/>
    <cellStyle name="A???A???A???A???A???A???A???A???A???A???A???A???A???A?_x0007_?A???A_x000f_??A???A???A???A???A???A?_x0007_?A???A???A???A???A???A???A???A???A???A???A???A???A???A???A???A???A???A???A???A?_x0007_?A???A_x000f_??A???A???A???A???A???A?_x0007_?A???A???A???A???A???A???A???A???A???A???A???A???A???A??" xfId="15596" xr:uid="{00000000-0005-0000-0000-0000E23C0000}"/>
    <cellStyle name="A???A???A???A???A???A???A???A???A?_x0007_?A???A_x000f_??A???A???A???A???A???A?_x0007_?A???A???A???A???A???A???A???A???A???A???A???A???A???A???A???A???A???A???A???A?_x0007_?A???A_x000f_??A???A???A???A???A???A?_x0007_?A???A???A???A???A???A???A???A???A???A???A???A???A???A???A???A???A???A???A??" xfId="15597" xr:uid="{00000000-0005-0000-0000-0000E33C0000}"/>
    <cellStyle name="A???A???A???A???A???A?_x0007_?A???A???A???A???A???A???A???A???A???A???A???A???A???A???A???A???A???A???A???A?_x0007_?A???A_x000f_??A???A???A???A???A???A?_x0007_?A???A???A???A???A???A???A???A???A???A???A???A???A???A???A???A???A???A???A???A?_x0007_?A???A_x000f_??A???A???A???A???A???A?_x0007_?A???A??" xfId="15598" xr:uid="{00000000-0005-0000-0000-0000E43C0000}"/>
    <cellStyle name="A???A???A???A?_x0007_?A???A_x000f_??A???A???A???A???A???A?_x0007_?A???A???A???A???A???A???A???A???A???A???A???A???A???A???A???A???A???A???A???A?_x0007_?A???A_x000f_??A???A???A???A???A???A?_x0007_?A???A???A???A???A???A???A???A???A???A???A???A???A???A???A???A???A???A???A???A?_x0007_?A???A_x000f_??A???A??" xfId="15599" xr:uid="{00000000-0005-0000-0000-0000E53C0000}"/>
    <cellStyle name="A_x000f_??A???A???A???A???A???A?_x0007_?A???A???A???A???A???A???A???A???A???A???A???A???A???A???A???A???A???A???A???A?_x0007_?A???A_x000f_??A???A???A???A???A???A?_x0007_?A???A???A???A???A???A???A???A???A???A???A???A???A???A???A???A???A???A???A???A?_x0007_?A???A_x000f_??A???A???A???A???A???A?_x0007_?A??" xfId="15600" xr:uid="{00000000-0005-0000-0000-0000E63C0000}"/>
    <cellStyle name="A_x000f_??A_x000f_??A_x001f_" xfId="15601" xr:uid="{00000000-0005-0000-0000-0000E73C0000}"/>
    <cellStyle name="A_(정수-1107-선)11.8" xfId="15602" xr:uid="{00000000-0005-0000-0000-0000E83C0000}"/>
    <cellStyle name="A_02.설계변경_전 체1회(070828)_단산(1월기준)" xfId="15603" xr:uid="{00000000-0005-0000-0000-0000E93C0000}"/>
    <cellStyle name="A_대승견적" xfId="15604" xr:uid="{00000000-0005-0000-0000-0000EA3C0000}"/>
    <cellStyle name="A_도로" xfId="15605" xr:uid="{00000000-0005-0000-0000-0000EB3C0000}"/>
    <cellStyle name="A_도로_사유서(소형고압블럭포장)" xfId="15606" xr:uid="{00000000-0005-0000-0000-0000EC3C0000}"/>
    <cellStyle name="A_부대초안" xfId="15607" xr:uid="{00000000-0005-0000-0000-0000ED3C0000}"/>
    <cellStyle name="A_부대초안_견적의뢰" xfId="15608" xr:uid="{00000000-0005-0000-0000-0000EE3C0000}"/>
    <cellStyle name="A_부대초안_견적의뢰_사유서(소형고압블럭포장)" xfId="15609" xr:uid="{00000000-0005-0000-0000-0000EF3C0000}"/>
    <cellStyle name="A_부대초안_견적의뢰_삽교천개수공사(03.30)" xfId="15610" xr:uid="{00000000-0005-0000-0000-0000F03C0000}"/>
    <cellStyle name="A_부대초안_견적의뢰_삽교천개수공사(03.30)_구일초(06.17)-부대" xfId="15611" xr:uid="{00000000-0005-0000-0000-0000F13C0000}"/>
    <cellStyle name="A_부대초안_견적의뢰_삽교천개수공사(03.30)_구일초(06.17)-부대_사유서(소형고압블럭포장)" xfId="15612" xr:uid="{00000000-0005-0000-0000-0000F23C0000}"/>
    <cellStyle name="A_부대초안_견적의뢰_삽교천개수공사(03.30)_남성지구(05.26)" xfId="15613" xr:uid="{00000000-0005-0000-0000-0000F33C0000}"/>
    <cellStyle name="A_부대초안_견적의뢰_삽교천개수공사(03.30)_남성지구(05.26)_사유서(소형고압블럭포장)" xfId="15614" xr:uid="{00000000-0005-0000-0000-0000F43C0000}"/>
    <cellStyle name="A_부대초안_견적의뢰_삽교천개수공사(03.30)_동산초(06.1)" xfId="15615" xr:uid="{00000000-0005-0000-0000-0000F53C0000}"/>
    <cellStyle name="A_부대초안_견적의뢰_삽교천개수공사(03.30)_동산초(06.1)_사유서(소형고압블럭포장)" xfId="15616" xr:uid="{00000000-0005-0000-0000-0000F63C0000}"/>
    <cellStyle name="A_부대초안_견적의뢰_삽교천개수공사(03.30)_사유서(소형고압블럭포장)" xfId="15617" xr:uid="{00000000-0005-0000-0000-0000F73C0000}"/>
    <cellStyle name="A_부대초안_견적의뢰_삽교천개수공사(03.30)_삽교천개수공사(03.30)" xfId="15618" xr:uid="{00000000-0005-0000-0000-0000F83C0000}"/>
    <cellStyle name="A_부대초안_견적의뢰_삽교천개수공사(03.30)_삽교천개수공사(03.30)_사유서(소형고압블럭포장)" xfId="15619" xr:uid="{00000000-0005-0000-0000-0000F93C0000}"/>
    <cellStyle name="A_부대초안_견적의뢰_삽교천개수공사(03.30)_안산남부경찰서(06.16)-부대" xfId="15620" xr:uid="{00000000-0005-0000-0000-0000FA3C0000}"/>
    <cellStyle name="A_부대초안_견적의뢰_삽교천개수공사(03.30)_안산남부경찰서(06.16)-부대_사유서(소형고압블럭포장)" xfId="15621" xr:uid="{00000000-0005-0000-0000-0000FB3C0000}"/>
    <cellStyle name="A_부대초안_견적의뢰_삽교천개수공사(03.30)_제주제성교(05.27)" xfId="15622" xr:uid="{00000000-0005-0000-0000-0000FC3C0000}"/>
    <cellStyle name="A_부대초안_견적의뢰_삽교천개수공사(03.30)_제주제성교(05.27)_사유서(소형고압블럭포장)" xfId="15623" xr:uid="{00000000-0005-0000-0000-0000FD3C0000}"/>
    <cellStyle name="A_부대초안_견적의뢰_삽교천개수공사(03.30)_행목지구하천환경(05.25)" xfId="15624" xr:uid="{00000000-0005-0000-0000-0000FE3C0000}"/>
    <cellStyle name="A_부대초안_견적의뢰_삽교천개수공사(03.30)_행목지구하천환경(05.25)_사유서(소형고압블럭포장)" xfId="15625" xr:uid="{00000000-0005-0000-0000-0000FF3C0000}"/>
    <cellStyle name="A_부대초안_김포투찰" xfId="15626" xr:uid="{00000000-0005-0000-0000-0000003D0000}"/>
    <cellStyle name="A_부대초안_김포투찰_견적의뢰" xfId="15627" xr:uid="{00000000-0005-0000-0000-0000013D0000}"/>
    <cellStyle name="A_부대초안_김포투찰_견적의뢰_사유서(소형고압블럭포장)" xfId="15628" xr:uid="{00000000-0005-0000-0000-0000023D0000}"/>
    <cellStyle name="A_부대초안_김포투찰_견적의뢰_삽교천개수공사(03.30)" xfId="15629" xr:uid="{00000000-0005-0000-0000-0000033D0000}"/>
    <cellStyle name="A_부대초안_김포투찰_견적의뢰_삽교천개수공사(03.30)_구일초(06.17)-부대" xfId="15630" xr:uid="{00000000-0005-0000-0000-0000043D0000}"/>
    <cellStyle name="A_부대초안_김포투찰_견적의뢰_삽교천개수공사(03.30)_구일초(06.17)-부대_사유서(소형고압블럭포장)" xfId="15631" xr:uid="{00000000-0005-0000-0000-0000053D0000}"/>
    <cellStyle name="A_부대초안_김포투찰_견적의뢰_삽교천개수공사(03.30)_남성지구(05.26)" xfId="15632" xr:uid="{00000000-0005-0000-0000-0000063D0000}"/>
    <cellStyle name="A_부대초안_김포투찰_견적의뢰_삽교천개수공사(03.30)_남성지구(05.26)_사유서(소형고압블럭포장)" xfId="15633" xr:uid="{00000000-0005-0000-0000-0000073D0000}"/>
    <cellStyle name="A_부대초안_김포투찰_견적의뢰_삽교천개수공사(03.30)_동산초(06.1)" xfId="15634" xr:uid="{00000000-0005-0000-0000-0000083D0000}"/>
    <cellStyle name="A_부대초안_김포투찰_견적의뢰_삽교천개수공사(03.30)_동산초(06.1)_사유서(소형고압블럭포장)" xfId="15635" xr:uid="{00000000-0005-0000-0000-0000093D0000}"/>
    <cellStyle name="A_부대초안_김포투찰_견적의뢰_삽교천개수공사(03.30)_사유서(소형고압블럭포장)" xfId="15636" xr:uid="{00000000-0005-0000-0000-00000A3D0000}"/>
    <cellStyle name="A_부대초안_김포투찰_견적의뢰_삽교천개수공사(03.30)_삽교천개수공사(03.30)" xfId="15637" xr:uid="{00000000-0005-0000-0000-00000B3D0000}"/>
    <cellStyle name="A_부대초안_김포투찰_견적의뢰_삽교천개수공사(03.30)_삽교천개수공사(03.30)_사유서(소형고압블럭포장)" xfId="15638" xr:uid="{00000000-0005-0000-0000-00000C3D0000}"/>
    <cellStyle name="A_부대초안_김포투찰_견적의뢰_삽교천개수공사(03.30)_안산남부경찰서(06.16)-부대" xfId="15639" xr:uid="{00000000-0005-0000-0000-00000D3D0000}"/>
    <cellStyle name="A_부대초안_김포투찰_견적의뢰_삽교천개수공사(03.30)_안산남부경찰서(06.16)-부대_사유서(소형고압블럭포장)" xfId="15640" xr:uid="{00000000-0005-0000-0000-00000E3D0000}"/>
    <cellStyle name="A_부대초안_김포투찰_견적의뢰_삽교천개수공사(03.30)_제주제성교(05.27)" xfId="15641" xr:uid="{00000000-0005-0000-0000-00000F3D0000}"/>
    <cellStyle name="A_부대초안_김포투찰_견적의뢰_삽교천개수공사(03.30)_제주제성교(05.27)_사유서(소형고압블럭포장)" xfId="15642" xr:uid="{00000000-0005-0000-0000-0000103D0000}"/>
    <cellStyle name="A_부대초안_김포투찰_견적의뢰_삽교천개수공사(03.30)_행목지구하천환경(05.25)" xfId="15643" xr:uid="{00000000-0005-0000-0000-0000113D0000}"/>
    <cellStyle name="A_부대초안_김포투찰_견적의뢰_삽교천개수공사(03.30)_행목지구하천환경(05.25)_사유서(소형고압블럭포장)" xfId="15644" xr:uid="{00000000-0005-0000-0000-0000123D0000}"/>
    <cellStyle name="A_부대초안_김포투찰_사유서(소형고압블럭포장)" xfId="15645" xr:uid="{00000000-0005-0000-0000-0000133D0000}"/>
    <cellStyle name="A_부대초안_사유서(소형고압블럭포장)" xfId="15646" xr:uid="{00000000-0005-0000-0000-0000143D0000}"/>
    <cellStyle name="A_부대초안_삽교천개수공사(03.30)" xfId="15647" xr:uid="{00000000-0005-0000-0000-0000153D0000}"/>
    <cellStyle name="A_부대초안_삽교천개수공사(03.30)_구일초(06.17)-부대" xfId="15648" xr:uid="{00000000-0005-0000-0000-0000163D0000}"/>
    <cellStyle name="A_부대초안_삽교천개수공사(03.30)_구일초(06.17)-부대_사유서(소형고압블럭포장)" xfId="15649" xr:uid="{00000000-0005-0000-0000-0000173D0000}"/>
    <cellStyle name="A_부대초안_삽교천개수공사(03.30)_남성지구(05.26)" xfId="15650" xr:uid="{00000000-0005-0000-0000-0000183D0000}"/>
    <cellStyle name="A_부대초안_삽교천개수공사(03.30)_남성지구(05.26)_사유서(소형고압블럭포장)" xfId="15651" xr:uid="{00000000-0005-0000-0000-0000193D0000}"/>
    <cellStyle name="A_부대초안_삽교천개수공사(03.30)_동산초(06.1)" xfId="15652" xr:uid="{00000000-0005-0000-0000-00001A3D0000}"/>
    <cellStyle name="A_부대초안_삽교천개수공사(03.30)_동산초(06.1)_사유서(소형고압블럭포장)" xfId="15653" xr:uid="{00000000-0005-0000-0000-00001B3D0000}"/>
    <cellStyle name="A_부대초안_삽교천개수공사(03.30)_사유서(소형고압블럭포장)" xfId="15654" xr:uid="{00000000-0005-0000-0000-00001C3D0000}"/>
    <cellStyle name="A_부대초안_삽교천개수공사(03.30)_삽교천개수공사(03.30)" xfId="15655" xr:uid="{00000000-0005-0000-0000-00001D3D0000}"/>
    <cellStyle name="A_부대초안_삽교천개수공사(03.30)_삽교천개수공사(03.30)_사유서(소형고압블럭포장)" xfId="15656" xr:uid="{00000000-0005-0000-0000-00001E3D0000}"/>
    <cellStyle name="A_부대초안_삽교천개수공사(03.30)_안산남부경찰서(06.16)-부대" xfId="15657" xr:uid="{00000000-0005-0000-0000-00001F3D0000}"/>
    <cellStyle name="A_부대초안_삽교천개수공사(03.30)_안산남부경찰서(06.16)-부대_사유서(소형고압블럭포장)" xfId="15658" xr:uid="{00000000-0005-0000-0000-0000203D0000}"/>
    <cellStyle name="A_부대초안_삽교천개수공사(03.30)_제주제성교(05.27)" xfId="15659" xr:uid="{00000000-0005-0000-0000-0000213D0000}"/>
    <cellStyle name="A_부대초안_삽교천개수공사(03.30)_제주제성교(05.27)_사유서(소형고압블럭포장)" xfId="15660" xr:uid="{00000000-0005-0000-0000-0000223D0000}"/>
    <cellStyle name="A_부대초안_삽교천개수공사(03.30)_행목지구하천환경(05.25)" xfId="15661" xr:uid="{00000000-0005-0000-0000-0000233D0000}"/>
    <cellStyle name="A_부대초안_삽교천개수공사(03.30)_행목지구하천환경(05.25)_사유서(소형고압블럭포장)" xfId="15662" xr:uid="{00000000-0005-0000-0000-0000243D0000}"/>
    <cellStyle name="A_사유서(소형고압블럭포장)" xfId="15663" xr:uid="{00000000-0005-0000-0000-0000253D0000}"/>
    <cellStyle name="A_삽교천개수공사(03.30)" xfId="15664" xr:uid="{00000000-0005-0000-0000-0000263D0000}"/>
    <cellStyle name="A_삽교천개수공사(03.30)_구일초(06.17)-부대" xfId="15665" xr:uid="{00000000-0005-0000-0000-0000273D0000}"/>
    <cellStyle name="A_삽교천개수공사(03.30)_구일초(06.17)-부대_사유서(소형고압블럭포장)" xfId="15666" xr:uid="{00000000-0005-0000-0000-0000283D0000}"/>
    <cellStyle name="A_삽교천개수공사(03.30)_남성지구(05.26)" xfId="15667" xr:uid="{00000000-0005-0000-0000-0000293D0000}"/>
    <cellStyle name="A_삽교천개수공사(03.30)_남성지구(05.26)_사유서(소형고압블럭포장)" xfId="15668" xr:uid="{00000000-0005-0000-0000-00002A3D0000}"/>
    <cellStyle name="A_삽교천개수공사(03.30)_동산초(06.1)" xfId="15669" xr:uid="{00000000-0005-0000-0000-00002B3D0000}"/>
    <cellStyle name="A_삽교천개수공사(03.30)_동산초(06.1)_사유서(소형고압블럭포장)" xfId="15670" xr:uid="{00000000-0005-0000-0000-00002C3D0000}"/>
    <cellStyle name="A_삽교천개수공사(03.30)_사유서(소형고압블럭포장)" xfId="15671" xr:uid="{00000000-0005-0000-0000-00002D3D0000}"/>
    <cellStyle name="A_삽교천개수공사(03.30)_삽교천개수공사(03.30)" xfId="15672" xr:uid="{00000000-0005-0000-0000-00002E3D0000}"/>
    <cellStyle name="A_삽교천개수공사(03.30)_삽교천개수공사(03.30)_사유서(소형고압블럭포장)" xfId="15673" xr:uid="{00000000-0005-0000-0000-00002F3D0000}"/>
    <cellStyle name="A_삽교천개수공사(03.30)_안산남부경찰서(06.16)-부대" xfId="15674" xr:uid="{00000000-0005-0000-0000-0000303D0000}"/>
    <cellStyle name="A_삽교천개수공사(03.30)_안산남부경찰서(06.16)-부대_사유서(소형고압블럭포장)" xfId="15675" xr:uid="{00000000-0005-0000-0000-0000313D0000}"/>
    <cellStyle name="A_삽교천개수공사(03.30)_제주제성교(05.27)" xfId="15676" xr:uid="{00000000-0005-0000-0000-0000323D0000}"/>
    <cellStyle name="A_삽교천개수공사(03.30)_제주제성교(05.27)_사유서(소형고압블럭포장)" xfId="15677" xr:uid="{00000000-0005-0000-0000-0000333D0000}"/>
    <cellStyle name="A_삽교천개수공사(03.30)_행목지구하천환경(05.25)" xfId="15678" xr:uid="{00000000-0005-0000-0000-0000343D0000}"/>
    <cellStyle name="A_삽교천개수공사(03.30)_행목지구하천환경(05.25)_사유서(소형고압블럭포장)" xfId="15679" xr:uid="{00000000-0005-0000-0000-0000353D0000}"/>
    <cellStyle name="ᴀ_성남도촌1공구-직상_1" xfId="15680" xr:uid="{00000000-0005-0000-0000-0000363D0000}"/>
    <cellStyle name="a_수목이식제안서" xfId="15681" xr:uid="{00000000-0005-0000-0000-0000373D0000}"/>
    <cellStyle name="a_수목이식제안서 2" xfId="15682" xr:uid="{00000000-0005-0000-0000-0000383D0000}"/>
    <cellStyle name="a_수목이식제안서(1차작업완료)" xfId="15683" xr:uid="{00000000-0005-0000-0000-0000393D0000}"/>
    <cellStyle name="a_수목이식제안서(1차작업완료) 2" xfId="15684" xr:uid="{00000000-0005-0000-0000-00003A3D0000}"/>
    <cellStyle name="a_수목이식제안서(완료)" xfId="15685" xr:uid="{00000000-0005-0000-0000-00003B3D0000}"/>
    <cellStyle name="a_수목이식제안서(완료) 2" xfId="15686" xr:uid="{00000000-0005-0000-0000-00003C3D0000}"/>
    <cellStyle name="a_수목표(의왕수목이식a)" xfId="15687" xr:uid="{00000000-0005-0000-0000-00003D3D0000}"/>
    <cellStyle name="a_수목표(의왕수목이식a) 2" xfId="15688" xr:uid="{00000000-0005-0000-0000-00003E3D0000}"/>
    <cellStyle name="a_수목표(의왕천계)" xfId="15689" xr:uid="{00000000-0005-0000-0000-00003F3D0000}"/>
    <cellStyle name="a_수목표(의왕천계) 2" xfId="15690" xr:uid="{00000000-0005-0000-0000-0000403D0000}"/>
    <cellStyle name="a_안산시골길(수목표)" xfId="15691" xr:uid="{00000000-0005-0000-0000-0000413D0000}"/>
    <cellStyle name="a_안산시골길(수목표) 2" xfId="15692" xr:uid="{00000000-0005-0000-0000-0000423D0000}"/>
    <cellStyle name="a_용인구상제안서" xfId="15693" xr:uid="{00000000-0005-0000-0000-0000433D0000}"/>
    <cellStyle name="a_용인구상제안서 2" xfId="15694" xr:uid="{00000000-0005-0000-0000-0000443D0000}"/>
    <cellStyle name="a_용인구성제안서" xfId="15695" xr:uid="{00000000-0005-0000-0000-0000453D0000}"/>
    <cellStyle name="a_용인구성제안서 2" xfId="15696" xr:uid="{00000000-0005-0000-0000-0000463D0000}"/>
    <cellStyle name="A_토목내역서" xfId="15697" xr:uid="{00000000-0005-0000-0000-0000473D0000}"/>
    <cellStyle name="A_토목내역서_도로" xfId="15698" xr:uid="{00000000-0005-0000-0000-0000483D0000}"/>
    <cellStyle name="A_토목내역서_도로_사유서(소형고압블럭포장)" xfId="15699" xr:uid="{00000000-0005-0000-0000-0000493D0000}"/>
    <cellStyle name="A_토목내역서_부대초안" xfId="15700" xr:uid="{00000000-0005-0000-0000-00004A3D0000}"/>
    <cellStyle name="A_토목내역서_부대초안_견적의뢰" xfId="15701" xr:uid="{00000000-0005-0000-0000-00004B3D0000}"/>
    <cellStyle name="A_토목내역서_부대초안_견적의뢰_사유서(소형고압블럭포장)" xfId="15702" xr:uid="{00000000-0005-0000-0000-00004C3D0000}"/>
    <cellStyle name="A_토목내역서_부대초안_견적의뢰_삽교천개수공사(03.30)" xfId="15703" xr:uid="{00000000-0005-0000-0000-00004D3D0000}"/>
    <cellStyle name="A_토목내역서_부대초안_견적의뢰_삽교천개수공사(03.30)_구일초(06.17)-부대" xfId="15704" xr:uid="{00000000-0005-0000-0000-00004E3D0000}"/>
    <cellStyle name="A_토목내역서_부대초안_견적의뢰_삽교천개수공사(03.30)_구일초(06.17)-부대_사유서(소형고압블럭포장)" xfId="15705" xr:uid="{00000000-0005-0000-0000-00004F3D0000}"/>
    <cellStyle name="A_토목내역서_부대초안_견적의뢰_삽교천개수공사(03.30)_남성지구(05.26)" xfId="15706" xr:uid="{00000000-0005-0000-0000-0000503D0000}"/>
    <cellStyle name="A_토목내역서_부대초안_견적의뢰_삽교천개수공사(03.30)_남성지구(05.26)_사유서(소형고압블럭포장)" xfId="15707" xr:uid="{00000000-0005-0000-0000-0000513D0000}"/>
    <cellStyle name="A_토목내역서_부대초안_견적의뢰_삽교천개수공사(03.30)_동산초(06.1)" xfId="15708" xr:uid="{00000000-0005-0000-0000-0000523D0000}"/>
    <cellStyle name="A_토목내역서_부대초안_견적의뢰_삽교천개수공사(03.30)_동산초(06.1)_사유서(소형고압블럭포장)" xfId="15709" xr:uid="{00000000-0005-0000-0000-0000533D0000}"/>
    <cellStyle name="A_토목내역서_부대초안_견적의뢰_삽교천개수공사(03.30)_사유서(소형고압블럭포장)" xfId="15710" xr:uid="{00000000-0005-0000-0000-0000543D0000}"/>
    <cellStyle name="A_토목내역서_부대초안_견적의뢰_삽교천개수공사(03.30)_삽교천개수공사(03.30)" xfId="15711" xr:uid="{00000000-0005-0000-0000-0000553D0000}"/>
    <cellStyle name="A_토목내역서_부대초안_견적의뢰_삽교천개수공사(03.30)_삽교천개수공사(03.30)_사유서(소형고압블럭포장)" xfId="15712" xr:uid="{00000000-0005-0000-0000-0000563D0000}"/>
    <cellStyle name="A_토목내역서_부대초안_견적의뢰_삽교천개수공사(03.30)_안산남부경찰서(06.16)-부대" xfId="15713" xr:uid="{00000000-0005-0000-0000-0000573D0000}"/>
    <cellStyle name="A_토목내역서_부대초안_견적의뢰_삽교천개수공사(03.30)_안산남부경찰서(06.16)-부대_사유서(소형고압블럭포장)" xfId="15714" xr:uid="{00000000-0005-0000-0000-0000583D0000}"/>
    <cellStyle name="A_토목내역서_부대초안_견적의뢰_삽교천개수공사(03.30)_제주제성교(05.27)" xfId="15715" xr:uid="{00000000-0005-0000-0000-0000593D0000}"/>
    <cellStyle name="A_토목내역서_부대초안_견적의뢰_삽교천개수공사(03.30)_제주제성교(05.27)_사유서(소형고압블럭포장)" xfId="15716" xr:uid="{00000000-0005-0000-0000-00005A3D0000}"/>
    <cellStyle name="A_토목내역서_부대초안_견적의뢰_삽교천개수공사(03.30)_행목지구하천환경(05.25)" xfId="15717" xr:uid="{00000000-0005-0000-0000-00005B3D0000}"/>
    <cellStyle name="A_토목내역서_부대초안_견적의뢰_삽교천개수공사(03.30)_행목지구하천환경(05.25)_사유서(소형고압블럭포장)" xfId="15718" xr:uid="{00000000-0005-0000-0000-00005C3D0000}"/>
    <cellStyle name="A_토목내역서_부대초안_김포투찰" xfId="15719" xr:uid="{00000000-0005-0000-0000-00005D3D0000}"/>
    <cellStyle name="A_토목내역서_부대초안_김포투찰_견적의뢰" xfId="15720" xr:uid="{00000000-0005-0000-0000-00005E3D0000}"/>
    <cellStyle name="A_토목내역서_부대초안_김포투찰_견적의뢰_사유서(소형고압블럭포장)" xfId="15721" xr:uid="{00000000-0005-0000-0000-00005F3D0000}"/>
    <cellStyle name="A_토목내역서_부대초안_김포투찰_견적의뢰_삽교천개수공사(03.30)" xfId="15722" xr:uid="{00000000-0005-0000-0000-0000603D0000}"/>
    <cellStyle name="A_토목내역서_부대초안_김포투찰_견적의뢰_삽교천개수공사(03.30)_구일초(06.17)-부대" xfId="15723" xr:uid="{00000000-0005-0000-0000-0000613D0000}"/>
    <cellStyle name="A_토목내역서_부대초안_김포투찰_견적의뢰_삽교천개수공사(03.30)_구일초(06.17)-부대_사유서(소형고압블럭포장)" xfId="15724" xr:uid="{00000000-0005-0000-0000-0000623D0000}"/>
    <cellStyle name="A_토목내역서_부대초안_김포투찰_견적의뢰_삽교천개수공사(03.30)_남성지구(05.26)" xfId="15725" xr:uid="{00000000-0005-0000-0000-0000633D0000}"/>
    <cellStyle name="A_토목내역서_부대초안_김포투찰_견적의뢰_삽교천개수공사(03.30)_남성지구(05.26)_사유서(소형고압블럭포장)" xfId="15726" xr:uid="{00000000-0005-0000-0000-0000643D0000}"/>
    <cellStyle name="A_토목내역서_부대초안_김포투찰_견적의뢰_삽교천개수공사(03.30)_동산초(06.1)" xfId="15727" xr:uid="{00000000-0005-0000-0000-0000653D0000}"/>
    <cellStyle name="A_토목내역서_부대초안_김포투찰_견적의뢰_삽교천개수공사(03.30)_동산초(06.1)_사유서(소형고압블럭포장)" xfId="15728" xr:uid="{00000000-0005-0000-0000-0000663D0000}"/>
    <cellStyle name="A_토목내역서_부대초안_김포투찰_견적의뢰_삽교천개수공사(03.30)_사유서(소형고압블럭포장)" xfId="15729" xr:uid="{00000000-0005-0000-0000-0000673D0000}"/>
    <cellStyle name="A_토목내역서_부대초안_김포투찰_견적의뢰_삽교천개수공사(03.30)_삽교천개수공사(03.30)" xfId="15730" xr:uid="{00000000-0005-0000-0000-0000683D0000}"/>
    <cellStyle name="A_토목내역서_부대초안_김포투찰_견적의뢰_삽교천개수공사(03.30)_삽교천개수공사(03.30)_사유서(소형고압블럭포장)" xfId="15731" xr:uid="{00000000-0005-0000-0000-0000693D0000}"/>
    <cellStyle name="A_토목내역서_부대초안_김포투찰_견적의뢰_삽교천개수공사(03.30)_안산남부경찰서(06.16)-부대" xfId="15732" xr:uid="{00000000-0005-0000-0000-00006A3D0000}"/>
    <cellStyle name="A_토목내역서_부대초안_김포투찰_견적의뢰_삽교천개수공사(03.30)_안산남부경찰서(06.16)-부대_사유서(소형고압블럭포장)" xfId="15733" xr:uid="{00000000-0005-0000-0000-00006B3D0000}"/>
    <cellStyle name="A_토목내역서_부대초안_김포투찰_견적의뢰_삽교천개수공사(03.30)_제주제성교(05.27)" xfId="15734" xr:uid="{00000000-0005-0000-0000-00006C3D0000}"/>
    <cellStyle name="A_토목내역서_부대초안_김포투찰_견적의뢰_삽교천개수공사(03.30)_제주제성교(05.27)_사유서(소형고압블럭포장)" xfId="15735" xr:uid="{00000000-0005-0000-0000-00006D3D0000}"/>
    <cellStyle name="A_토목내역서_부대초안_김포투찰_견적의뢰_삽교천개수공사(03.30)_행목지구하천환경(05.25)" xfId="15736" xr:uid="{00000000-0005-0000-0000-00006E3D0000}"/>
    <cellStyle name="A_토목내역서_부대초안_김포투찰_견적의뢰_삽교천개수공사(03.30)_행목지구하천환경(05.25)_사유서(소형고압블럭포장)" xfId="15737" xr:uid="{00000000-0005-0000-0000-00006F3D0000}"/>
    <cellStyle name="A_토목내역서_부대초안_김포투찰_사유서(소형고압블럭포장)" xfId="15738" xr:uid="{00000000-0005-0000-0000-0000703D0000}"/>
    <cellStyle name="A_토목내역서_부대초안_사유서(소형고압블럭포장)" xfId="15739" xr:uid="{00000000-0005-0000-0000-0000713D0000}"/>
    <cellStyle name="A_토목내역서_부대초안_삽교천개수공사(03.30)" xfId="15740" xr:uid="{00000000-0005-0000-0000-0000723D0000}"/>
    <cellStyle name="A_토목내역서_부대초안_삽교천개수공사(03.30)_구일초(06.17)-부대" xfId="15741" xr:uid="{00000000-0005-0000-0000-0000733D0000}"/>
    <cellStyle name="A_토목내역서_부대초안_삽교천개수공사(03.30)_구일초(06.17)-부대_사유서(소형고압블럭포장)" xfId="15742" xr:uid="{00000000-0005-0000-0000-0000743D0000}"/>
    <cellStyle name="A_토목내역서_부대초안_삽교천개수공사(03.30)_남성지구(05.26)" xfId="15743" xr:uid="{00000000-0005-0000-0000-0000753D0000}"/>
    <cellStyle name="A_토목내역서_부대초안_삽교천개수공사(03.30)_남성지구(05.26)_사유서(소형고압블럭포장)" xfId="15744" xr:uid="{00000000-0005-0000-0000-0000763D0000}"/>
    <cellStyle name="A_토목내역서_부대초안_삽교천개수공사(03.30)_동산초(06.1)" xfId="15745" xr:uid="{00000000-0005-0000-0000-0000773D0000}"/>
    <cellStyle name="A_토목내역서_부대초안_삽교천개수공사(03.30)_동산초(06.1)_사유서(소형고압블럭포장)" xfId="15746" xr:uid="{00000000-0005-0000-0000-0000783D0000}"/>
    <cellStyle name="A_토목내역서_부대초안_삽교천개수공사(03.30)_사유서(소형고압블럭포장)" xfId="15747" xr:uid="{00000000-0005-0000-0000-0000793D0000}"/>
    <cellStyle name="A_토목내역서_부대초안_삽교천개수공사(03.30)_삽교천개수공사(03.30)" xfId="15748" xr:uid="{00000000-0005-0000-0000-00007A3D0000}"/>
    <cellStyle name="A_토목내역서_부대초안_삽교천개수공사(03.30)_삽교천개수공사(03.30)_사유서(소형고압블럭포장)" xfId="15749" xr:uid="{00000000-0005-0000-0000-00007B3D0000}"/>
    <cellStyle name="A_토목내역서_부대초안_삽교천개수공사(03.30)_안산남부경찰서(06.16)-부대" xfId="15750" xr:uid="{00000000-0005-0000-0000-00007C3D0000}"/>
    <cellStyle name="A_토목내역서_부대초안_삽교천개수공사(03.30)_안산남부경찰서(06.16)-부대_사유서(소형고압블럭포장)" xfId="15751" xr:uid="{00000000-0005-0000-0000-00007D3D0000}"/>
    <cellStyle name="A_토목내역서_부대초안_삽교천개수공사(03.30)_제주제성교(05.27)" xfId="15752" xr:uid="{00000000-0005-0000-0000-00007E3D0000}"/>
    <cellStyle name="A_토목내역서_부대초안_삽교천개수공사(03.30)_제주제성교(05.27)_사유서(소형고압블럭포장)" xfId="15753" xr:uid="{00000000-0005-0000-0000-00007F3D0000}"/>
    <cellStyle name="A_토목내역서_부대초안_삽교천개수공사(03.30)_행목지구하천환경(05.25)" xfId="15754" xr:uid="{00000000-0005-0000-0000-0000803D0000}"/>
    <cellStyle name="A_토목내역서_부대초안_삽교천개수공사(03.30)_행목지구하천환경(05.25)_사유서(소형고압블럭포장)" xfId="15755" xr:uid="{00000000-0005-0000-0000-0000813D0000}"/>
    <cellStyle name="A_토목내역서_사유서(소형고압블럭포장)" xfId="15756" xr:uid="{00000000-0005-0000-0000-0000823D0000}"/>
    <cellStyle name="A_토목내역서_삽교천개수공사(03.30)" xfId="15757" xr:uid="{00000000-0005-0000-0000-0000833D0000}"/>
    <cellStyle name="A_토목내역서_삽교천개수공사(03.30)_구일초(06.17)-부대" xfId="15758" xr:uid="{00000000-0005-0000-0000-0000843D0000}"/>
    <cellStyle name="A_토목내역서_삽교천개수공사(03.30)_구일초(06.17)-부대_사유서(소형고압블럭포장)" xfId="15759" xr:uid="{00000000-0005-0000-0000-0000853D0000}"/>
    <cellStyle name="A_토목내역서_삽교천개수공사(03.30)_남성지구(05.26)" xfId="15760" xr:uid="{00000000-0005-0000-0000-0000863D0000}"/>
    <cellStyle name="A_토목내역서_삽교천개수공사(03.30)_남성지구(05.26)_사유서(소형고압블럭포장)" xfId="15761" xr:uid="{00000000-0005-0000-0000-0000873D0000}"/>
    <cellStyle name="A_토목내역서_삽교천개수공사(03.30)_동산초(06.1)" xfId="15762" xr:uid="{00000000-0005-0000-0000-0000883D0000}"/>
    <cellStyle name="A_토목내역서_삽교천개수공사(03.30)_동산초(06.1)_사유서(소형고압블럭포장)" xfId="15763" xr:uid="{00000000-0005-0000-0000-0000893D0000}"/>
    <cellStyle name="A_토목내역서_삽교천개수공사(03.30)_사유서(소형고압블럭포장)" xfId="15764" xr:uid="{00000000-0005-0000-0000-00008A3D0000}"/>
    <cellStyle name="A_토목내역서_삽교천개수공사(03.30)_삽교천개수공사(03.30)" xfId="15765" xr:uid="{00000000-0005-0000-0000-00008B3D0000}"/>
    <cellStyle name="A_토목내역서_삽교천개수공사(03.30)_삽교천개수공사(03.30)_사유서(소형고압블럭포장)" xfId="15766" xr:uid="{00000000-0005-0000-0000-00008C3D0000}"/>
    <cellStyle name="A_토목내역서_삽교천개수공사(03.30)_안산남부경찰서(06.16)-부대" xfId="15767" xr:uid="{00000000-0005-0000-0000-00008D3D0000}"/>
    <cellStyle name="A_토목내역서_삽교천개수공사(03.30)_안산남부경찰서(06.16)-부대_사유서(소형고압블럭포장)" xfId="15768" xr:uid="{00000000-0005-0000-0000-00008E3D0000}"/>
    <cellStyle name="A_토목내역서_삽교천개수공사(03.30)_제주제성교(05.27)" xfId="15769" xr:uid="{00000000-0005-0000-0000-00008F3D0000}"/>
    <cellStyle name="A_토목내역서_삽교천개수공사(03.30)_제주제성교(05.27)_사유서(소형고압블럭포장)" xfId="15770" xr:uid="{00000000-0005-0000-0000-0000903D0000}"/>
    <cellStyle name="A_토목내역서_삽교천개수공사(03.30)_행목지구하천환경(05.25)" xfId="15771" xr:uid="{00000000-0005-0000-0000-0000913D0000}"/>
    <cellStyle name="A_토목내역서_삽교천개수공사(03.30)_행목지구하천환경(05.25)_사유서(소형고압블럭포장)" xfId="15772" xr:uid="{00000000-0005-0000-0000-0000923D0000}"/>
    <cellStyle name="a_해보기성(조기시운전1차)" xfId="15773" xr:uid="{00000000-0005-0000-0000-0000933D0000}"/>
    <cellStyle name="A¡" xfId="15774" xr:uid="{00000000-0005-0000-0000-0000943D0000}"/>
    <cellStyle name="A¡§¡ⓒ¡E¡þ¡EO [0]_INQUIRY ¡E?¡Ii¡§u￠RAA¨I¡þA¨I¨￡ " xfId="15775" xr:uid="{00000000-0005-0000-0000-0000953D0000}"/>
    <cellStyle name="A¡§¡ⓒ¡E¡þ¡EO_INQUIRY ¡E?¡Ii¡§u￠RAA¨I¡þA¨I¨￡ " xfId="15776" xr:uid="{00000000-0005-0000-0000-0000963D0000}"/>
    <cellStyle name="A¡§i" xfId="15777" xr:uid="{00000000-0005-0000-0000-0000973D0000}"/>
    <cellStyle name="A¡§i¢®" xfId="15778" xr:uid="{00000000-0005-0000-0000-0000983D0000}"/>
    <cellStyle name="A¡ër¢®" xfId="15779" xr:uid="{00000000-0005-0000-0000-0000993D0000}"/>
    <cellStyle name="A¡ërer" xfId="15780" xr:uid="{00000000-0005-0000-0000-00009A3D0000}"/>
    <cellStyle name="A¨" xfId="15781" xr:uid="{00000000-0005-0000-0000-00009B3D0000}"/>
    <cellStyle name="A¨­￠￢￠O [0]_AO¨uRCN¡¾U " xfId="15782" xr:uid="{00000000-0005-0000-0000-00009C3D0000}"/>
    <cellStyle name="A¨­￠￢￠O_AO¨uRCN¡¾U " xfId="15783" xr:uid="{00000000-0005-0000-0000-00009D3D0000}"/>
    <cellStyle name="A¨i¡" xfId="15784" xr:uid="{00000000-0005-0000-0000-00009E3D0000}"/>
    <cellStyle name="A¨ï¡©¡" xfId="15785" xr:uid="{00000000-0005-0000-0000-00009F3D0000}"/>
    <cellStyle name="A¢" xfId="15786" xr:uid="{00000000-0005-0000-0000-0000A03D0000}"/>
    <cellStyle name="A¢®¡×i" xfId="15787" xr:uid="{00000000-0005-0000-0000-0000A13D0000}"/>
    <cellStyle name="A¢®er¡" xfId="15788" xr:uid="{00000000-0005-0000-0000-0000A23D0000}"/>
    <cellStyle name="A¢®ere" xfId="15789" xr:uid="{00000000-0005-0000-0000-0000A33D0000}"/>
    <cellStyle name="A©" xfId="15790" xr:uid="{00000000-0005-0000-0000-0000A43D0000}"/>
    <cellStyle name="A©­¢¬¢" xfId="15791" xr:uid="{00000000-0005-0000-0000-0000A53D0000}"/>
    <cellStyle name="a-4" xfId="15792" xr:uid="{00000000-0005-0000-0000-0000A63D0000}"/>
    <cellStyle name="Aⓒ­" xfId="15793" xr:uid="{00000000-0005-0000-0000-0000A73D0000}"/>
    <cellStyle name="Accent1" xfId="15794" xr:uid="{00000000-0005-0000-0000-0000A83D0000}"/>
    <cellStyle name="Accent2" xfId="15795" xr:uid="{00000000-0005-0000-0000-0000A93D0000}"/>
    <cellStyle name="Accent3" xfId="15796" xr:uid="{00000000-0005-0000-0000-0000AA3D0000}"/>
    <cellStyle name="Accent4" xfId="15797" xr:uid="{00000000-0005-0000-0000-0000AB3D0000}"/>
    <cellStyle name="Accent5" xfId="15798" xr:uid="{00000000-0005-0000-0000-0000AC3D0000}"/>
    <cellStyle name="Accent6" xfId="15799" xr:uid="{00000000-0005-0000-0000-0000AD3D0000}"/>
    <cellStyle name="Ae" xfId="15800" xr:uid="{00000000-0005-0000-0000-0000AE3D0000}"/>
    <cellStyle name="Åë" xfId="15801" xr:uid="{00000000-0005-0000-0000-0000AF3D0000}"/>
    <cellStyle name="Ae_(정수-1107-선)11.8" xfId="15802" xr:uid="{00000000-0005-0000-0000-0000B03D0000}"/>
    <cellStyle name="Åë_(정수-1107-선)11.8" xfId="15803" xr:uid="{00000000-0005-0000-0000-0000B13D0000}"/>
    <cellStyle name="Ae_대승견적" xfId="15804" xr:uid="{00000000-0005-0000-0000-0000B23D0000}"/>
    <cellStyle name="Åë_대승견적" xfId="15805" xr:uid="{00000000-0005-0000-0000-0000B33D0000}"/>
    <cellStyle name="Aee" xfId="15806" xr:uid="{00000000-0005-0000-0000-0000B43D0000}"/>
    <cellStyle name="Aee­ " xfId="15807" xr:uid="{00000000-0005-0000-0000-0000B53D0000}"/>
    <cellStyle name="Åëè­ [" xfId="15808" xr:uid="{00000000-0005-0000-0000-0000B63D0000}"/>
    <cellStyle name="AeE­ [0]_  A¾  CO  " xfId="15809" xr:uid="{00000000-0005-0000-0000-0000B73D0000}"/>
    <cellStyle name="ÅëÈ­ [0]_(1.Åä)" xfId="15810" xr:uid="{00000000-0005-0000-0000-0000B83D0000}"/>
    <cellStyle name="AeE­ [0]_¸AAa" xfId="15811" xr:uid="{00000000-0005-0000-0000-0000B93D0000}"/>
    <cellStyle name="ÅëÈ­ [0]_¸ñ·Ï-±â°è_ÀÏÀ§-es2Â÷" xfId="15812" xr:uid="{00000000-0005-0000-0000-0000BA3D0000}"/>
    <cellStyle name="AeE­ [0]_¸n-E?" xfId="15813" xr:uid="{00000000-0005-0000-0000-0000BB3D0000}"/>
    <cellStyle name="ÅëÈ­ [0]_¸ñ-È¯" xfId="15814" xr:uid="{00000000-0005-0000-0000-0000BC3D0000}"/>
    <cellStyle name="AeE­ [0]_¿uº°" xfId="15815" xr:uid="{00000000-0005-0000-0000-0000BD3D0000}"/>
    <cellStyle name="ÅëÈ­ [0]_±â°è-¸ñ·Ï" xfId="15816" xr:uid="{00000000-0005-0000-0000-0000BE3D0000}"/>
    <cellStyle name="AeE­ [0]_±a°e¼³ºn-AIA§¸n·I " xfId="15817" xr:uid="{00000000-0005-0000-0000-0000BF3D0000}"/>
    <cellStyle name="ÅëÈ­ [0]_±â°è¼³ºñ-ÀÏÀ§¸ñ·Ï " xfId="15818" xr:uid="{00000000-0005-0000-0000-0000C03D0000}"/>
    <cellStyle name="AeE­ [0]_±a¼uAe½A " xfId="15819" xr:uid="{00000000-0005-0000-0000-0000C13D0000}"/>
    <cellStyle name="ÅëÈ­ [0]_±âÅ¸" xfId="15820" xr:uid="{00000000-0005-0000-0000-0000C23D0000}"/>
    <cellStyle name="AeE­ [0]_°eE¹_11¿a½A " xfId="15821" xr:uid="{00000000-0005-0000-0000-0000C33D0000}"/>
    <cellStyle name="ÅëÈ­ [0]_¼³ºñÀÏÀ§" xfId="15822" xr:uid="{00000000-0005-0000-0000-0000C43D0000}"/>
    <cellStyle name="AeE­ [0]_¼oAI¼º " xfId="15823" xr:uid="{00000000-0005-0000-0000-0000C53D0000}"/>
    <cellStyle name="ÅëÈ­ [0]_¼öÀÍ¼º " xfId="15824" xr:uid="{00000000-0005-0000-0000-0000C63D0000}"/>
    <cellStyle name="AeE­ [0]_¼oAI¼º _개요+내역(041204)" xfId="15825" xr:uid="{00000000-0005-0000-0000-0000C73D0000}"/>
    <cellStyle name="ÅëÈ­ [0]_42°³¿ù" xfId="15826" xr:uid="{00000000-0005-0000-0000-0000C83D0000}"/>
    <cellStyle name="AeE­ [0]_95³aAN°y¼o·R " xfId="15827" xr:uid="{00000000-0005-0000-0000-0000C93D0000}"/>
    <cellStyle name="ÅëÈ­ [0]_Á¾ÇÕ½Å¼³ " xfId="15828" xr:uid="{00000000-0005-0000-0000-0000CA3D0000}"/>
    <cellStyle name="AeE­ [0]_A¾COA¶°AºÐ " xfId="15829" xr:uid="{00000000-0005-0000-0000-0000CB3D0000}"/>
    <cellStyle name="ÅëÈ­ [0]_Á¾ÇÕÃ¶°ÅºÐ " xfId="15830" xr:uid="{00000000-0005-0000-0000-0000CC3D0000}"/>
    <cellStyle name="AeE­ [0]_AI-±a" xfId="15831" xr:uid="{00000000-0005-0000-0000-0000CD3D0000}"/>
    <cellStyle name="ÅëÈ­ [0]_ÀÏ-±â" xfId="15832" xr:uid="{00000000-0005-0000-0000-0000CE3D0000}"/>
    <cellStyle name="AeE­ [0]_AIA§-es2A÷" xfId="15833" xr:uid="{00000000-0005-0000-0000-0000CF3D0000}"/>
    <cellStyle name="ÅëÈ­ [0]_ÀÏÀ§-es2Â÷" xfId="15834" xr:uid="{00000000-0005-0000-0000-0000D03D0000}"/>
    <cellStyle name="AeE­ [0]_AMT " xfId="15835" xr:uid="{00000000-0005-0000-0000-0000D13D0000}"/>
    <cellStyle name="ÅëÈ­ [0]_Áý°èÇ¥°ÇÃàºÐ" xfId="15836" xr:uid="{00000000-0005-0000-0000-0000D23D0000}"/>
    <cellStyle name="AeE­ [0]_BOM°eAa" xfId="15837" xr:uid="{00000000-0005-0000-0000-0000D33D0000}"/>
    <cellStyle name="ÅëÈ­ [0]_BOM°èÀå" xfId="15838" xr:uid="{00000000-0005-0000-0000-0000D43D0000}"/>
    <cellStyle name="AeE­ [0]_INQUIRY ¿μ¾÷AßAø " xfId="15839" xr:uid="{00000000-0005-0000-0000-0000D53D0000}"/>
    <cellStyle name="ÅëÈ­ [0]_laroux" xfId="15840" xr:uid="{00000000-0005-0000-0000-0000D63D0000}"/>
    <cellStyle name="AeE­ [0]_laroux_1" xfId="15841" xr:uid="{00000000-0005-0000-0000-0000D73D0000}"/>
    <cellStyle name="ÅëÈ­ [0]_laroux_1" xfId="15842" xr:uid="{00000000-0005-0000-0000-0000D83D0000}"/>
    <cellStyle name="AeE­ [0]_laroux_2" xfId="15843" xr:uid="{00000000-0005-0000-0000-0000D93D0000}"/>
    <cellStyle name="ÅëÈ­ [0]_laroux_2" xfId="15844" xr:uid="{00000000-0005-0000-0000-0000DA3D0000}"/>
    <cellStyle name="AeE­ [0]_º≫¼± ±æ¾i±uºI ¼o·R Ay°eC￥ " xfId="15845" xr:uid="{00000000-0005-0000-0000-0000DB3D0000}"/>
    <cellStyle name="ÅëÈ­ [0]_Sheet1" xfId="15846" xr:uid="{00000000-0005-0000-0000-0000DC3D0000}"/>
    <cellStyle name="Aee­ _(정수-1107-선)11.8" xfId="15847" xr:uid="{00000000-0005-0000-0000-0000DD3D0000}"/>
    <cellStyle name="AeE­_  A¾  CO  " xfId="15848" xr:uid="{00000000-0005-0000-0000-0000DE3D0000}"/>
    <cellStyle name="ÅëÈ­_(1.Åä)" xfId="15849" xr:uid="{00000000-0005-0000-0000-0000DF3D0000}"/>
    <cellStyle name="Aee_(정수-1107-선)11.8" xfId="15850" xr:uid="{00000000-0005-0000-0000-0000E03D0000}"/>
    <cellStyle name="AeE­_¸AAa" xfId="15851" xr:uid="{00000000-0005-0000-0000-0000E13D0000}"/>
    <cellStyle name="ÅëÈ­_¸ñ·Ï-±â°è" xfId="15852" xr:uid="{00000000-0005-0000-0000-0000E23D0000}"/>
    <cellStyle name="AeE­_¸n·I-±a°e_AIA§-es2A÷" xfId="15853" xr:uid="{00000000-0005-0000-0000-0000E33D0000}"/>
    <cellStyle name="ÅëÈ­_¸ñ·Ï-±â°è_ÀÏÀ§-es2Â÷" xfId="15854" xr:uid="{00000000-0005-0000-0000-0000E43D0000}"/>
    <cellStyle name="AeE­_¸n-E?" xfId="15855" xr:uid="{00000000-0005-0000-0000-0000E53D0000}"/>
    <cellStyle name="ÅëÈ­_¸ñ-È¯" xfId="15856" xr:uid="{00000000-0005-0000-0000-0000E63D0000}"/>
    <cellStyle name="AeE­_¿uº°" xfId="15857" xr:uid="{00000000-0005-0000-0000-0000E73D0000}"/>
    <cellStyle name="ÅëÈ­_±â°è-¸ñ·Ï" xfId="15858" xr:uid="{00000000-0005-0000-0000-0000E83D0000}"/>
    <cellStyle name="AeE­_±a°e¼³ºn-AIA§¸n·I " xfId="15859" xr:uid="{00000000-0005-0000-0000-0000E93D0000}"/>
    <cellStyle name="ÅëÈ­_±â°è¼³ºñ-ÀÏÀ§¸ñ·Ï " xfId="15860" xr:uid="{00000000-0005-0000-0000-0000EA3D0000}"/>
    <cellStyle name="AeE­_±a¼uAe½A " xfId="15861" xr:uid="{00000000-0005-0000-0000-0000EB3D0000}"/>
    <cellStyle name="ÅëÈ­_±âÅ¸" xfId="15862" xr:uid="{00000000-0005-0000-0000-0000EC3D0000}"/>
    <cellStyle name="AeE­_°eE¹_11¿a½A " xfId="15863" xr:uid="{00000000-0005-0000-0000-0000ED3D0000}"/>
    <cellStyle name="ÅëÈ­_¼³ºñÀÏÀ§" xfId="15864" xr:uid="{00000000-0005-0000-0000-0000EE3D0000}"/>
    <cellStyle name="AeE­_¼oAI¼º " xfId="15865" xr:uid="{00000000-0005-0000-0000-0000EF3D0000}"/>
    <cellStyle name="ÅëÈ­_¼öÀÍ¼º " xfId="15866" xr:uid="{00000000-0005-0000-0000-0000F03D0000}"/>
    <cellStyle name="AeE­_¼oAI¼º _개요+내역(041204)" xfId="15867" xr:uid="{00000000-0005-0000-0000-0000F13D0000}"/>
    <cellStyle name="ÅëÈ­_42°³¿ù" xfId="15868" xr:uid="{00000000-0005-0000-0000-0000F23D0000}"/>
    <cellStyle name="AeE­_95³aAN°y¼o·R " xfId="15869" xr:uid="{00000000-0005-0000-0000-0000F33D0000}"/>
    <cellStyle name="ÅëÈ­_Á¾ÇÕ½Å¼³ " xfId="15870" xr:uid="{00000000-0005-0000-0000-0000F43D0000}"/>
    <cellStyle name="AeE­_A¾COA¶°AºÐ " xfId="15871" xr:uid="{00000000-0005-0000-0000-0000F53D0000}"/>
    <cellStyle name="ÅëÈ­_Á¾ÇÕÃ¶°ÅºÐ " xfId="15872" xr:uid="{00000000-0005-0000-0000-0000F63D0000}"/>
    <cellStyle name="AeE­_AI-±a" xfId="15873" xr:uid="{00000000-0005-0000-0000-0000F73D0000}"/>
    <cellStyle name="ÅëÈ­_ÀÏ-±â" xfId="15874" xr:uid="{00000000-0005-0000-0000-0000F83D0000}"/>
    <cellStyle name="AeE­_AIA§-es2A÷" xfId="15875" xr:uid="{00000000-0005-0000-0000-0000F93D0000}"/>
    <cellStyle name="ÅëÈ­_ÀÏÀ§-es2Â÷" xfId="15876" xr:uid="{00000000-0005-0000-0000-0000FA3D0000}"/>
    <cellStyle name="AeE­_AMT " xfId="15877" xr:uid="{00000000-0005-0000-0000-0000FB3D0000}"/>
    <cellStyle name="ÅëÈ­_Áý°èÇ¥°ÇÃàºÐ" xfId="15878" xr:uid="{00000000-0005-0000-0000-0000FC3D0000}"/>
    <cellStyle name="AeE­_BOM°eAa" xfId="15879" xr:uid="{00000000-0005-0000-0000-0000FD3D0000}"/>
    <cellStyle name="ÅëÈ­_BOM°èÀå" xfId="15880" xr:uid="{00000000-0005-0000-0000-0000FE3D0000}"/>
    <cellStyle name="AeE­_INQUIRY ¿μ¾÷AßAø " xfId="15881" xr:uid="{00000000-0005-0000-0000-0000FF3D0000}"/>
    <cellStyle name="ÅëÈ­_laroux" xfId="15882" xr:uid="{00000000-0005-0000-0000-0000003E0000}"/>
    <cellStyle name="AeE­_laroux_1" xfId="15883" xr:uid="{00000000-0005-0000-0000-0000013E0000}"/>
    <cellStyle name="ÅëÈ­_laroux_1" xfId="15884" xr:uid="{00000000-0005-0000-0000-0000023E0000}"/>
    <cellStyle name="AeE­_laroux_2" xfId="15885" xr:uid="{00000000-0005-0000-0000-0000033E0000}"/>
    <cellStyle name="ÅëÈ­_laroux_2" xfId="15886" xr:uid="{00000000-0005-0000-0000-0000043E0000}"/>
    <cellStyle name="AeE­_º≫¼± ±æ¾i±uºI ¼o·R Ay°eC￥ " xfId="15887" xr:uid="{00000000-0005-0000-0000-0000053E0000}"/>
    <cellStyle name="ÅëÈ­_Sheet1" xfId="15888" xr:uid="{00000000-0005-0000-0000-0000063E0000}"/>
    <cellStyle name="Aee_대승견적" xfId="15889" xr:uid="{00000000-0005-0000-0000-0000073E0000}"/>
    <cellStyle name="Aee¡" xfId="15890" xr:uid="{00000000-0005-0000-0000-0000083E0000}"/>
    <cellStyle name="Aee¡© " xfId="15891" xr:uid="{00000000-0005-0000-0000-0000093E0000}"/>
    <cellStyle name="AeE¡ⓒ [0]_AO¨uRCN¡¾U " xfId="15892" xr:uid="{00000000-0005-0000-0000-00000A3E0000}"/>
    <cellStyle name="AeE¡ⓒ_AO¨uRCN¡¾U " xfId="15893" xr:uid="{00000000-0005-0000-0000-00000B3E0000}"/>
    <cellStyle name="Aee¡e" xfId="15894" xr:uid="{00000000-0005-0000-0000-00000C3E0000}"/>
    <cellStyle name="Aee¡ër" xfId="15895" xr:uid="{00000000-0005-0000-0000-00000D3E0000}"/>
    <cellStyle name="Aee¢®¨" xfId="15896" xr:uid="{00000000-0005-0000-0000-00000E3E0000}"/>
    <cellStyle name="Aee¢®e" xfId="15897" xr:uid="{00000000-0005-0000-0000-00000F3E0000}"/>
    <cellStyle name="Aee￠r" xfId="15898" xr:uid="{00000000-0005-0000-0000-0000103E0000}"/>
    <cellStyle name="AeE￠R¨I [0]_INQUIRY ¡E?¡Ii¡§u￠RAA¨I¡þA¨I¨￡ " xfId="15899" xr:uid="{00000000-0005-0000-0000-0000113E0000}"/>
    <cellStyle name="AeE￠R¨I_INQUIRY ¡E?¡Ii¡§u￠RAA¨I¡þA¨I¨￡ " xfId="15900" xr:uid="{00000000-0005-0000-0000-0000123E0000}"/>
    <cellStyle name="Æu¼ " xfId="15901" xr:uid="{00000000-0005-0000-0000-0000133E0000}"/>
    <cellStyle name="ÆÛ¼¾Æ®" xfId="15902" xr:uid="{00000000-0005-0000-0000-0000143E0000}"/>
    <cellStyle name="ÆU¼¾ÆR" xfId="15903" xr:uid="{00000000-0005-0000-0000-0000153E0000}"/>
    <cellStyle name="ALIGNMENT" xfId="15904" xr:uid="{00000000-0005-0000-0000-0000163E0000}"/>
    <cellStyle name="args.style" xfId="15905" xr:uid="{00000000-0005-0000-0000-0000173E0000}"/>
    <cellStyle name="ARIAL" xfId="15906" xr:uid="{00000000-0005-0000-0000-0000183E0000}"/>
    <cellStyle name="Äþ" xfId="15907" xr:uid="{00000000-0005-0000-0000-0000193E0000}"/>
    <cellStyle name="Aþ¸" xfId="15908" xr:uid="{00000000-0005-0000-0000-00001A3E0000}"/>
    <cellStyle name="Äþ¸¶ [" xfId="15909" xr:uid="{00000000-0005-0000-0000-00001B3E0000}"/>
    <cellStyle name="AÞ¸¶ [0]_  A¾  CO  " xfId="15910" xr:uid="{00000000-0005-0000-0000-00001C3E0000}"/>
    <cellStyle name="ÄÞ¸¶ [0]_(1.Åä)" xfId="15911" xr:uid="{00000000-0005-0000-0000-00001D3E0000}"/>
    <cellStyle name="AÞ¸¶ [0]_¸AAa" xfId="15912" xr:uid="{00000000-0005-0000-0000-00001E3E0000}"/>
    <cellStyle name="ÄÞ¸¶ [0]_¸ñ·Ï-±â°è_ÀÏÀ§-es2Â÷" xfId="15913" xr:uid="{00000000-0005-0000-0000-00001F3E0000}"/>
    <cellStyle name="AÞ¸¶ [0]_¸n-E?" xfId="15914" xr:uid="{00000000-0005-0000-0000-0000203E0000}"/>
    <cellStyle name="ÄÞ¸¶ [0]_¸ñ-È¯" xfId="15915" xr:uid="{00000000-0005-0000-0000-0000213E0000}"/>
    <cellStyle name="AÞ¸¶ [0]_¿uº°" xfId="15916" xr:uid="{00000000-0005-0000-0000-0000223E0000}"/>
    <cellStyle name="ÄÞ¸¶ [0]_±â°è-¸ñ·Ï" xfId="15917" xr:uid="{00000000-0005-0000-0000-0000233E0000}"/>
    <cellStyle name="AÞ¸¶ [0]_±a°e¼³ºn-AIA§¸n·I " xfId="15918" xr:uid="{00000000-0005-0000-0000-0000243E0000}"/>
    <cellStyle name="ÄÞ¸¶ [0]_±â°è¼³ºñ-ÀÏÀ§¸ñ·Ï " xfId="15919" xr:uid="{00000000-0005-0000-0000-0000253E0000}"/>
    <cellStyle name="AÞ¸¶ [0]_±a¼uAe½A " xfId="15920" xr:uid="{00000000-0005-0000-0000-0000263E0000}"/>
    <cellStyle name="ÄÞ¸¶ [0]_±âÅ¸" xfId="15921" xr:uid="{00000000-0005-0000-0000-0000273E0000}"/>
    <cellStyle name="AÞ¸¶ [0]_°eE¹_11¿a½A " xfId="15922" xr:uid="{00000000-0005-0000-0000-0000283E0000}"/>
    <cellStyle name="ÄÞ¸¶ [0]_¼³ºñÀÏÀ§" xfId="15923" xr:uid="{00000000-0005-0000-0000-0000293E0000}"/>
    <cellStyle name="AÞ¸¶ [0]_¼oAI¼º " xfId="15924" xr:uid="{00000000-0005-0000-0000-00002A3E0000}"/>
    <cellStyle name="ÄÞ¸¶ [0]_¼öÀÍ¼º " xfId="15925" xr:uid="{00000000-0005-0000-0000-00002B3E0000}"/>
    <cellStyle name="AÞ¸¶ [0]_¼oAI¼º _개요+내역(041204)" xfId="15926" xr:uid="{00000000-0005-0000-0000-00002C3E0000}"/>
    <cellStyle name="ÄÞ¸¶ [0]_42°³¿ù" xfId="15927" xr:uid="{00000000-0005-0000-0000-00002D3E0000}"/>
    <cellStyle name="AÞ¸¶ [0]_95³aAN°y¼o·R " xfId="15928" xr:uid="{00000000-0005-0000-0000-00002E3E0000}"/>
    <cellStyle name="ÄÞ¸¶ [0]_Á¾ÇÕ½Å¼³ " xfId="15929" xr:uid="{00000000-0005-0000-0000-00002F3E0000}"/>
    <cellStyle name="AÞ¸¶ [0]_A¾COA¶°AºÐ " xfId="15930" xr:uid="{00000000-0005-0000-0000-0000303E0000}"/>
    <cellStyle name="ÄÞ¸¶ [0]_Á¾ÇÕÃ¶°ÅºÐ " xfId="15931" xr:uid="{00000000-0005-0000-0000-0000313E0000}"/>
    <cellStyle name="AÞ¸¶ [0]_AIA§-es2A÷" xfId="15932" xr:uid="{00000000-0005-0000-0000-0000323E0000}"/>
    <cellStyle name="ÄÞ¸¶ [0]_ÀÏÀ§-es2Â÷" xfId="15933" xr:uid="{00000000-0005-0000-0000-0000333E0000}"/>
    <cellStyle name="AÞ¸¶ [0]_AN°y(1.25) " xfId="15934" xr:uid="{00000000-0005-0000-0000-0000343E0000}"/>
    <cellStyle name="ÄÞ¸¶ [0]_Áý°èÇ¥°ÇÃàºÐ" xfId="15935" xr:uid="{00000000-0005-0000-0000-0000353E0000}"/>
    <cellStyle name="AÞ¸¶ [0]_BOM°eAa" xfId="15936" xr:uid="{00000000-0005-0000-0000-0000363E0000}"/>
    <cellStyle name="ÄÞ¸¶ [0]_BOM°èÀå" xfId="15937" xr:uid="{00000000-0005-0000-0000-0000373E0000}"/>
    <cellStyle name="AÞ¸¶ [0]_INQUIRY ¿μ¾÷AßAø " xfId="15938" xr:uid="{00000000-0005-0000-0000-0000383E0000}"/>
    <cellStyle name="ÄÞ¸¶ [0]_laroux" xfId="15939" xr:uid="{00000000-0005-0000-0000-0000393E0000}"/>
    <cellStyle name="AÞ¸¶ [0]_laroux_1" xfId="15940" xr:uid="{00000000-0005-0000-0000-00003A3E0000}"/>
    <cellStyle name="ÄÞ¸¶ [0]_laroux_1" xfId="15941" xr:uid="{00000000-0005-0000-0000-00003B3E0000}"/>
    <cellStyle name="AÞ¸¶ [0]_laroux_2" xfId="15942" xr:uid="{00000000-0005-0000-0000-00003C3E0000}"/>
    <cellStyle name="ÄÞ¸¶ [0]_laroux_2" xfId="15943" xr:uid="{00000000-0005-0000-0000-00003D3E0000}"/>
    <cellStyle name="AÞ¸¶ [0]_º≫¼± ±æ¾i±uºI ¼o·R Ay°eC￥ " xfId="15944" xr:uid="{00000000-0005-0000-0000-00003E3E0000}"/>
    <cellStyle name="ÄÞ¸¶ [0]_Sheet1" xfId="15945" xr:uid="{00000000-0005-0000-0000-00003F3E0000}"/>
    <cellStyle name="AÞ¸¶ [2]" xfId="15946" xr:uid="{00000000-0005-0000-0000-0000403E0000}"/>
    <cellStyle name="AÞ¸¶_  A¾  CO  " xfId="15947" xr:uid="{00000000-0005-0000-0000-0000413E0000}"/>
    <cellStyle name="ÄÞ¸¶_(1.Åä)" xfId="15948" xr:uid="{00000000-0005-0000-0000-0000423E0000}"/>
    <cellStyle name="AÞ¸¶_¸AAa" xfId="15949" xr:uid="{00000000-0005-0000-0000-0000433E0000}"/>
    <cellStyle name="ÄÞ¸¶_¸ñ·Ï-±â°è_ÀÏÀ§-es2Â÷" xfId="15950" xr:uid="{00000000-0005-0000-0000-0000443E0000}"/>
    <cellStyle name="AÞ¸¶_¸n-E?" xfId="15951" xr:uid="{00000000-0005-0000-0000-0000453E0000}"/>
    <cellStyle name="ÄÞ¸¶_¸ñ-È¯" xfId="15952" xr:uid="{00000000-0005-0000-0000-0000463E0000}"/>
    <cellStyle name="AÞ¸¶_¿uº°" xfId="15953" xr:uid="{00000000-0005-0000-0000-0000473E0000}"/>
    <cellStyle name="ÄÞ¸¶_±â°è-¸ñ·Ï" xfId="15954" xr:uid="{00000000-0005-0000-0000-0000483E0000}"/>
    <cellStyle name="AÞ¸¶_±a°e¼³ºn-AIA§¸n·I " xfId="15955" xr:uid="{00000000-0005-0000-0000-0000493E0000}"/>
    <cellStyle name="ÄÞ¸¶_±â°è¼³ºñ-ÀÏÀ§¸ñ·Ï " xfId="15956" xr:uid="{00000000-0005-0000-0000-00004A3E0000}"/>
    <cellStyle name="AÞ¸¶_±a¼uAe½A " xfId="15957" xr:uid="{00000000-0005-0000-0000-00004B3E0000}"/>
    <cellStyle name="ÄÞ¸¶_±âÅ¸" xfId="15958" xr:uid="{00000000-0005-0000-0000-00004C3E0000}"/>
    <cellStyle name="AÞ¸¶_°eE¹_11¿a½A " xfId="15959" xr:uid="{00000000-0005-0000-0000-00004D3E0000}"/>
    <cellStyle name="ÄÞ¸¶_¼³ºñÀÏÀ§" xfId="15960" xr:uid="{00000000-0005-0000-0000-00004E3E0000}"/>
    <cellStyle name="AÞ¸¶_¼oAI¼º " xfId="15961" xr:uid="{00000000-0005-0000-0000-00004F3E0000}"/>
    <cellStyle name="ÄÞ¸¶_¼öÀÍ¼º " xfId="15962" xr:uid="{00000000-0005-0000-0000-0000503E0000}"/>
    <cellStyle name="AÞ¸¶_¼oAI¼º _개요+내역(041204)" xfId="15963" xr:uid="{00000000-0005-0000-0000-0000513E0000}"/>
    <cellStyle name="ÄÞ¸¶_42°³¿ù" xfId="15964" xr:uid="{00000000-0005-0000-0000-0000523E0000}"/>
    <cellStyle name="AÞ¸¶_95³aAN°y¼o·R " xfId="15965" xr:uid="{00000000-0005-0000-0000-0000533E0000}"/>
    <cellStyle name="ÄÞ¸¶_Á¾ÇÕ½Å¼³ " xfId="15966" xr:uid="{00000000-0005-0000-0000-0000543E0000}"/>
    <cellStyle name="AÞ¸¶_A¾COA¶°AºÐ " xfId="15967" xr:uid="{00000000-0005-0000-0000-0000553E0000}"/>
    <cellStyle name="ÄÞ¸¶_Á¾ÇÕÃ¶°ÅºÐ " xfId="15968" xr:uid="{00000000-0005-0000-0000-0000563E0000}"/>
    <cellStyle name="AÞ¸¶_AI-±a" xfId="15969" xr:uid="{00000000-0005-0000-0000-0000573E0000}"/>
    <cellStyle name="ÄÞ¸¶_ÀÏ-±â" xfId="15970" xr:uid="{00000000-0005-0000-0000-0000583E0000}"/>
    <cellStyle name="AÞ¸¶_AIA§-es2A÷" xfId="15971" xr:uid="{00000000-0005-0000-0000-0000593E0000}"/>
    <cellStyle name="ÄÞ¸¶_ÀÏÀ§-es2Â÷" xfId="15972" xr:uid="{00000000-0005-0000-0000-00005A3E0000}"/>
    <cellStyle name="AÞ¸¶_AN°y(1.25) " xfId="15973" xr:uid="{00000000-0005-0000-0000-00005B3E0000}"/>
    <cellStyle name="ÄÞ¸¶_Áý°èÇ¥°ÇÃàºÐ" xfId="15974" xr:uid="{00000000-0005-0000-0000-00005C3E0000}"/>
    <cellStyle name="AÞ¸¶_BOM°eAa" xfId="15975" xr:uid="{00000000-0005-0000-0000-00005D3E0000}"/>
    <cellStyle name="ÄÞ¸¶_BOM°èÀå" xfId="15976" xr:uid="{00000000-0005-0000-0000-00005E3E0000}"/>
    <cellStyle name="AÞ¸¶_INQUIRY ¿μ¾÷AßAø " xfId="15977" xr:uid="{00000000-0005-0000-0000-00005F3E0000}"/>
    <cellStyle name="ÄÞ¸¶_laroux" xfId="15978" xr:uid="{00000000-0005-0000-0000-0000603E0000}"/>
    <cellStyle name="AÞ¸¶_laroux_1" xfId="15979" xr:uid="{00000000-0005-0000-0000-0000613E0000}"/>
    <cellStyle name="ÄÞ¸¶_laroux_1" xfId="15980" xr:uid="{00000000-0005-0000-0000-0000623E0000}"/>
    <cellStyle name="AÞ¸¶_laroux_2" xfId="15981" xr:uid="{00000000-0005-0000-0000-0000633E0000}"/>
    <cellStyle name="ÄÞ¸¶_laroux_2" xfId="15982" xr:uid="{00000000-0005-0000-0000-0000643E0000}"/>
    <cellStyle name="AÞ¸¶_º≫¼± ±æ¾i±uºI ¼o·R Ay°eC￥" xfId="15983" xr:uid="{00000000-0005-0000-0000-0000653E0000}"/>
    <cellStyle name="ÄÞ¸¶_Sheet1" xfId="15984" xr:uid="{00000000-0005-0000-0000-0000663E0000}"/>
    <cellStyle name="ÀÚ¸®¼ö" xfId="15985" xr:uid="{00000000-0005-0000-0000-0000673E0000}"/>
    <cellStyle name="ÀÚ¸®¼ö0" xfId="15986" xr:uid="{00000000-0005-0000-0000-0000683E0000}"/>
    <cellStyle name="Au¸r " xfId="15987" xr:uid="{00000000-0005-0000-0000-0000693E0000}"/>
    <cellStyle name="Au¸r¼" xfId="15988" xr:uid="{00000000-0005-0000-0000-00006A3E0000}"/>
    <cellStyle name="AU¸R¼o" xfId="15989" xr:uid="{00000000-0005-0000-0000-00006B3E0000}"/>
    <cellStyle name="AU¸R¼o0" xfId="15990" xr:uid="{00000000-0005-0000-0000-00006C3E0000}"/>
    <cellStyle name="_x0001_b" xfId="15991" xr:uid="{00000000-0005-0000-0000-00006D3E0000}"/>
    <cellStyle name="b???L]_경영현안_차입현황" xfId="15992" xr:uid="{00000000-0005-0000-0000-00006E3E0000}"/>
    <cellStyle name="BA" xfId="15993" xr:uid="{00000000-0005-0000-0000-00006F3E0000}"/>
    <cellStyle name="Background" xfId="15994" xr:uid="{00000000-0005-0000-0000-0000703E0000}"/>
    <cellStyle name="Bad" xfId="15995" xr:uid="{00000000-0005-0000-0000-0000713E0000}"/>
    <cellStyle name="⑐Ƃ֚b⑬Ƃ֪b⒄Ƃֺb⒬Ƃ׊bⓈƂךb⇤Ƃתb∐Ƃ׺b∬Ƃ؊b≈Ƃؚb≰ƂتbⓨƂغb┄Ƃيb┰Ƃٚb═Ƃ٪b╼Ƃٺb▔Ƃڊb▬Ƃښb◄Ƃڪb◤Ƃںb☌Ƃۊb⤼Ƃۚb⥨Ƃ۪b⦈Ƃۺb⦨Ƃ܊b⧌Ƃ" xfId="15996" xr:uid="{00000000-0005-0000-0000-0000723E0000}"/>
    <cellStyle name="ٔƂࢪbǸƂࢺbȰƂ࣊bɤƂࣚbʠƂ࣪bːƂࣺbڄƂऊbڬƂचbۘƂपb۬Ƃऺb܄ƂॊbܜƂग़bܴƂ४b݌ƂॺbݤƂঊbݼƂচbఈƂপbఠƂ঺bసƂ৊b౐Ƃ৚b౴Ƃ৪bޔƂ৺bߌƂਊbߠƂਚb߰Ƃ" xfId="15997" xr:uid="{00000000-0005-0000-0000-0000733E0000}"/>
    <cellStyle name="׌ƂࡪbװƂࡺb؜ƂࢊbشƂ࢚bٔƂࢪbǸƂࢺbȰƂ࣊bɤƂࣚbʠƂ࣪bːƂࣺbڄƂऊbڬƂचbۘƂपb۬Ƃऺb܄ƂॊbܜƂग़bܴƂ४b݌ƂॺbݤƂঊbݼƂচbఈƂপbఠƂ঺bసƂ৊b౐Ƃ৚b౴Ƃ" xfId="15998" xr:uid="{00000000-0005-0000-0000-0000743E0000}"/>
    <cellStyle name="؜ƂࢊbشƂ࢚bٔƂࢪbǸƂࢺbȰƂ࣊bɤƂࣚbʠƂ࣪bːƂࣺbڄƂऊbڬƂचbۘƂपb۬Ƃऺb܄ƂॊbܜƂग़bܴƂ४b݌ƂॺbݤƂঊbݼƂচbఈƂপbఠƂ঺bసƂ৊b౐Ƃ৚b౴Ƃ৪bޔƂ৺bߌƂ" xfId="15999" xr:uid="{00000000-0005-0000-0000-0000753E0000}"/>
    <cellStyle name="bh" xfId="16000" xr:uid="{00000000-0005-0000-0000-0000763E0000}"/>
    <cellStyle name="body" xfId="16001" xr:uid="{00000000-0005-0000-0000-0000773E0000}"/>
    <cellStyle name="BoldHdr" xfId="16002" xr:uid="{00000000-0005-0000-0000-0000783E0000}"/>
    <cellStyle name="ࣚbʠƂ࣪bːƂࣺbڄƂऊbڬƂचbۘƂपb۬Ƃऺb܄ƂॊbܜƂग़bܴƂ४b݌ƂॺbݤƂঊbݼƂচbఈƂপbఠƂ঺bసƂ৊b౐Ƃ৚b౴Ƃ৪bޔƂ৺bߌƂਊbߠƂਚb߰ƂਪbࠄƂ਺bಠƂ੊bರƂਗ਼bೀƂ੪b೜Ƃ੺b೴Ƃઊb唔Ƃચb唬Ƃપb啀Ƃ઺b啐Ƃ૊b啨Ƃ૚bഄƂ૪bരƂૺbൔƂଊb൰Ƃଚb඘Ƃପb喈Ƃ଺b喘Ƃ୊b喰Ƃ୚b嗔Ƃ୪b嗰Ƃ୺bමƂஊbැƂசb෠Ƃபb෸Ƃ஺bฐƂொb嘄Ƃ௚b嘬Ƃ௪b噀Ƃ௺b噘Ƃఊb器ƂచbะƂపbไƂ఺b๔Ƃొb๴ƂౚbຈƂ౪b噼Ƃ౺b嚠Ƃಊb嚴Ƃಚb囈Ƃಪb囨Ƃ಺bຠƂೊbິ" xfId="16003" xr:uid="{00000000-0005-0000-0000-0000793E0000}"/>
    <cellStyle name="Bridge " xfId="16004" xr:uid="{00000000-0005-0000-0000-00007A3E0000}"/>
    <cellStyle name="b椬ៜ_x000c_Comma_ODCOS " xfId="16005" xr:uid="{00000000-0005-0000-0000-00007B3E0000}"/>
    <cellStyle name="B_x000e_통화 [0]_MBO9_x000d_통화 [0]_MST_K1" xfId="16006" xr:uid="{00000000-0005-0000-0000-00007C3E0000}"/>
    <cellStyle name="C" xfId="16007" xr:uid="{00000000-0005-0000-0000-00007D3E0000}"/>
    <cellStyle name="C_(정수-1107-선)11.8" xfId="16008" xr:uid="{00000000-0005-0000-0000-00007E3E0000}"/>
    <cellStyle name="C_02.설계변경_전 체1회(070828)_단산(1월기준)" xfId="16009" xr:uid="{00000000-0005-0000-0000-00007F3E0000}"/>
    <cellStyle name="C_대승견적" xfId="16010" xr:uid="{00000000-0005-0000-0000-0000803E0000}"/>
    <cellStyle name="C_도로" xfId="16011" xr:uid="{00000000-0005-0000-0000-0000813E0000}"/>
    <cellStyle name="C_도로_사유서(소형고압블럭포장)" xfId="16012" xr:uid="{00000000-0005-0000-0000-0000823E0000}"/>
    <cellStyle name="C_부대초안" xfId="16013" xr:uid="{00000000-0005-0000-0000-0000833E0000}"/>
    <cellStyle name="C_부대초안_견적의뢰" xfId="16014" xr:uid="{00000000-0005-0000-0000-0000843E0000}"/>
    <cellStyle name="C_부대초안_견적의뢰_사유서(소형고압블럭포장)" xfId="16015" xr:uid="{00000000-0005-0000-0000-0000853E0000}"/>
    <cellStyle name="C_부대초안_견적의뢰_삽교천개수공사(03.30)" xfId="16016" xr:uid="{00000000-0005-0000-0000-0000863E0000}"/>
    <cellStyle name="C_부대초안_견적의뢰_삽교천개수공사(03.30)_구일초(06.17)-부대" xfId="16017" xr:uid="{00000000-0005-0000-0000-0000873E0000}"/>
    <cellStyle name="C_부대초안_견적의뢰_삽교천개수공사(03.30)_구일초(06.17)-부대_사유서(소형고압블럭포장)" xfId="16018" xr:uid="{00000000-0005-0000-0000-0000883E0000}"/>
    <cellStyle name="C_부대초안_견적의뢰_삽교천개수공사(03.30)_남성지구(05.26)" xfId="16019" xr:uid="{00000000-0005-0000-0000-0000893E0000}"/>
    <cellStyle name="C_부대초안_견적의뢰_삽교천개수공사(03.30)_남성지구(05.26)_사유서(소형고압블럭포장)" xfId="16020" xr:uid="{00000000-0005-0000-0000-00008A3E0000}"/>
    <cellStyle name="C_부대초안_견적의뢰_삽교천개수공사(03.30)_동산초(06.1)" xfId="16021" xr:uid="{00000000-0005-0000-0000-00008B3E0000}"/>
    <cellStyle name="C_부대초안_견적의뢰_삽교천개수공사(03.30)_동산초(06.1)_사유서(소형고압블럭포장)" xfId="16022" xr:uid="{00000000-0005-0000-0000-00008C3E0000}"/>
    <cellStyle name="C_부대초안_견적의뢰_삽교천개수공사(03.30)_사유서(소형고압블럭포장)" xfId="16023" xr:uid="{00000000-0005-0000-0000-00008D3E0000}"/>
    <cellStyle name="C_부대초안_견적의뢰_삽교천개수공사(03.30)_삽교천개수공사(03.30)" xfId="16024" xr:uid="{00000000-0005-0000-0000-00008E3E0000}"/>
    <cellStyle name="C_부대초안_견적의뢰_삽교천개수공사(03.30)_삽교천개수공사(03.30)_사유서(소형고압블럭포장)" xfId="16025" xr:uid="{00000000-0005-0000-0000-00008F3E0000}"/>
    <cellStyle name="C_부대초안_견적의뢰_삽교천개수공사(03.30)_안산남부경찰서(06.16)-부대" xfId="16026" xr:uid="{00000000-0005-0000-0000-0000903E0000}"/>
    <cellStyle name="C_부대초안_견적의뢰_삽교천개수공사(03.30)_안산남부경찰서(06.16)-부대_사유서(소형고압블럭포장)" xfId="16027" xr:uid="{00000000-0005-0000-0000-0000913E0000}"/>
    <cellStyle name="C_부대초안_견적의뢰_삽교천개수공사(03.30)_제주제성교(05.27)" xfId="16028" xr:uid="{00000000-0005-0000-0000-0000923E0000}"/>
    <cellStyle name="C_부대초안_견적의뢰_삽교천개수공사(03.30)_제주제성교(05.27)_사유서(소형고압블럭포장)" xfId="16029" xr:uid="{00000000-0005-0000-0000-0000933E0000}"/>
    <cellStyle name="C_부대초안_견적의뢰_삽교천개수공사(03.30)_행목지구하천환경(05.25)" xfId="16030" xr:uid="{00000000-0005-0000-0000-0000943E0000}"/>
    <cellStyle name="C_부대초안_견적의뢰_삽교천개수공사(03.30)_행목지구하천환경(05.25)_사유서(소형고압블럭포장)" xfId="16031" xr:uid="{00000000-0005-0000-0000-0000953E0000}"/>
    <cellStyle name="C_부대초안_김포투찰" xfId="16032" xr:uid="{00000000-0005-0000-0000-0000963E0000}"/>
    <cellStyle name="C_부대초안_김포투찰_견적의뢰" xfId="16033" xr:uid="{00000000-0005-0000-0000-0000973E0000}"/>
    <cellStyle name="C_부대초안_김포투찰_견적의뢰_사유서(소형고압블럭포장)" xfId="16034" xr:uid="{00000000-0005-0000-0000-0000983E0000}"/>
    <cellStyle name="C_부대초안_김포투찰_견적의뢰_삽교천개수공사(03.30)" xfId="16035" xr:uid="{00000000-0005-0000-0000-0000993E0000}"/>
    <cellStyle name="C_부대초안_김포투찰_견적의뢰_삽교천개수공사(03.30)_구일초(06.17)-부대" xfId="16036" xr:uid="{00000000-0005-0000-0000-00009A3E0000}"/>
    <cellStyle name="C_부대초안_김포투찰_견적의뢰_삽교천개수공사(03.30)_구일초(06.17)-부대_사유서(소형고압블럭포장)" xfId="16037" xr:uid="{00000000-0005-0000-0000-00009B3E0000}"/>
    <cellStyle name="C_부대초안_김포투찰_견적의뢰_삽교천개수공사(03.30)_남성지구(05.26)" xfId="16038" xr:uid="{00000000-0005-0000-0000-00009C3E0000}"/>
    <cellStyle name="C_부대초안_김포투찰_견적의뢰_삽교천개수공사(03.30)_남성지구(05.26)_사유서(소형고압블럭포장)" xfId="16039" xr:uid="{00000000-0005-0000-0000-00009D3E0000}"/>
    <cellStyle name="C_부대초안_김포투찰_견적의뢰_삽교천개수공사(03.30)_동산초(06.1)" xfId="16040" xr:uid="{00000000-0005-0000-0000-00009E3E0000}"/>
    <cellStyle name="C_부대초안_김포투찰_견적의뢰_삽교천개수공사(03.30)_동산초(06.1)_사유서(소형고압블럭포장)" xfId="16041" xr:uid="{00000000-0005-0000-0000-00009F3E0000}"/>
    <cellStyle name="C_부대초안_김포투찰_견적의뢰_삽교천개수공사(03.30)_사유서(소형고압블럭포장)" xfId="16042" xr:uid="{00000000-0005-0000-0000-0000A03E0000}"/>
    <cellStyle name="C_부대초안_김포투찰_견적의뢰_삽교천개수공사(03.30)_삽교천개수공사(03.30)" xfId="16043" xr:uid="{00000000-0005-0000-0000-0000A13E0000}"/>
    <cellStyle name="C_부대초안_김포투찰_견적의뢰_삽교천개수공사(03.30)_삽교천개수공사(03.30)_사유서(소형고압블럭포장)" xfId="16044" xr:uid="{00000000-0005-0000-0000-0000A23E0000}"/>
    <cellStyle name="C_부대초안_김포투찰_견적의뢰_삽교천개수공사(03.30)_안산남부경찰서(06.16)-부대" xfId="16045" xr:uid="{00000000-0005-0000-0000-0000A33E0000}"/>
    <cellStyle name="C_부대초안_김포투찰_견적의뢰_삽교천개수공사(03.30)_안산남부경찰서(06.16)-부대_사유서(소형고압블럭포장)" xfId="16046" xr:uid="{00000000-0005-0000-0000-0000A43E0000}"/>
    <cellStyle name="C_부대초안_김포투찰_견적의뢰_삽교천개수공사(03.30)_제주제성교(05.27)" xfId="16047" xr:uid="{00000000-0005-0000-0000-0000A53E0000}"/>
    <cellStyle name="C_부대초안_김포투찰_견적의뢰_삽교천개수공사(03.30)_제주제성교(05.27)_사유서(소형고압블럭포장)" xfId="16048" xr:uid="{00000000-0005-0000-0000-0000A63E0000}"/>
    <cellStyle name="C_부대초안_김포투찰_견적의뢰_삽교천개수공사(03.30)_행목지구하천환경(05.25)" xfId="16049" xr:uid="{00000000-0005-0000-0000-0000A73E0000}"/>
    <cellStyle name="C_부대초안_김포투찰_견적의뢰_삽교천개수공사(03.30)_행목지구하천환경(05.25)_사유서(소형고압블럭포장)" xfId="16050" xr:uid="{00000000-0005-0000-0000-0000A83E0000}"/>
    <cellStyle name="C_부대초안_김포투찰_사유서(소형고압블럭포장)" xfId="16051" xr:uid="{00000000-0005-0000-0000-0000A93E0000}"/>
    <cellStyle name="C_부대초안_사유서(소형고압블럭포장)" xfId="16052" xr:uid="{00000000-0005-0000-0000-0000AA3E0000}"/>
    <cellStyle name="C_부대초안_삽교천개수공사(03.30)" xfId="16053" xr:uid="{00000000-0005-0000-0000-0000AB3E0000}"/>
    <cellStyle name="C_부대초안_삽교천개수공사(03.30)_구일초(06.17)-부대" xfId="16054" xr:uid="{00000000-0005-0000-0000-0000AC3E0000}"/>
    <cellStyle name="C_부대초안_삽교천개수공사(03.30)_구일초(06.17)-부대_사유서(소형고압블럭포장)" xfId="16055" xr:uid="{00000000-0005-0000-0000-0000AD3E0000}"/>
    <cellStyle name="C_부대초안_삽교천개수공사(03.30)_남성지구(05.26)" xfId="16056" xr:uid="{00000000-0005-0000-0000-0000AE3E0000}"/>
    <cellStyle name="C_부대초안_삽교천개수공사(03.30)_남성지구(05.26)_사유서(소형고압블럭포장)" xfId="16057" xr:uid="{00000000-0005-0000-0000-0000AF3E0000}"/>
    <cellStyle name="C_부대초안_삽교천개수공사(03.30)_동산초(06.1)" xfId="16058" xr:uid="{00000000-0005-0000-0000-0000B03E0000}"/>
    <cellStyle name="C_부대초안_삽교천개수공사(03.30)_동산초(06.1)_사유서(소형고압블럭포장)" xfId="16059" xr:uid="{00000000-0005-0000-0000-0000B13E0000}"/>
    <cellStyle name="C_부대초안_삽교천개수공사(03.30)_사유서(소형고압블럭포장)" xfId="16060" xr:uid="{00000000-0005-0000-0000-0000B23E0000}"/>
    <cellStyle name="C_부대초안_삽교천개수공사(03.30)_삽교천개수공사(03.30)" xfId="16061" xr:uid="{00000000-0005-0000-0000-0000B33E0000}"/>
    <cellStyle name="C_부대초안_삽교천개수공사(03.30)_삽교천개수공사(03.30)_사유서(소형고압블럭포장)" xfId="16062" xr:uid="{00000000-0005-0000-0000-0000B43E0000}"/>
    <cellStyle name="C_부대초안_삽교천개수공사(03.30)_안산남부경찰서(06.16)-부대" xfId="16063" xr:uid="{00000000-0005-0000-0000-0000B53E0000}"/>
    <cellStyle name="C_부대초안_삽교천개수공사(03.30)_안산남부경찰서(06.16)-부대_사유서(소형고압블럭포장)" xfId="16064" xr:uid="{00000000-0005-0000-0000-0000B63E0000}"/>
    <cellStyle name="C_부대초안_삽교천개수공사(03.30)_제주제성교(05.27)" xfId="16065" xr:uid="{00000000-0005-0000-0000-0000B73E0000}"/>
    <cellStyle name="C_부대초안_삽교천개수공사(03.30)_제주제성교(05.27)_사유서(소형고압블럭포장)" xfId="16066" xr:uid="{00000000-0005-0000-0000-0000B83E0000}"/>
    <cellStyle name="C_부대초안_삽교천개수공사(03.30)_행목지구하천환경(05.25)" xfId="16067" xr:uid="{00000000-0005-0000-0000-0000B93E0000}"/>
    <cellStyle name="C_부대초안_삽교천개수공사(03.30)_행목지구하천환경(05.25)_사유서(소형고압블럭포장)" xfId="16068" xr:uid="{00000000-0005-0000-0000-0000BA3E0000}"/>
    <cellStyle name="C_사유서(소형고압블럭포장)" xfId="16069" xr:uid="{00000000-0005-0000-0000-0000BB3E0000}"/>
    <cellStyle name="C_삽교천개수공사(03.30)" xfId="16070" xr:uid="{00000000-0005-0000-0000-0000BC3E0000}"/>
    <cellStyle name="C_삽교천개수공사(03.30)_구일초(06.17)-부대" xfId="16071" xr:uid="{00000000-0005-0000-0000-0000BD3E0000}"/>
    <cellStyle name="C_삽교천개수공사(03.30)_구일초(06.17)-부대_사유서(소형고압블럭포장)" xfId="16072" xr:uid="{00000000-0005-0000-0000-0000BE3E0000}"/>
    <cellStyle name="C_삽교천개수공사(03.30)_남성지구(05.26)" xfId="16073" xr:uid="{00000000-0005-0000-0000-0000BF3E0000}"/>
    <cellStyle name="C_삽교천개수공사(03.30)_남성지구(05.26)_사유서(소형고압블럭포장)" xfId="16074" xr:uid="{00000000-0005-0000-0000-0000C03E0000}"/>
    <cellStyle name="C_삽교천개수공사(03.30)_동산초(06.1)" xfId="16075" xr:uid="{00000000-0005-0000-0000-0000C13E0000}"/>
    <cellStyle name="C_삽교천개수공사(03.30)_동산초(06.1)_사유서(소형고압블럭포장)" xfId="16076" xr:uid="{00000000-0005-0000-0000-0000C23E0000}"/>
    <cellStyle name="C_삽교천개수공사(03.30)_사유서(소형고압블럭포장)" xfId="16077" xr:uid="{00000000-0005-0000-0000-0000C33E0000}"/>
    <cellStyle name="C_삽교천개수공사(03.30)_삽교천개수공사(03.30)" xfId="16078" xr:uid="{00000000-0005-0000-0000-0000C43E0000}"/>
    <cellStyle name="C_삽교천개수공사(03.30)_삽교천개수공사(03.30)_사유서(소형고압블럭포장)" xfId="16079" xr:uid="{00000000-0005-0000-0000-0000C53E0000}"/>
    <cellStyle name="C_삽교천개수공사(03.30)_안산남부경찰서(06.16)-부대" xfId="16080" xr:uid="{00000000-0005-0000-0000-0000C63E0000}"/>
    <cellStyle name="C_삽교천개수공사(03.30)_안산남부경찰서(06.16)-부대_사유서(소형고압블럭포장)" xfId="16081" xr:uid="{00000000-0005-0000-0000-0000C73E0000}"/>
    <cellStyle name="C_삽교천개수공사(03.30)_제주제성교(05.27)" xfId="16082" xr:uid="{00000000-0005-0000-0000-0000C83E0000}"/>
    <cellStyle name="C_삽교천개수공사(03.30)_제주제성교(05.27)_사유서(소형고압블럭포장)" xfId="16083" xr:uid="{00000000-0005-0000-0000-0000C93E0000}"/>
    <cellStyle name="C_삽교천개수공사(03.30)_행목지구하천환경(05.25)" xfId="16084" xr:uid="{00000000-0005-0000-0000-0000CA3E0000}"/>
    <cellStyle name="C_삽교천개수공사(03.30)_행목지구하천환경(05.25)_사유서(소형고압블럭포장)" xfId="16085" xr:uid="{00000000-0005-0000-0000-0000CB3E0000}"/>
    <cellStyle name="C_토목내역서" xfId="16086" xr:uid="{00000000-0005-0000-0000-0000CC3E0000}"/>
    <cellStyle name="C_토목내역서_도로" xfId="16087" xr:uid="{00000000-0005-0000-0000-0000CD3E0000}"/>
    <cellStyle name="C_토목내역서_도로_사유서(소형고압블럭포장)" xfId="16088" xr:uid="{00000000-0005-0000-0000-0000CE3E0000}"/>
    <cellStyle name="C_토목내역서_부대초안" xfId="16089" xr:uid="{00000000-0005-0000-0000-0000CF3E0000}"/>
    <cellStyle name="C_토목내역서_부대초안_견적의뢰" xfId="16090" xr:uid="{00000000-0005-0000-0000-0000D03E0000}"/>
    <cellStyle name="C_토목내역서_부대초안_견적의뢰_사유서(소형고압블럭포장)" xfId="16091" xr:uid="{00000000-0005-0000-0000-0000D13E0000}"/>
    <cellStyle name="C_토목내역서_부대초안_견적의뢰_삽교천개수공사(03.30)" xfId="16092" xr:uid="{00000000-0005-0000-0000-0000D23E0000}"/>
    <cellStyle name="C_토목내역서_부대초안_견적의뢰_삽교천개수공사(03.30)_구일초(06.17)-부대" xfId="16093" xr:uid="{00000000-0005-0000-0000-0000D33E0000}"/>
    <cellStyle name="C_토목내역서_부대초안_견적의뢰_삽교천개수공사(03.30)_구일초(06.17)-부대_사유서(소형고압블럭포장)" xfId="16094" xr:uid="{00000000-0005-0000-0000-0000D43E0000}"/>
    <cellStyle name="C_토목내역서_부대초안_견적의뢰_삽교천개수공사(03.30)_남성지구(05.26)" xfId="16095" xr:uid="{00000000-0005-0000-0000-0000D53E0000}"/>
    <cellStyle name="C_토목내역서_부대초안_견적의뢰_삽교천개수공사(03.30)_남성지구(05.26)_사유서(소형고압블럭포장)" xfId="16096" xr:uid="{00000000-0005-0000-0000-0000D63E0000}"/>
    <cellStyle name="C_토목내역서_부대초안_견적의뢰_삽교천개수공사(03.30)_동산초(06.1)" xfId="16097" xr:uid="{00000000-0005-0000-0000-0000D73E0000}"/>
    <cellStyle name="C_토목내역서_부대초안_견적의뢰_삽교천개수공사(03.30)_동산초(06.1)_사유서(소형고압블럭포장)" xfId="16098" xr:uid="{00000000-0005-0000-0000-0000D83E0000}"/>
    <cellStyle name="C_토목내역서_부대초안_견적의뢰_삽교천개수공사(03.30)_사유서(소형고압블럭포장)" xfId="16099" xr:uid="{00000000-0005-0000-0000-0000D93E0000}"/>
    <cellStyle name="C_토목내역서_부대초안_견적의뢰_삽교천개수공사(03.30)_삽교천개수공사(03.30)" xfId="16100" xr:uid="{00000000-0005-0000-0000-0000DA3E0000}"/>
    <cellStyle name="C_토목내역서_부대초안_견적의뢰_삽교천개수공사(03.30)_삽교천개수공사(03.30)_사유서(소형고압블럭포장)" xfId="16101" xr:uid="{00000000-0005-0000-0000-0000DB3E0000}"/>
    <cellStyle name="C_토목내역서_부대초안_견적의뢰_삽교천개수공사(03.30)_안산남부경찰서(06.16)-부대" xfId="16102" xr:uid="{00000000-0005-0000-0000-0000DC3E0000}"/>
    <cellStyle name="C_토목내역서_부대초안_견적의뢰_삽교천개수공사(03.30)_안산남부경찰서(06.16)-부대_사유서(소형고압블럭포장)" xfId="16103" xr:uid="{00000000-0005-0000-0000-0000DD3E0000}"/>
    <cellStyle name="C_토목내역서_부대초안_견적의뢰_삽교천개수공사(03.30)_제주제성교(05.27)" xfId="16104" xr:uid="{00000000-0005-0000-0000-0000DE3E0000}"/>
    <cellStyle name="C_토목내역서_부대초안_견적의뢰_삽교천개수공사(03.30)_제주제성교(05.27)_사유서(소형고압블럭포장)" xfId="16105" xr:uid="{00000000-0005-0000-0000-0000DF3E0000}"/>
    <cellStyle name="C_토목내역서_부대초안_견적의뢰_삽교천개수공사(03.30)_행목지구하천환경(05.25)" xfId="16106" xr:uid="{00000000-0005-0000-0000-0000E03E0000}"/>
    <cellStyle name="C_토목내역서_부대초안_견적의뢰_삽교천개수공사(03.30)_행목지구하천환경(05.25)_사유서(소형고압블럭포장)" xfId="16107" xr:uid="{00000000-0005-0000-0000-0000E13E0000}"/>
    <cellStyle name="C_토목내역서_부대초안_김포투찰" xfId="16108" xr:uid="{00000000-0005-0000-0000-0000E23E0000}"/>
    <cellStyle name="C_토목내역서_부대초안_김포투찰_견적의뢰" xfId="16109" xr:uid="{00000000-0005-0000-0000-0000E33E0000}"/>
    <cellStyle name="C_토목내역서_부대초안_김포투찰_견적의뢰_사유서(소형고압블럭포장)" xfId="16110" xr:uid="{00000000-0005-0000-0000-0000E43E0000}"/>
    <cellStyle name="C_토목내역서_부대초안_김포투찰_견적의뢰_삽교천개수공사(03.30)" xfId="16111" xr:uid="{00000000-0005-0000-0000-0000E53E0000}"/>
    <cellStyle name="C_토목내역서_부대초안_김포투찰_견적의뢰_삽교천개수공사(03.30)_구일초(06.17)-부대" xfId="16112" xr:uid="{00000000-0005-0000-0000-0000E63E0000}"/>
    <cellStyle name="C_토목내역서_부대초안_김포투찰_견적의뢰_삽교천개수공사(03.30)_구일초(06.17)-부대_사유서(소형고압블럭포장)" xfId="16113" xr:uid="{00000000-0005-0000-0000-0000E73E0000}"/>
    <cellStyle name="C_토목내역서_부대초안_김포투찰_견적의뢰_삽교천개수공사(03.30)_남성지구(05.26)" xfId="16114" xr:uid="{00000000-0005-0000-0000-0000E83E0000}"/>
    <cellStyle name="C_토목내역서_부대초안_김포투찰_견적의뢰_삽교천개수공사(03.30)_남성지구(05.26)_사유서(소형고압블럭포장)" xfId="16115" xr:uid="{00000000-0005-0000-0000-0000E93E0000}"/>
    <cellStyle name="C_토목내역서_부대초안_김포투찰_견적의뢰_삽교천개수공사(03.30)_동산초(06.1)" xfId="16116" xr:uid="{00000000-0005-0000-0000-0000EA3E0000}"/>
    <cellStyle name="C_토목내역서_부대초안_김포투찰_견적의뢰_삽교천개수공사(03.30)_동산초(06.1)_사유서(소형고압블럭포장)" xfId="16117" xr:uid="{00000000-0005-0000-0000-0000EB3E0000}"/>
    <cellStyle name="C_토목내역서_부대초안_김포투찰_견적의뢰_삽교천개수공사(03.30)_사유서(소형고압블럭포장)" xfId="16118" xr:uid="{00000000-0005-0000-0000-0000EC3E0000}"/>
    <cellStyle name="C_토목내역서_부대초안_김포투찰_견적의뢰_삽교천개수공사(03.30)_삽교천개수공사(03.30)" xfId="16119" xr:uid="{00000000-0005-0000-0000-0000ED3E0000}"/>
    <cellStyle name="C_토목내역서_부대초안_김포투찰_견적의뢰_삽교천개수공사(03.30)_삽교천개수공사(03.30)_사유서(소형고압블럭포장)" xfId="16120" xr:uid="{00000000-0005-0000-0000-0000EE3E0000}"/>
    <cellStyle name="C_토목내역서_부대초안_김포투찰_견적의뢰_삽교천개수공사(03.30)_안산남부경찰서(06.16)-부대" xfId="16121" xr:uid="{00000000-0005-0000-0000-0000EF3E0000}"/>
    <cellStyle name="C_토목내역서_부대초안_김포투찰_견적의뢰_삽교천개수공사(03.30)_안산남부경찰서(06.16)-부대_사유서(소형고압블럭포장)" xfId="16122" xr:uid="{00000000-0005-0000-0000-0000F03E0000}"/>
    <cellStyle name="C_토목내역서_부대초안_김포투찰_견적의뢰_삽교천개수공사(03.30)_제주제성교(05.27)" xfId="16123" xr:uid="{00000000-0005-0000-0000-0000F13E0000}"/>
    <cellStyle name="C_토목내역서_부대초안_김포투찰_견적의뢰_삽교천개수공사(03.30)_제주제성교(05.27)_사유서(소형고압블럭포장)" xfId="16124" xr:uid="{00000000-0005-0000-0000-0000F23E0000}"/>
    <cellStyle name="C_토목내역서_부대초안_김포투찰_견적의뢰_삽교천개수공사(03.30)_행목지구하천환경(05.25)" xfId="16125" xr:uid="{00000000-0005-0000-0000-0000F33E0000}"/>
    <cellStyle name="C_토목내역서_부대초안_김포투찰_견적의뢰_삽교천개수공사(03.30)_행목지구하천환경(05.25)_사유서(소형고압블럭포장)" xfId="16126" xr:uid="{00000000-0005-0000-0000-0000F43E0000}"/>
    <cellStyle name="C_토목내역서_부대초안_김포투찰_사유서(소형고압블럭포장)" xfId="16127" xr:uid="{00000000-0005-0000-0000-0000F53E0000}"/>
    <cellStyle name="C_토목내역서_부대초안_사유서(소형고압블럭포장)" xfId="16128" xr:uid="{00000000-0005-0000-0000-0000F63E0000}"/>
    <cellStyle name="C_토목내역서_부대초안_삽교천개수공사(03.30)" xfId="16129" xr:uid="{00000000-0005-0000-0000-0000F73E0000}"/>
    <cellStyle name="C_토목내역서_부대초안_삽교천개수공사(03.30)_구일초(06.17)-부대" xfId="16130" xr:uid="{00000000-0005-0000-0000-0000F83E0000}"/>
    <cellStyle name="C_토목내역서_부대초안_삽교천개수공사(03.30)_구일초(06.17)-부대_사유서(소형고압블럭포장)" xfId="16131" xr:uid="{00000000-0005-0000-0000-0000F93E0000}"/>
    <cellStyle name="C_토목내역서_부대초안_삽교천개수공사(03.30)_남성지구(05.26)" xfId="16132" xr:uid="{00000000-0005-0000-0000-0000FA3E0000}"/>
    <cellStyle name="C_토목내역서_부대초안_삽교천개수공사(03.30)_남성지구(05.26)_사유서(소형고압블럭포장)" xfId="16133" xr:uid="{00000000-0005-0000-0000-0000FB3E0000}"/>
    <cellStyle name="C_토목내역서_부대초안_삽교천개수공사(03.30)_동산초(06.1)" xfId="16134" xr:uid="{00000000-0005-0000-0000-0000FC3E0000}"/>
    <cellStyle name="C_토목내역서_부대초안_삽교천개수공사(03.30)_동산초(06.1)_사유서(소형고압블럭포장)" xfId="16135" xr:uid="{00000000-0005-0000-0000-0000FD3E0000}"/>
    <cellStyle name="C_토목내역서_부대초안_삽교천개수공사(03.30)_사유서(소형고압블럭포장)" xfId="16136" xr:uid="{00000000-0005-0000-0000-0000FE3E0000}"/>
    <cellStyle name="C_토목내역서_부대초안_삽교천개수공사(03.30)_삽교천개수공사(03.30)" xfId="16137" xr:uid="{00000000-0005-0000-0000-0000FF3E0000}"/>
    <cellStyle name="C_토목내역서_부대초안_삽교천개수공사(03.30)_삽교천개수공사(03.30)_사유서(소형고압블럭포장)" xfId="16138" xr:uid="{00000000-0005-0000-0000-0000003F0000}"/>
    <cellStyle name="C_토목내역서_부대초안_삽교천개수공사(03.30)_안산남부경찰서(06.16)-부대" xfId="16139" xr:uid="{00000000-0005-0000-0000-0000013F0000}"/>
    <cellStyle name="C_토목내역서_부대초안_삽교천개수공사(03.30)_안산남부경찰서(06.16)-부대_사유서(소형고압블럭포장)" xfId="16140" xr:uid="{00000000-0005-0000-0000-0000023F0000}"/>
    <cellStyle name="C_토목내역서_부대초안_삽교천개수공사(03.30)_제주제성교(05.27)" xfId="16141" xr:uid="{00000000-0005-0000-0000-0000033F0000}"/>
    <cellStyle name="C_토목내역서_부대초안_삽교천개수공사(03.30)_제주제성교(05.27)_사유서(소형고압블럭포장)" xfId="16142" xr:uid="{00000000-0005-0000-0000-0000043F0000}"/>
    <cellStyle name="C_토목내역서_부대초안_삽교천개수공사(03.30)_행목지구하천환경(05.25)" xfId="16143" xr:uid="{00000000-0005-0000-0000-0000053F0000}"/>
    <cellStyle name="C_토목내역서_부대초안_삽교천개수공사(03.30)_행목지구하천환경(05.25)_사유서(소형고압블럭포장)" xfId="16144" xr:uid="{00000000-0005-0000-0000-0000063F0000}"/>
    <cellStyle name="C_토목내역서_사유서(소형고압블럭포장)" xfId="16145" xr:uid="{00000000-0005-0000-0000-0000073F0000}"/>
    <cellStyle name="C_토목내역서_삽교천개수공사(03.30)" xfId="16146" xr:uid="{00000000-0005-0000-0000-0000083F0000}"/>
    <cellStyle name="C_토목내역서_삽교천개수공사(03.30)_구일초(06.17)-부대" xfId="16147" xr:uid="{00000000-0005-0000-0000-0000093F0000}"/>
    <cellStyle name="C_토목내역서_삽교천개수공사(03.30)_구일초(06.17)-부대_사유서(소형고압블럭포장)" xfId="16148" xr:uid="{00000000-0005-0000-0000-00000A3F0000}"/>
    <cellStyle name="C_토목내역서_삽교천개수공사(03.30)_남성지구(05.26)" xfId="16149" xr:uid="{00000000-0005-0000-0000-00000B3F0000}"/>
    <cellStyle name="C_토목내역서_삽교천개수공사(03.30)_남성지구(05.26)_사유서(소형고압블럭포장)" xfId="16150" xr:uid="{00000000-0005-0000-0000-00000C3F0000}"/>
    <cellStyle name="C_토목내역서_삽교천개수공사(03.30)_동산초(06.1)" xfId="16151" xr:uid="{00000000-0005-0000-0000-00000D3F0000}"/>
    <cellStyle name="C_토목내역서_삽교천개수공사(03.30)_동산초(06.1)_사유서(소형고압블럭포장)" xfId="16152" xr:uid="{00000000-0005-0000-0000-00000E3F0000}"/>
    <cellStyle name="C_토목내역서_삽교천개수공사(03.30)_사유서(소형고압블럭포장)" xfId="16153" xr:uid="{00000000-0005-0000-0000-00000F3F0000}"/>
    <cellStyle name="C_토목내역서_삽교천개수공사(03.30)_삽교천개수공사(03.30)" xfId="16154" xr:uid="{00000000-0005-0000-0000-0000103F0000}"/>
    <cellStyle name="C_토목내역서_삽교천개수공사(03.30)_삽교천개수공사(03.30)_사유서(소형고압블럭포장)" xfId="16155" xr:uid="{00000000-0005-0000-0000-0000113F0000}"/>
    <cellStyle name="C_토목내역서_삽교천개수공사(03.30)_안산남부경찰서(06.16)-부대" xfId="16156" xr:uid="{00000000-0005-0000-0000-0000123F0000}"/>
    <cellStyle name="C_토목내역서_삽교천개수공사(03.30)_안산남부경찰서(06.16)-부대_사유서(소형고압블럭포장)" xfId="16157" xr:uid="{00000000-0005-0000-0000-0000133F0000}"/>
    <cellStyle name="C_토목내역서_삽교천개수공사(03.30)_제주제성교(05.27)" xfId="16158" xr:uid="{00000000-0005-0000-0000-0000143F0000}"/>
    <cellStyle name="C_토목내역서_삽교천개수공사(03.30)_제주제성교(05.27)_사유서(소형고압블럭포장)" xfId="16159" xr:uid="{00000000-0005-0000-0000-0000153F0000}"/>
    <cellStyle name="C_토목내역서_삽교천개수공사(03.30)_행목지구하천환경(05.25)" xfId="16160" xr:uid="{00000000-0005-0000-0000-0000163F0000}"/>
    <cellStyle name="C_토목내역서_삽교천개수공사(03.30)_행목지구하천환경(05.25)_사유서(소형고압블럭포장)" xfId="16161" xr:uid="{00000000-0005-0000-0000-0000173F0000}"/>
    <cellStyle name="C¡" xfId="16162" xr:uid="{00000000-0005-0000-0000-0000183F0000}"/>
    <cellStyle name="C¡IA¨ª_¡ic¨u¡A¨￢I¨￢¡Æ AN¡Æe " xfId="16163" xr:uid="{00000000-0005-0000-0000-0000193F0000}"/>
    <cellStyle name="C¢" xfId="16164" xr:uid="{00000000-0005-0000-0000-00001A3F0000}"/>
    <cellStyle name="C￠®E¡EcE¡E￠cEcIA¡E￠cE￠®Ec￠®E¡Ec¡E￠c¡E?￠®E¡Ec¡E￠c￠®￠?￠®E¡EcI_A¡E￠cE￠®EcEOA¡E￠cE￠®EcE￠®E¡EcE￠®E¡EcI￠®E¡Ec¡E￠c￠®￠?I¡E￠c￠®¡¿I¡E￠c￠®¡¿¡E￠cI￠®E¡EcE¡E￠cEci¡E￠cE￠®EcE?¡E￠cE￠®Ec￠®E¡Ec¡E" xfId="16165" xr:uid="{00000000-0005-0000-0000-00001B3F0000}"/>
    <cellStyle name="C￠RIA¡§¨￡_￠Ric¡§u￠RA¡§¡þI¡§¡þ￠R¨¡ AN￠R¨¡e " xfId="16166" xr:uid="{00000000-0005-0000-0000-00001C3F0000}"/>
    <cellStyle name="Ç¥" xfId="16167" xr:uid="{00000000-0005-0000-0000-00001D3F0000}"/>
    <cellStyle name="C￥AØ_  A¾  CO  " xfId="16168" xr:uid="{00000000-0005-0000-0000-00001E3F0000}"/>
    <cellStyle name="Ç¥ÁØ_#3E4¿î»ê" xfId="16169" xr:uid="{00000000-0005-0000-0000-00001F3F0000}"/>
    <cellStyle name="C￥AØ_(%)ºn¸n±ººÐ·uC￥_1" xfId="16170" xr:uid="{00000000-0005-0000-0000-0000203F0000}"/>
    <cellStyle name="Ç¥ÁØ_(%)ºñ¸ñ±ººÐ·ùÇ¥_1" xfId="16171" xr:uid="{00000000-0005-0000-0000-0000213F0000}"/>
    <cellStyle name="C￥AØ_(%)ºn¸n±ººÐ·uC￥_1_일-토목" xfId="16172" xr:uid="{00000000-0005-0000-0000-0000223F0000}"/>
    <cellStyle name="Ç¥ÁØ_(type)ÃÑ°ý" xfId="16173" xr:uid="{00000000-0005-0000-0000-0000233F0000}"/>
    <cellStyle name="C￥AØ_´eºnC￥ (2)_1_ºI´eAa°ø " xfId="16174" xr:uid="{00000000-0005-0000-0000-0000243F0000}"/>
    <cellStyle name="Ç¥ÁØ_´ëºñÇ¥ (2)_1_ºÎ´ëÅä°ø " xfId="16175" xr:uid="{00000000-0005-0000-0000-0000253F0000}"/>
    <cellStyle name="C￥AØ_´eºnC￥ (2)_ºI´eAa°ø " xfId="16176" xr:uid="{00000000-0005-0000-0000-0000263F0000}"/>
    <cellStyle name="Ç¥ÁØ_´ëºñÇ¥ (2)_ºÎ´ëÅä°ø " xfId="16177" xr:uid="{00000000-0005-0000-0000-0000273F0000}"/>
    <cellStyle name="C￥AØ_´eºnC￥ (2)_ºI´eAa°ø _부산-울산4공구 12월실적" xfId="16178" xr:uid="{00000000-0005-0000-0000-0000283F0000}"/>
    <cellStyle name="Ç¥ÁØ_´ëºñÇ¥ (2)_ºÎ´ëÅä°ø _부산-울산4공구 12월실적" xfId="16179" xr:uid="{00000000-0005-0000-0000-0000293F0000}"/>
    <cellStyle name="C￥AØ_´eºnC￥ (2)_ºI´eAa°ø _실행1" xfId="16180" xr:uid="{00000000-0005-0000-0000-00002A3F0000}"/>
    <cellStyle name="Ç¥ÁØ_´ëºñÇ¥ (2)_ºÎ´ëÅä°ø _실행1" xfId="16181" xr:uid="{00000000-0005-0000-0000-00002B3F0000}"/>
    <cellStyle name="C￥AØ_´eºnC￥ (2)_ºI´eAa°ø _회의자료(현장20030407,최종)" xfId="16182" xr:uid="{00000000-0005-0000-0000-00002C3F0000}"/>
    <cellStyle name="Ç¥ÁØ_´ëºñÇ¥ (2)_ºÎ´ëÅä°ø _회의자료(현장20030407,최종)" xfId="16183" xr:uid="{00000000-0005-0000-0000-00002D3F0000}"/>
    <cellStyle name="C￥AØ_¸¶≫eCI¼oAIA§ " xfId="16184" xr:uid="{00000000-0005-0000-0000-00002E3F0000}"/>
    <cellStyle name="Ç¥ÁØ_¸ñ·Ï-±â°è_1" xfId="16185" xr:uid="{00000000-0005-0000-0000-00002F3F0000}"/>
    <cellStyle name="C￥AØ_¸n·I-±a°e_1_일-토목" xfId="16186" xr:uid="{00000000-0005-0000-0000-0000303F0000}"/>
    <cellStyle name="Ç¥ÁØ_¸ñ·Ï-±â°è_ÀÏÀ§-es2Â÷" xfId="16187" xr:uid="{00000000-0005-0000-0000-0000313F0000}"/>
    <cellStyle name="C￥AØ_¸n·I-±a°e_AIA§-es2A÷_목록-조경 (2)" xfId="16188" xr:uid="{00000000-0005-0000-0000-0000323F0000}"/>
    <cellStyle name="Ç¥ÁØ_¸ñ-È¯" xfId="16189" xr:uid="{00000000-0005-0000-0000-0000333F0000}"/>
    <cellStyle name="C￥AØ_¿­¸° INT" xfId="16190" xr:uid="{00000000-0005-0000-0000-0000343F0000}"/>
    <cellStyle name="Ç¥ÁØ_¿µ¾÷ÇöÈ² " xfId="16191" xr:uid="{00000000-0005-0000-0000-0000353F0000}"/>
    <cellStyle name="C￥AØ_¿ø°¡ºÐ¼R" xfId="16192" xr:uid="{00000000-0005-0000-0000-0000363F0000}"/>
    <cellStyle name="Ç¥ÁØ_¿ù°£¿ä¾àº¸°í" xfId="16193" xr:uid="{00000000-0005-0000-0000-0000373F0000}"/>
    <cellStyle name="C￥AØ_¿μ¾÷CoE² " xfId="16194" xr:uid="{00000000-0005-0000-0000-0000383F0000}"/>
    <cellStyle name="Ç¥ÁØ_±â°è(4)" xfId="16195" xr:uid="{00000000-0005-0000-0000-0000393F0000}"/>
    <cellStyle name="C￥AØ_±a°e(4)_목록-조경 (2)" xfId="16196" xr:uid="{00000000-0005-0000-0000-00003A3F0000}"/>
    <cellStyle name="Ç¥ÁØ_±â°è(5)" xfId="16197" xr:uid="{00000000-0005-0000-0000-00003B3F0000}"/>
    <cellStyle name="C￥AØ_±a°e(5)_HY-단산출" xfId="16198" xr:uid="{00000000-0005-0000-0000-00003C3F0000}"/>
    <cellStyle name="Ç¥ÁØ_±â°è-¸ñ·Ï" xfId="16199" xr:uid="{00000000-0005-0000-0000-00003D3F0000}"/>
    <cellStyle name="C￥AØ_±a°e-¸n·I_목록-조경 (2)" xfId="16200" xr:uid="{00000000-0005-0000-0000-00003E3F0000}"/>
    <cellStyle name="Ç¥ÁØ_±â°è¼³ºñ-ÀÏÀ§¸ñ·Ï " xfId="16201" xr:uid="{00000000-0005-0000-0000-00003F3F0000}"/>
    <cellStyle name="C￥AØ_±a°e¼³ºn-AIA§¸n·I _일-토목" xfId="16202" xr:uid="{00000000-0005-0000-0000-0000403F0000}"/>
    <cellStyle name="Ç¥ÁØ_±âÅ¸ºñ¸ñ±ºÁö¼ö»êÃâ¼­ (2)" xfId="16203" xr:uid="{00000000-0005-0000-0000-0000413F0000}"/>
    <cellStyle name="C￥AØ_±aA¸ºn¸n±ºAo¼o≫eAa¼­ (2)" xfId="16204" xr:uid="{00000000-0005-0000-0000-0000423F0000}"/>
    <cellStyle name="Ç¥ÁØ_»ç¾÷È¿°ú" xfId="16205" xr:uid="{00000000-0005-0000-0000-0000433F0000}"/>
    <cellStyle name="C￥AØ_≫c¾÷ºIº° AN°e " xfId="16206" xr:uid="{00000000-0005-0000-0000-0000443F0000}"/>
    <cellStyle name="Ç¥ÁØ_°ÇÃà(4)" xfId="16207" xr:uid="{00000000-0005-0000-0000-0000453F0000}"/>
    <cellStyle name="C￥AØ_°CAa(4)_목록-조경 (2)" xfId="16208" xr:uid="{00000000-0005-0000-0000-0000463F0000}"/>
    <cellStyle name="Ç¥ÁØ_°ÇÃà(5)" xfId="16209" xr:uid="{00000000-0005-0000-0000-0000473F0000}"/>
    <cellStyle name="C￥AØ_°CAa(5)_목록-조경 (2)" xfId="16210" xr:uid="{00000000-0005-0000-0000-0000483F0000}"/>
    <cellStyle name="Ç¥ÁØ_°ÇÃà(6)" xfId="16211" xr:uid="{00000000-0005-0000-0000-0000493F0000}"/>
    <cellStyle name="C￥AØ_°CAa(6)_일-토목" xfId="16212" xr:uid="{00000000-0005-0000-0000-00004A3F0000}"/>
    <cellStyle name="Ç¥ÁØ_°ÇÃàµµ±Þ" xfId="16213" xr:uid="{00000000-0005-0000-0000-00004B3F0000}"/>
    <cellStyle name="C￥AØ_°CAa-1" xfId="16214" xr:uid="{00000000-0005-0000-0000-00004C3F0000}"/>
    <cellStyle name="Ç¥ÁØ_°ÇÃà-1" xfId="16215" xr:uid="{00000000-0005-0000-0000-00004D3F0000}"/>
    <cellStyle name="C￥AØ_°CAa-1_일-토목" xfId="16216" xr:uid="{00000000-0005-0000-0000-00004E3F0000}"/>
    <cellStyle name="Ç¥ÁØ_°èÀå" xfId="16217" xr:uid="{00000000-0005-0000-0000-00004F3F0000}"/>
    <cellStyle name="C￥AØ_°eAa_목록-조경 (2)" xfId="16218" xr:uid="{00000000-0005-0000-0000-0000503F0000}"/>
    <cellStyle name="Ç¥ÁØ_°ø»çºñ¸ñ±ººÐ·ùÇ¥" xfId="16219" xr:uid="{00000000-0005-0000-0000-0000513F0000}"/>
    <cellStyle name="C￥AØ_°ø≫cºn¸n±ººÐ·uC￥" xfId="16220" xr:uid="{00000000-0005-0000-0000-0000523F0000}"/>
    <cellStyle name="Ç¥ÁØ_0N-HANDLING " xfId="16221" xr:uid="{00000000-0005-0000-0000-0000533F0000}"/>
    <cellStyle name="C￥AØ_¼³ºnAIA§_HY-단산출" xfId="16222" xr:uid="{00000000-0005-0000-0000-0000543F0000}"/>
    <cellStyle name="Ç¥ÁØ_¼ÒÈ­" xfId="16223" xr:uid="{00000000-0005-0000-0000-0000553F0000}"/>
    <cellStyle name="C￥AØ_¼OE­_일-토목" xfId="16224" xr:uid="{00000000-0005-0000-0000-0000563F0000}"/>
    <cellStyle name="Ç¥ÁØ_½½·¡ºêÃ¶±ÙÁý°è " xfId="16225" xr:uid="{00000000-0005-0000-0000-0000573F0000}"/>
    <cellStyle name="C￥AØ_½AAß³eAOÆo±O_목록-조경 (2)" xfId="16226" xr:uid="{00000000-0005-0000-0000-0000583F0000}"/>
    <cellStyle name="Ç¥ÁØ_1" xfId="16227" xr:uid="{00000000-0005-0000-0000-0000593F0000}"/>
    <cellStyle name="C￥AØ_1_일-토목" xfId="16228" xr:uid="{00000000-0005-0000-0000-00005A3F0000}"/>
    <cellStyle name="Ç¥ÁØ_¹®Á¥¿ª»ç" xfId="16229" xr:uid="{00000000-0005-0000-0000-00005B3F0000}"/>
    <cellStyle name="C￥AØ_¹°°¡º?μ¿(±a°e)" xfId="16230" xr:uid="{00000000-0005-0000-0000-00005C3F0000}"/>
    <cellStyle name="Ç¥ÁØ_¹°°¡º¯µ¿(±â°è)" xfId="16231" xr:uid="{00000000-0005-0000-0000-00005D3F0000}"/>
    <cellStyle name="C￥AØ_¹RA￥¿ª≫c" xfId="16232" xr:uid="{00000000-0005-0000-0000-00005E3F0000}"/>
    <cellStyle name="Ç¥ÁØ_2" xfId="16233" xr:uid="{00000000-0005-0000-0000-00005F3F0000}"/>
    <cellStyle name="C￥AØ_2_일-토목" xfId="16234" xr:uid="{00000000-0005-0000-0000-0000603F0000}"/>
    <cellStyle name="Ç¥ÁØ_³»¿ª¼­" xfId="16235" xr:uid="{00000000-0005-0000-0000-0000613F0000}"/>
    <cellStyle name="C￥AØ_³≫¿ª¼­" xfId="16236" xr:uid="{00000000-0005-0000-0000-0000623F0000}"/>
    <cellStyle name="Ç¥ÁØ_5-1±¤°í " xfId="16237" xr:uid="{00000000-0005-0000-0000-0000633F0000}"/>
    <cellStyle name="C￥AØ_95010 (2)" xfId="16238" xr:uid="{00000000-0005-0000-0000-0000643F0000}"/>
    <cellStyle name="Ç¥ÁØ_95010 (2)" xfId="16239" xr:uid="{00000000-0005-0000-0000-0000653F0000}"/>
    <cellStyle name="C￥AØ_95010 (2)_일-토목" xfId="16240" xr:uid="{00000000-0005-0000-0000-0000663F0000}"/>
    <cellStyle name="Ç¥ÁØ_95020" xfId="16241" xr:uid="{00000000-0005-0000-0000-0000673F0000}"/>
    <cellStyle name="C￥AØ_95020 (2)" xfId="16242" xr:uid="{00000000-0005-0000-0000-0000683F0000}"/>
    <cellStyle name="Ç¥ÁØ_95020 (2)" xfId="16243" xr:uid="{00000000-0005-0000-0000-0000693F0000}"/>
    <cellStyle name="C￥AØ_95020 (2)_일-토목" xfId="16244" xr:uid="{00000000-0005-0000-0000-00006A3F0000}"/>
    <cellStyle name="Ç¥ÁØ_95030" xfId="16245" xr:uid="{00000000-0005-0000-0000-00006B3F0000}"/>
    <cellStyle name="C￥AØ_95030 (2)" xfId="16246" xr:uid="{00000000-0005-0000-0000-00006C3F0000}"/>
    <cellStyle name="Ç¥ÁØ_95030 (2)" xfId="16247" xr:uid="{00000000-0005-0000-0000-00006D3F0000}"/>
    <cellStyle name="C￥AØ_95030 (2)_일-토목" xfId="16248" xr:uid="{00000000-0005-0000-0000-00006E3F0000}"/>
    <cellStyle name="Ç¥ÁØ_95050" xfId="16249" xr:uid="{00000000-0005-0000-0000-00006F3F0000}"/>
    <cellStyle name="C￥AØ_95050_목록-조경 (2)" xfId="16250" xr:uid="{00000000-0005-0000-0000-0000703F0000}"/>
    <cellStyle name="Ç¥ÁØ_95060" xfId="16251" xr:uid="{00000000-0005-0000-0000-0000713F0000}"/>
    <cellStyle name="C￥AØ_95060_목록-조경 (2)" xfId="16252" xr:uid="{00000000-0005-0000-0000-0000723F0000}"/>
    <cellStyle name="Ç¥ÁØ_95070" xfId="16253" xr:uid="{00000000-0005-0000-0000-0000733F0000}"/>
    <cellStyle name="C￥AØ_95070_일-토목" xfId="16254" xr:uid="{00000000-0005-0000-0000-0000743F0000}"/>
    <cellStyle name="Ç¥ÁØ_À§»ý" xfId="16255" xr:uid="{00000000-0005-0000-0000-0000753F0000}"/>
    <cellStyle name="C￥AØ_A§≫y" xfId="16256" xr:uid="{00000000-0005-0000-0000-0000763F0000}"/>
    <cellStyle name="Ç¥ÁØ_Á¾ÇÕ½Å¼³ " xfId="16257" xr:uid="{00000000-0005-0000-0000-0000773F0000}"/>
    <cellStyle name="C￥AØ_A¾COA¶°AºÐ " xfId="16258" xr:uid="{00000000-0005-0000-0000-0000783F0000}"/>
    <cellStyle name="Ç¥ÁØ_Á¾ÇÕÃ¶°ÅºÐ " xfId="16259" xr:uid="{00000000-0005-0000-0000-0000793F0000}"/>
    <cellStyle name="C￥AØ_Aa¸n(5)_목록-조경 (2)" xfId="16260" xr:uid="{00000000-0005-0000-0000-00007A3F0000}"/>
    <cellStyle name="Ç¥ÁØ_Àå-1" xfId="16261" xr:uid="{00000000-0005-0000-0000-00007B3F0000}"/>
    <cellStyle name="C￥AØ_Aa-1_목록-조경 (2)" xfId="16262" xr:uid="{00000000-0005-0000-0000-00007C3F0000}"/>
    <cellStyle name="Ç¥ÁØ_ÀåÁö¿ª»ç" xfId="16263" xr:uid="{00000000-0005-0000-0000-00007D3F0000}"/>
    <cellStyle name="C￥AØ_AaAo¿ª≫c" xfId="16264" xr:uid="{00000000-0005-0000-0000-00007E3F0000}"/>
    <cellStyle name="Ç¥ÁØ_ÀåÁö-2" xfId="16265" xr:uid="{00000000-0005-0000-0000-00007F3F0000}"/>
    <cellStyle name="C￥AØ_AaAo-2_일-토목" xfId="16266" xr:uid="{00000000-0005-0000-0000-0000803F0000}"/>
    <cellStyle name="Ç¥ÁØ_ÀåÁö-3" xfId="16267" xr:uid="{00000000-0005-0000-0000-0000813F0000}"/>
    <cellStyle name="C￥AØ_AaAo-3_일-토목" xfId="16268" xr:uid="{00000000-0005-0000-0000-0000823F0000}"/>
    <cellStyle name="Ç¥ÁØ_ÀåÁö-4" xfId="16269" xr:uid="{00000000-0005-0000-0000-0000833F0000}"/>
    <cellStyle name="C￥AØ_AaAo-4_일-토목" xfId="16270" xr:uid="{00000000-0005-0000-0000-0000843F0000}"/>
    <cellStyle name="Ç¥ÁØ_ÀåÁö-5" xfId="16271" xr:uid="{00000000-0005-0000-0000-0000853F0000}"/>
    <cellStyle name="C￥AØ_AaAo-5_일-토목" xfId="16272" xr:uid="{00000000-0005-0000-0000-0000863F0000}"/>
    <cellStyle name="Ç¥ÁØ_ÀåÁöÁý°è" xfId="16273" xr:uid="{00000000-0005-0000-0000-0000873F0000}"/>
    <cellStyle name="C￥AØ_AaAoAy°e_일-토목" xfId="16274" xr:uid="{00000000-0005-0000-0000-0000883F0000}"/>
    <cellStyle name="Ç¥ÁØ_Àç·áºñºñ¸ñº¯µ¿À²" xfId="16275" xr:uid="{00000000-0005-0000-0000-0000893F0000}"/>
    <cellStyle name="C￥AØ_AI-±a" xfId="16276" xr:uid="{00000000-0005-0000-0000-00008A3F0000}"/>
    <cellStyle name="Ç¥ÁØ_ÀÏ-±â" xfId="16277" xr:uid="{00000000-0005-0000-0000-00008B3F0000}"/>
    <cellStyle name="C￥AØ_AI-±a_목록-조경 (2)" xfId="16278" xr:uid="{00000000-0005-0000-0000-00008C3F0000}"/>
    <cellStyle name="Ç¥ÁØ_ÀÏÀ§-es2Â÷" xfId="16279" xr:uid="{00000000-0005-0000-0000-00008D3F0000}"/>
    <cellStyle name="C￥AØ_AIA§-es2A÷_일-토목" xfId="16280" xr:uid="{00000000-0005-0000-0000-00008E3F0000}"/>
    <cellStyle name="Ç¥ÁØ_Áö¼öÁ¶Á¤À²" xfId="16281" xr:uid="{00000000-0005-0000-0000-00008F3F0000}"/>
    <cellStyle name="C￥AØ_Ao¼oA¶A¤A²(±Øμ¿)" xfId="16282" xr:uid="{00000000-0005-0000-0000-0000903F0000}"/>
    <cellStyle name="Ç¥ÁØ_Áö¼öÁ¶Á¤À²_±âÅ¸ºñ¸ñ±ºÁö¼ö»êÃâ¼­" xfId="16283" xr:uid="{00000000-0005-0000-0000-0000913F0000}"/>
    <cellStyle name="C￥AØ_Ao¼oA¶A¤A²_±aA¸ºn¸n±ºAo¼o≫eAa¼­" xfId="16284" xr:uid="{00000000-0005-0000-0000-0000923F0000}"/>
    <cellStyle name="Ç¥ÁØ_Áö¼öÁ¶Á¤À²_1" xfId="16285" xr:uid="{00000000-0005-0000-0000-0000933F0000}"/>
    <cellStyle name="C￥AØ_Ao¼oA¶A¤A²_1_목록-조경 (2)" xfId="16286" xr:uid="{00000000-0005-0000-0000-0000943F0000}"/>
    <cellStyle name="Ç¥ÁØ_Áö¼öÁ¶Á¤À²_Àç·áºñºñ¸ñº¯µ¿À²" xfId="16287" xr:uid="{00000000-0005-0000-0000-0000953F0000}"/>
    <cellStyle name="C￥AØ_Ao¼oA¶A¤A²_HY-단산출" xfId="16288" xr:uid="{00000000-0005-0000-0000-0000963F0000}"/>
    <cellStyle name="Ç¥ÁØ_Áö¼öÁ¶Á¤À²_KIM" xfId="16289" xr:uid="{00000000-0005-0000-0000-0000973F0000}"/>
    <cellStyle name="C￥AØ_Ao¼oA¶A¤A²_KIM_il-건축" xfId="16290" xr:uid="{00000000-0005-0000-0000-0000983F0000}"/>
    <cellStyle name="Ç¥ÁØ_Áö¼öÁ¶Á¤À²_ºñ¸ñ±ºÆò±ÕÁö¼ö" xfId="16291" xr:uid="{00000000-0005-0000-0000-0000993F0000}"/>
    <cellStyle name="C￥AØ_Ao¼oA¶A¤A²_ºn¸n±ºÆo±OAo¼o_일-토목" xfId="16292" xr:uid="{00000000-0005-0000-0000-00009A3F0000}"/>
    <cellStyle name="Ç¥ÁØ_Áö¼öÁ¶Á¤À²2" xfId="16293" xr:uid="{00000000-0005-0000-0000-00009B3F0000}"/>
    <cellStyle name="C￥AØ_Ao¼oA¶A¤A²2_HY-단산출" xfId="16294" xr:uid="{00000000-0005-0000-0000-00009C3F0000}"/>
    <cellStyle name="Ç¥ÁØ_ÀÚµ¿Á¦¾î" xfId="16295" xr:uid="{00000000-0005-0000-0000-00009D3F0000}"/>
    <cellStyle name="C￥AØ_AUμ¿A|¾i" xfId="16296" xr:uid="{00000000-0005-0000-0000-00009E3F0000}"/>
    <cellStyle name="Ç¥ÁØ_Áý°è" xfId="16297" xr:uid="{00000000-0005-0000-0000-00009F3F0000}"/>
    <cellStyle name="C￥AØ_Ay°e_일-토목" xfId="16298" xr:uid="{00000000-0005-0000-0000-0000A03F0000}"/>
    <cellStyle name="Ç¥ÁØ_Áý°èÇ¥(2¿ù) " xfId="16299" xr:uid="{00000000-0005-0000-0000-0000A13F0000}"/>
    <cellStyle name="C￥AØ_Ay°eC￥°CAaºÐ_일-토목" xfId="16300" xr:uid="{00000000-0005-0000-0000-0000A23F0000}"/>
    <cellStyle name="Ç¥ÁØ_B" xfId="16301" xr:uid="{00000000-0005-0000-0000-0000A33F0000}"/>
    <cellStyle name="C￥AØ_B_목록-조경 (2)" xfId="16302" xr:uid="{00000000-0005-0000-0000-0000A43F0000}"/>
    <cellStyle name="Ç¥ÁØ_BOB-1" xfId="16303" xr:uid="{00000000-0005-0000-0000-0000A53F0000}"/>
    <cellStyle name="C￥AØ_BOB-1_목록-조경 (2)" xfId="16304" xr:uid="{00000000-0005-0000-0000-0000A63F0000}"/>
    <cellStyle name="Ç¥ÁØ_BOB-2" xfId="16305" xr:uid="{00000000-0005-0000-0000-0000A73F0000}"/>
    <cellStyle name="C￥AØ_BOB-2_목록-조경 (2)" xfId="16306" xr:uid="{00000000-0005-0000-0000-0000A83F0000}"/>
    <cellStyle name="Ç¥ÁØ_BOM°èÀå" xfId="16307" xr:uid="{00000000-0005-0000-0000-0000A93F0000}"/>
    <cellStyle name="C￥AØ_BOM°eAa_일-토목" xfId="16308" xr:uid="{00000000-0005-0000-0000-0000AA3F0000}"/>
    <cellStyle name="Ç¥ÁØ_EACT10" xfId="16309" xr:uid="{00000000-0005-0000-0000-0000AB3F0000}"/>
    <cellStyle name="C￥AØ_HHHH001_HY-단산출" xfId="16310" xr:uid="{00000000-0005-0000-0000-0000AC3F0000}"/>
    <cellStyle name="Ç¥ÁØ_HHHHH002" xfId="16311" xr:uid="{00000000-0005-0000-0000-0000AD3F0000}"/>
    <cellStyle name="C￥AØ_HHHHH002_일-토목" xfId="16312" xr:uid="{00000000-0005-0000-0000-0000AE3F0000}"/>
    <cellStyle name="Ç¥ÁØ_JENAE01" xfId="16313" xr:uid="{00000000-0005-0000-0000-0000AF3F0000}"/>
    <cellStyle name="C￥AØ_JENAE01_일-토목" xfId="16314" xr:uid="{00000000-0005-0000-0000-0000B03F0000}"/>
    <cellStyle name="Ç¥ÁØ_JUN-MS05" xfId="16315" xr:uid="{00000000-0005-0000-0000-0000B13F0000}"/>
    <cellStyle name="C￥AØ_JUN-MS05_일-토목" xfId="16316" xr:uid="{00000000-0005-0000-0000-0000B23F0000}"/>
    <cellStyle name="Ç¥ÁØ_JUN-MS06" xfId="16317" xr:uid="{00000000-0005-0000-0000-0000B33F0000}"/>
    <cellStyle name="C￥AØ_JUN-MS06_일-토목" xfId="16318" xr:uid="{00000000-0005-0000-0000-0000B43F0000}"/>
    <cellStyle name="Ç¥ÁØ_KANG" xfId="16319" xr:uid="{00000000-0005-0000-0000-0000B53F0000}"/>
    <cellStyle name="C￥AØ_KANG_일-토목" xfId="16320" xr:uid="{00000000-0005-0000-0000-0000B63F0000}"/>
    <cellStyle name="Ç¥ÁØ_KUN" xfId="16321" xr:uid="{00000000-0005-0000-0000-0000B73F0000}"/>
    <cellStyle name="C￥AØ_KUN_il-건축" xfId="16322" xr:uid="{00000000-0005-0000-0000-0000B83F0000}"/>
    <cellStyle name="Ç¥ÁØ_laroux" xfId="16323" xr:uid="{00000000-0005-0000-0000-0000B93F0000}"/>
    <cellStyle name="C￥AØ_laroux_°ø≫cºn¿¹≫e¼­" xfId="16324" xr:uid="{00000000-0005-0000-0000-0000BA3F0000}"/>
    <cellStyle name="Ç¥ÁØ_laroux_1" xfId="16325" xr:uid="{00000000-0005-0000-0000-0000BB3F0000}"/>
    <cellStyle name="C￥AØ_laroux_1_°ø≫cºn¿¹≫e¼­" xfId="16326" xr:uid="{00000000-0005-0000-0000-0000BC3F0000}"/>
    <cellStyle name="Ç¥ÁØ_laroux_1_Á¾ÇÕ½Å¼³ " xfId="16327" xr:uid="{00000000-0005-0000-0000-0000BD3F0000}"/>
    <cellStyle name="C￥AØ_laroux_1_A¾COA¶°AºÐ " xfId="16328" xr:uid="{00000000-0005-0000-0000-0000BE3F0000}"/>
    <cellStyle name="Ç¥ÁØ_laroux_1_Á¾ÇÕÃ¶°ÅºÐ " xfId="16329" xr:uid="{00000000-0005-0000-0000-0000BF3F0000}"/>
    <cellStyle name="C￥AØ_laroux_1_Ay°eC￥°CAaºÐ_HY-단산출" xfId="16330" xr:uid="{00000000-0005-0000-0000-0000C03F0000}"/>
    <cellStyle name="Ç¥ÁØ_laroux_1_laroux" xfId="16331" xr:uid="{00000000-0005-0000-0000-0000C13F0000}"/>
    <cellStyle name="C￥AØ_laroux_1_laroux_일-토목" xfId="16332" xr:uid="{00000000-0005-0000-0000-0000C23F0000}"/>
    <cellStyle name="Ç¥ÁØ_laroux_2" xfId="16333" xr:uid="{00000000-0005-0000-0000-0000C33F0000}"/>
    <cellStyle name="C￥AØ_laroux_2_일-토목" xfId="16334" xr:uid="{00000000-0005-0000-0000-0000C43F0000}"/>
    <cellStyle name="Ç¥ÁØ_laroux_3" xfId="16335" xr:uid="{00000000-0005-0000-0000-0000C53F0000}"/>
    <cellStyle name="C￥AØ_laroux_3_목록-조경 (2)" xfId="16336" xr:uid="{00000000-0005-0000-0000-0000C63F0000}"/>
    <cellStyle name="Ç¥ÁØ_laroux_4" xfId="16337" xr:uid="{00000000-0005-0000-0000-0000C73F0000}"/>
    <cellStyle name="C￥AØ_laroux_5" xfId="16338" xr:uid="{00000000-0005-0000-0000-0000C83F0000}"/>
    <cellStyle name="Ç¥ÁØ_laroux_5" xfId="16339" xr:uid="{00000000-0005-0000-0000-0000C93F0000}"/>
    <cellStyle name="C￥AØ_laroux_5_목록-조경 (2)" xfId="16340" xr:uid="{00000000-0005-0000-0000-0000CA3F0000}"/>
    <cellStyle name="Ç¥ÁØ_laroux_Á¾ÇÕ½Å¼³ " xfId="16341" xr:uid="{00000000-0005-0000-0000-0000CB3F0000}"/>
    <cellStyle name="C￥AØ_laroux_A¾COA¶°AºÐ " xfId="16342" xr:uid="{00000000-0005-0000-0000-0000CC3F0000}"/>
    <cellStyle name="Ç¥ÁØ_laroux_Á¾ÇÕÃ¶°ÅºÐ " xfId="16343" xr:uid="{00000000-0005-0000-0000-0000CD3F0000}"/>
    <cellStyle name="C￥AØ_laroux_Ay°eC￥°CAaºÐ_목록-조경 (2)" xfId="16344" xr:uid="{00000000-0005-0000-0000-0000CE3F0000}"/>
    <cellStyle name="Ç¥ÁØ_laroux_laroux" xfId="16345" xr:uid="{00000000-0005-0000-0000-0000CF3F0000}"/>
    <cellStyle name="C￥AØ_laroux_laroux_목록-조경 (2)" xfId="16346" xr:uid="{00000000-0005-0000-0000-0000D03F0000}"/>
    <cellStyle name="Ç¥ÁØ_LIST01" xfId="16347" xr:uid="{00000000-0005-0000-0000-0000D13F0000}"/>
    <cellStyle name="C￥AØ_LIST01_목록-조경 (2)" xfId="16348" xr:uid="{00000000-0005-0000-0000-0000D23F0000}"/>
    <cellStyle name="Ç¥ÁØ_LIST03" xfId="16349" xr:uid="{00000000-0005-0000-0000-0000D33F0000}"/>
    <cellStyle name="C￥AØ_LIST03_일-토목" xfId="16350" xr:uid="{00000000-0005-0000-0000-0000D43F0000}"/>
    <cellStyle name="Ç¥ÁØ_NAE101" xfId="16351" xr:uid="{00000000-0005-0000-0000-0000D53F0000}"/>
    <cellStyle name="C￥AØ_NAE101 (2)" xfId="16352" xr:uid="{00000000-0005-0000-0000-0000D63F0000}"/>
    <cellStyle name="Ç¥ÁØ_NAE101 (2)" xfId="16353" xr:uid="{00000000-0005-0000-0000-0000D73F0000}"/>
    <cellStyle name="C￥AØ_NAE101 (2)_일-토목" xfId="16354" xr:uid="{00000000-0005-0000-0000-0000D83F0000}"/>
    <cellStyle name="Ç¥ÁØ_NAE201" xfId="16355" xr:uid="{00000000-0005-0000-0000-0000D93F0000}"/>
    <cellStyle name="C￥AØ_NAE201_일-토목" xfId="16356" xr:uid="{00000000-0005-0000-0000-0000DA3F0000}"/>
    <cellStyle name="Ç¥ÁØ_NAE202" xfId="16357" xr:uid="{00000000-0005-0000-0000-0000DB3F0000}"/>
    <cellStyle name="C￥AØ_NAE202_목록-조경 (2)" xfId="16358" xr:uid="{00000000-0005-0000-0000-0000DC3F0000}"/>
    <cellStyle name="Ç¥ÁØ_NAE203" xfId="16359" xr:uid="{00000000-0005-0000-0000-0000DD3F0000}"/>
    <cellStyle name="C￥AØ_NAE203_HY-단산출" xfId="16360" xr:uid="{00000000-0005-0000-0000-0000DE3F0000}"/>
    <cellStyle name="Ç¥ÁØ_NAE204" xfId="16361" xr:uid="{00000000-0005-0000-0000-0000DF3F0000}"/>
    <cellStyle name="C￥AØ_NAE204_일-토목" xfId="16362" xr:uid="{00000000-0005-0000-0000-0000E03F0000}"/>
    <cellStyle name="Ç¥ÁØ_NAE301" xfId="16363" xr:uid="{00000000-0005-0000-0000-0000E13F0000}"/>
    <cellStyle name="C￥AØ_NAE301_목록-조경 (2)" xfId="16364" xr:uid="{00000000-0005-0000-0000-0000E23F0000}"/>
    <cellStyle name="Ç¥ÁØ_º»¼±" xfId="16365" xr:uid="{00000000-0005-0000-0000-0000E33F0000}"/>
    <cellStyle name="C￥AØ_º≫¼±" xfId="16366" xr:uid="{00000000-0005-0000-0000-0000E43F0000}"/>
    <cellStyle name="Ç¥ÁØ_ºÎ´ëÅä°ø " xfId="16367" xr:uid="{00000000-0005-0000-0000-0000E53F0000}"/>
    <cellStyle name="C￥AØ_ºn¸n±º(±a°e)_목록-조경 (2)" xfId="16368" xr:uid="{00000000-0005-0000-0000-0000E63F0000}"/>
    <cellStyle name="Ç¥ÁØ_ºñ¸ñ±º(°ÇÃà)" xfId="16369" xr:uid="{00000000-0005-0000-0000-0000E73F0000}"/>
    <cellStyle name="C￥AØ_ºn¸n±º(°CAa)_목록-조경 (2)" xfId="16370" xr:uid="{00000000-0005-0000-0000-0000E83F0000}"/>
    <cellStyle name="Ç¥ÁØ_ºñ¸ñ±ºÆò±ÕÁö¼ö" xfId="16371" xr:uid="{00000000-0005-0000-0000-0000E93F0000}"/>
    <cellStyle name="C￥AØ_ºn¸n±ºÆo±OAo¼o_HY-단산출" xfId="16372" xr:uid="{00000000-0005-0000-0000-0000EA3F0000}"/>
    <cellStyle name="Ç¥ÁØ_Sheet1" xfId="16373" xr:uid="{00000000-0005-0000-0000-0000EB3F0000}"/>
    <cellStyle name="C￥AØ_Sheet1_¿μ¾÷CoE² " xfId="16374" xr:uid="{00000000-0005-0000-0000-0000EC3F0000}"/>
    <cellStyle name="Ç¥ÁØ_Sheet1_0N-HANDLING " xfId="16375" xr:uid="{00000000-0005-0000-0000-0000ED3F0000}"/>
    <cellStyle name="C￥AØ_Sheet1_Ay°eC￥(2¿u) " xfId="16376" xr:uid="{00000000-0005-0000-0000-0000EE3F0000}"/>
    <cellStyle name="Ç¥ÁØ_Sheet1_Áý°èÇ¥(2¿ù) " xfId="16377" xr:uid="{00000000-0005-0000-0000-0000EF3F0000}"/>
    <cellStyle name="C￥AØ_Sheet1_일-토목" xfId="16378" xr:uid="{00000000-0005-0000-0000-0000F03F0000}"/>
    <cellStyle name="Calc Currency (0)" xfId="16379" xr:uid="{00000000-0005-0000-0000-0000F13F0000}"/>
    <cellStyle name="Calc Currency (0) 10" xfId="16380" xr:uid="{00000000-0005-0000-0000-0000F23F0000}"/>
    <cellStyle name="Calc Currency (0) 11" xfId="16381" xr:uid="{00000000-0005-0000-0000-0000F33F0000}"/>
    <cellStyle name="Calc Currency (0) 12" xfId="16382" xr:uid="{00000000-0005-0000-0000-0000F43F0000}"/>
    <cellStyle name="Calc Currency (0) 13" xfId="16383" xr:uid="{00000000-0005-0000-0000-0000F53F0000}"/>
    <cellStyle name="Calc Currency (0) 14" xfId="16384" xr:uid="{00000000-0005-0000-0000-0000F63F0000}"/>
    <cellStyle name="Calc Currency (0) 15" xfId="16385" xr:uid="{00000000-0005-0000-0000-0000F73F0000}"/>
    <cellStyle name="Calc Currency (0) 2" xfId="16386" xr:uid="{00000000-0005-0000-0000-0000F83F0000}"/>
    <cellStyle name="Calc Currency (0) 3" xfId="16387" xr:uid="{00000000-0005-0000-0000-0000F93F0000}"/>
    <cellStyle name="Calc Currency (0) 4" xfId="16388" xr:uid="{00000000-0005-0000-0000-0000FA3F0000}"/>
    <cellStyle name="Calc Currency (0) 5" xfId="16389" xr:uid="{00000000-0005-0000-0000-0000FB3F0000}"/>
    <cellStyle name="Calc Currency (0) 6" xfId="16390" xr:uid="{00000000-0005-0000-0000-0000FC3F0000}"/>
    <cellStyle name="Calc Currency (0) 7" xfId="16391" xr:uid="{00000000-0005-0000-0000-0000FD3F0000}"/>
    <cellStyle name="Calc Currency (0) 8" xfId="16392" xr:uid="{00000000-0005-0000-0000-0000FE3F0000}"/>
    <cellStyle name="Calc Currency (0) 9" xfId="16393" xr:uid="{00000000-0005-0000-0000-0000FF3F0000}"/>
    <cellStyle name="Calc Currency (0)_김제공구전체분1회" xfId="16394" xr:uid="{00000000-0005-0000-0000-000000400000}"/>
    <cellStyle name="Calculation" xfId="16395" xr:uid="{00000000-0005-0000-0000-000001400000}"/>
    <cellStyle name="Calculation 2" xfId="16396" xr:uid="{00000000-0005-0000-0000-000002400000}"/>
    <cellStyle name="Calculation 3" xfId="16397" xr:uid="{00000000-0005-0000-0000-000003400000}"/>
    <cellStyle name="category" xfId="16398" xr:uid="{00000000-0005-0000-0000-000004400000}"/>
    <cellStyle name="ce" xfId="16399" xr:uid="{00000000-0005-0000-0000-000005400000}"/>
    <cellStyle name="Check Cell" xfId="16400" xr:uid="{00000000-0005-0000-0000-000006400000}"/>
    <cellStyle name="CIAIÆU¸μAⓒ" xfId="16401" xr:uid="{00000000-0005-0000-0000-000007400000}"/>
    <cellStyle name="ⓒo" xfId="16402" xr:uid="{00000000-0005-0000-0000-000008400000}"/>
    <cellStyle name="ÇÕ»ê" xfId="16403" xr:uid="{00000000-0005-0000-0000-000009400000}"/>
    <cellStyle name="Co≫" xfId="16404" xr:uid="{00000000-0005-0000-0000-00000A400000}"/>
    <cellStyle name="CO≫e" xfId="16405" xr:uid="{00000000-0005-0000-0000-00000B400000}"/>
    <cellStyle name="CODE" xfId="16406" xr:uid="{00000000-0005-0000-0000-00000C400000}"/>
    <cellStyle name="ColHdr" xfId="16407" xr:uid="{00000000-0005-0000-0000-00000D400000}"/>
    <cellStyle name="ColHdr 2" xfId="16408" xr:uid="{00000000-0005-0000-0000-00000E400000}"/>
    <cellStyle name="Column Heading" xfId="16409" xr:uid="{00000000-0005-0000-0000-00000F400000}"/>
    <cellStyle name="Column Heading 2" xfId="16410" xr:uid="{00000000-0005-0000-0000-000010400000}"/>
    <cellStyle name="Column Headings" xfId="16411" xr:uid="{00000000-0005-0000-0000-000011400000}"/>
    <cellStyle name="columns_array" xfId="16412" xr:uid="{00000000-0005-0000-0000-000012400000}"/>
    <cellStyle name="Comma" xfId="16413" xr:uid="{00000000-0005-0000-0000-000013400000}"/>
    <cellStyle name="Comma [0]" xfId="16414" xr:uid="{00000000-0005-0000-0000-000014400000}"/>
    <cellStyle name="Comma [0] 2" xfId="16415" xr:uid="{00000000-0005-0000-0000-000015400000}"/>
    <cellStyle name="Comma [0]_CCOCPX" xfId="16416" xr:uid="{00000000-0005-0000-0000-000016400000}"/>
    <cellStyle name="Comma 0" xfId="16417" xr:uid="{00000000-0005-0000-0000-000017400000}"/>
    <cellStyle name="Comma 2" xfId="16418" xr:uid="{00000000-0005-0000-0000-000018400000}"/>
    <cellStyle name="Comma 3" xfId="16419" xr:uid="{00000000-0005-0000-0000-000019400000}"/>
    <cellStyle name="comma zerodec" xfId="16420" xr:uid="{00000000-0005-0000-0000-00001A400000}"/>
    <cellStyle name="comma zerodec 2" xfId="16421" xr:uid="{00000000-0005-0000-0000-00001B400000}"/>
    <cellStyle name="comma zerodec 3" xfId="16422" xr:uid="{00000000-0005-0000-0000-00001C400000}"/>
    <cellStyle name="comma zerodec 4" xfId="16423" xr:uid="{00000000-0005-0000-0000-00001D400000}"/>
    <cellStyle name="Comma_ SG&amp;A Bridge " xfId="16424" xr:uid="{00000000-0005-0000-0000-00001E400000}"/>
    <cellStyle name="Comma0" xfId="16425" xr:uid="{00000000-0005-0000-0000-00001F400000}"/>
    <cellStyle name="Comma0 2" xfId="16426" xr:uid="{00000000-0005-0000-0000-000020400000}"/>
    <cellStyle name="Comma0 3" xfId="16427" xr:uid="{00000000-0005-0000-0000-000021400000}"/>
    <cellStyle name="Comm뼬_E&amp;ONW2" xfId="16428" xr:uid="{00000000-0005-0000-0000-000022400000}"/>
    <cellStyle name="Company Info" xfId="16429" xr:uid="{00000000-0005-0000-0000-000023400000}"/>
    <cellStyle name="Contents Heading 1" xfId="16430" xr:uid="{00000000-0005-0000-0000-000024400000}"/>
    <cellStyle name="Contents Heading 2" xfId="16431" xr:uid="{00000000-0005-0000-0000-000025400000}"/>
    <cellStyle name="Contents Heading 3" xfId="16432" xr:uid="{00000000-0005-0000-0000-000026400000}"/>
    <cellStyle name="Copied" xfId="16433" xr:uid="{00000000-0005-0000-0000-000027400000}"/>
    <cellStyle name="COST1" xfId="16434" xr:uid="{00000000-0005-0000-0000-000028400000}"/>
    <cellStyle name="CoverHeadline1" xfId="16435" xr:uid="{00000000-0005-0000-0000-000029400000}"/>
    <cellStyle name="Curr" xfId="16436" xr:uid="{00000000-0005-0000-0000-00002A400000}"/>
    <cellStyle name="Curr 2" xfId="16437" xr:uid="{00000000-0005-0000-0000-00002B400000}"/>
    <cellStyle name="Curr 3" xfId="16438" xr:uid="{00000000-0005-0000-0000-00002C400000}"/>
    <cellStyle name="Curre~cy [0]_MATERAL2" xfId="16439" xr:uid="{00000000-0005-0000-0000-00002D400000}"/>
    <cellStyle name="Curren" xfId="16440" xr:uid="{00000000-0005-0000-0000-00002E400000}"/>
    <cellStyle name="Curren?_x0012_퐀_x0017_?" xfId="16441" xr:uid="{00000000-0005-0000-0000-00002F400000}"/>
    <cellStyle name="Currenby_Cash&amp;DSO Chart" xfId="16442" xr:uid="{00000000-0005-0000-0000-000030400000}"/>
    <cellStyle name="Currency" xfId="16443" xr:uid="{00000000-0005-0000-0000-000031400000}"/>
    <cellStyle name="Currency [0]" xfId="16444" xr:uid="{00000000-0005-0000-0000-000032400000}"/>
    <cellStyle name="Currency [0] 2" xfId="16445" xr:uid="{00000000-0005-0000-0000-000033400000}"/>
    <cellStyle name="Currency [0] 3" xfId="16446" xr:uid="{00000000-0005-0000-0000-000034400000}"/>
    <cellStyle name="Currency [0]_CCOCPX" xfId="16447" xr:uid="{00000000-0005-0000-0000-000035400000}"/>
    <cellStyle name="Currency [0]͢laroux_1" xfId="16448" xr:uid="{00000000-0005-0000-0000-000036400000}"/>
    <cellStyle name="Currency [ﺜ]_P&amp;L_laroux" xfId="16449" xr:uid="{00000000-0005-0000-0000-000037400000}"/>
    <cellStyle name="Currency 2" xfId="16450" xr:uid="{00000000-0005-0000-0000-000038400000}"/>
    <cellStyle name="Currency 3" xfId="16451" xr:uid="{00000000-0005-0000-0000-000039400000}"/>
    <cellStyle name="currency-$" xfId="16452" xr:uid="{00000000-0005-0000-0000-00003A400000}"/>
    <cellStyle name="currency-$ 2" xfId="16453" xr:uid="{00000000-0005-0000-0000-00003B400000}"/>
    <cellStyle name="Currency_ SG&amp;A Bridge" xfId="16454" xr:uid="{00000000-0005-0000-0000-00003C400000}"/>
    <cellStyle name="Currency0" xfId="16455" xr:uid="{00000000-0005-0000-0000-00003D400000}"/>
    <cellStyle name="Currency0 2" xfId="16456" xr:uid="{00000000-0005-0000-0000-00003E400000}"/>
    <cellStyle name="Currency0 3" xfId="16457" xr:uid="{00000000-0005-0000-0000-00003F400000}"/>
    <cellStyle name="Currency1" xfId="16458" xr:uid="{00000000-0005-0000-0000-000040400000}"/>
    <cellStyle name="Currency1 2" xfId="16459" xr:uid="{00000000-0005-0000-0000-000041400000}"/>
    <cellStyle name="Currency1 3" xfId="16460" xr:uid="{00000000-0005-0000-0000-000042400000}"/>
    <cellStyle name="Currency1 4" xfId="16461" xr:uid="{00000000-0005-0000-0000-000043400000}"/>
    <cellStyle name="Currency1 5" xfId="16462" xr:uid="{00000000-0005-0000-0000-000044400000}"/>
    <cellStyle name="Currency1 6" xfId="16463" xr:uid="{00000000-0005-0000-0000-000045400000}"/>
    <cellStyle name="D0" xfId="16464" xr:uid="{00000000-0005-0000-0000-000046400000}"/>
    <cellStyle name="Data" xfId="16465" xr:uid="{00000000-0005-0000-0000-000047400000}"/>
    <cellStyle name="Date" xfId="16466" xr:uid="{00000000-0005-0000-0000-000048400000}"/>
    <cellStyle name="Date 2" xfId="16467" xr:uid="{00000000-0005-0000-0000-000049400000}"/>
    <cellStyle name="Date 3" xfId="16468" xr:uid="{00000000-0005-0000-0000-00004A400000}"/>
    <cellStyle name="Date 4" xfId="16469" xr:uid="{00000000-0005-0000-0000-00004B400000}"/>
    <cellStyle name="Date 5" xfId="16470" xr:uid="{00000000-0005-0000-0000-00004C400000}"/>
    <cellStyle name="Date 6" xfId="16471" xr:uid="{00000000-0005-0000-0000-00004D400000}"/>
    <cellStyle name="de" xfId="16472" xr:uid="{00000000-0005-0000-0000-00004E400000}"/>
    <cellStyle name="Dezimal [0]_Compiling Utility Macros" xfId="16473" xr:uid="{00000000-0005-0000-0000-00004F400000}"/>
    <cellStyle name="Dezimal_Compiling Utility Macros" xfId="16474" xr:uid="{00000000-0005-0000-0000-000050400000}"/>
    <cellStyle name="Display" xfId="16475" xr:uid="{00000000-0005-0000-0000-000051400000}"/>
    <cellStyle name="Display 2" xfId="16476" xr:uid="{00000000-0005-0000-0000-000052400000}"/>
    <cellStyle name="Display 3" xfId="16477" xr:uid="{00000000-0005-0000-0000-000053400000}"/>
    <cellStyle name="Display Price" xfId="16478" xr:uid="{00000000-0005-0000-0000-000054400000}"/>
    <cellStyle name="Display Price 2" xfId="16479" xr:uid="{00000000-0005-0000-0000-000055400000}"/>
    <cellStyle name="Display Price 3" xfId="16480" xr:uid="{00000000-0005-0000-0000-000056400000}"/>
    <cellStyle name="Dollar (zero dec)" xfId="16481" xr:uid="{00000000-0005-0000-0000-000057400000}"/>
    <cellStyle name="Dollar (zero dec) 2" xfId="16482" xr:uid="{00000000-0005-0000-0000-000058400000}"/>
    <cellStyle name="Dollar (zero dec) 3" xfId="16483" xr:uid="{00000000-0005-0000-0000-000059400000}"/>
    <cellStyle name="Dollar (zero dec) 4" xfId="16484" xr:uid="{00000000-0005-0000-0000-00005A400000}"/>
    <cellStyle name="ð퐀얂_x0001_" xfId="16485" xr:uid="{00000000-0005-0000-0000-00005B400000}"/>
    <cellStyle name="EA" xfId="16486" xr:uid="{00000000-0005-0000-0000-00005C400000}"/>
    <cellStyle name="EA 2" xfId="16487" xr:uid="{00000000-0005-0000-0000-00005D400000}"/>
    <cellStyle name="EA 2 2" xfId="16488" xr:uid="{00000000-0005-0000-0000-00005E400000}"/>
    <cellStyle name="EA 3" xfId="16489" xr:uid="{00000000-0005-0000-0000-00005F400000}"/>
    <cellStyle name="EA 3 2" xfId="16490" xr:uid="{00000000-0005-0000-0000-000060400000}"/>
    <cellStyle name="E­æo±" xfId="16491" xr:uid="{00000000-0005-0000-0000-000061400000}"/>
    <cellStyle name="E­æo±a" xfId="16492" xr:uid="{00000000-0005-0000-0000-000062400000}"/>
    <cellStyle name="E­Æo±aE￡" xfId="16493" xr:uid="{00000000-0005-0000-0000-000063400000}"/>
    <cellStyle name="È­Æó±âÈ£" xfId="16494" xr:uid="{00000000-0005-0000-0000-000064400000}"/>
    <cellStyle name="E­Æo±aE￡_일-토목" xfId="16495" xr:uid="{00000000-0005-0000-0000-000065400000}"/>
    <cellStyle name="E­Æo±aE￡0" xfId="16496" xr:uid="{00000000-0005-0000-0000-000066400000}"/>
    <cellStyle name="È­Æó±âÈ£0" xfId="16497" xr:uid="{00000000-0005-0000-0000-000067400000}"/>
    <cellStyle name="E­Æo±aE￡0_일-토목" xfId="16498" xr:uid="{00000000-0005-0000-0000-000068400000}"/>
    <cellStyle name="eet1_Q1" xfId="16499" xr:uid="{00000000-0005-0000-0000-000069400000}"/>
    <cellStyle name="Entered" xfId="16500" xr:uid="{00000000-0005-0000-0000-00006A400000}"/>
    <cellStyle name="Euro" xfId="16501" xr:uid="{00000000-0005-0000-0000-00006B400000}"/>
    <cellStyle name="Euro 2" xfId="16502" xr:uid="{00000000-0005-0000-0000-00006C400000}"/>
    <cellStyle name="Euro 3" xfId="16503" xr:uid="{00000000-0005-0000-0000-00006D400000}"/>
    <cellStyle name="Explanatory Text" xfId="16504" xr:uid="{00000000-0005-0000-0000-00006E400000}"/>
    <cellStyle name="F2" xfId="16505" xr:uid="{00000000-0005-0000-0000-00006F400000}"/>
    <cellStyle name="F2 2" xfId="16506" xr:uid="{00000000-0005-0000-0000-000070400000}"/>
    <cellStyle name="F3" xfId="16507" xr:uid="{00000000-0005-0000-0000-000071400000}"/>
    <cellStyle name="F3 2" xfId="16508" xr:uid="{00000000-0005-0000-0000-000072400000}"/>
    <cellStyle name="F4" xfId="16509" xr:uid="{00000000-0005-0000-0000-000073400000}"/>
    <cellStyle name="F4 2" xfId="16510" xr:uid="{00000000-0005-0000-0000-000074400000}"/>
    <cellStyle name="F5" xfId="16511" xr:uid="{00000000-0005-0000-0000-000075400000}"/>
    <cellStyle name="F5 2" xfId="16512" xr:uid="{00000000-0005-0000-0000-000076400000}"/>
    <cellStyle name="F6" xfId="16513" xr:uid="{00000000-0005-0000-0000-000077400000}"/>
    <cellStyle name="F6 2" xfId="16514" xr:uid="{00000000-0005-0000-0000-000078400000}"/>
    <cellStyle name="F7" xfId="16515" xr:uid="{00000000-0005-0000-0000-000079400000}"/>
    <cellStyle name="F7 2" xfId="16516" xr:uid="{00000000-0005-0000-0000-00007A400000}"/>
    <cellStyle name="F8" xfId="16517" xr:uid="{00000000-0005-0000-0000-00007B400000}"/>
    <cellStyle name="F8 2" xfId="16518" xr:uid="{00000000-0005-0000-0000-00007C400000}"/>
    <cellStyle name="FinePrint" xfId="16519" xr:uid="{00000000-0005-0000-0000-00007D400000}"/>
    <cellStyle name="Fixed" xfId="16520" xr:uid="{00000000-0005-0000-0000-00007E400000}"/>
    <cellStyle name="Fixed 2" xfId="16521" xr:uid="{00000000-0005-0000-0000-00007F400000}"/>
    <cellStyle name="Fixed 3" xfId="16522" xr:uid="{00000000-0005-0000-0000-000080400000}"/>
    <cellStyle name="Fixed 4" xfId="16523" xr:uid="{00000000-0005-0000-0000-000081400000}"/>
    <cellStyle name="Fixed 5" xfId="16524" xr:uid="{00000000-0005-0000-0000-000082400000}"/>
    <cellStyle name="Fixed 6" xfId="16525" xr:uid="{00000000-0005-0000-0000-000083400000}"/>
    <cellStyle name="Followed Hyperlink" xfId="16526" xr:uid="{00000000-0005-0000-0000-000084400000}"/>
    <cellStyle name="g" xfId="16527" xr:uid="{00000000-0005-0000-0000-000085400000}"/>
    <cellStyle name="G 2" xfId="16528" xr:uid="{00000000-0005-0000-0000-000086400000}"/>
    <cellStyle name="G 3" xfId="16529" xr:uid="{00000000-0005-0000-0000-000087400000}"/>
    <cellStyle name="ǧ_x000c_ǧ舌ǧ٣" xfId="16530" xr:uid="{00000000-0005-0000-0000-000088400000}"/>
    <cellStyle name="G/표준" xfId="16531" xr:uid="{00000000-0005-0000-0000-000089400000}"/>
    <cellStyle name="G_2.맨홀수량(C-1LINE)" xfId="16532" xr:uid="{00000000-0005-0000-0000-00008A400000}"/>
    <cellStyle name="G_3-1.구조물공(김포E)" xfId="16533" xr:uid="{00000000-0005-0000-0000-00008B400000}"/>
    <cellStyle name="G_3부대공" xfId="16534" xr:uid="{00000000-0005-0000-0000-00008C400000}"/>
    <cellStyle name="G_4.0 우배수(고촌)" xfId="16535" xr:uid="{00000000-0005-0000-0000-00008D400000}"/>
    <cellStyle name="G_4.0 우배수(통진)" xfId="16536" xr:uid="{00000000-0005-0000-0000-00008E400000}"/>
    <cellStyle name="G_4.부대공" xfId="16537" xr:uid="{00000000-0005-0000-0000-00008F400000}"/>
    <cellStyle name="G_A2.4 부대공" xfId="16538" xr:uid="{00000000-0005-0000-0000-000090400000}"/>
    <cellStyle name="G_긴급차단맨홀-토공(양촌중계펌프장)" xfId="16539" xr:uid="{00000000-0005-0000-0000-000091400000}"/>
    <cellStyle name="G_긴급차단맨홀-토공(통진중계펌프장)" xfId="16540" xr:uid="{00000000-0005-0000-0000-000092400000}"/>
    <cellStyle name="G_긴급차단맨홀-토공(통진처리장)" xfId="16541" xr:uid="{00000000-0005-0000-0000-000093400000}"/>
    <cellStyle name="G_맨홀-수량-1호,2호(현타)(참고)" xfId="16542" xr:uid="{00000000-0005-0000-0000-000094400000}"/>
    <cellStyle name="G_부대공" xfId="16543" xr:uid="{00000000-0005-0000-0000-000095400000}"/>
    <cellStyle name="G_부대토공" xfId="16544" xr:uid="{00000000-0005-0000-0000-000096400000}"/>
    <cellStyle name="G_우배수(고촌)" xfId="16545" xr:uid="{00000000-0005-0000-0000-000097400000}"/>
    <cellStyle name="G_우배수공(0426)" xfId="16546" xr:uid="{00000000-0005-0000-0000-000098400000}"/>
    <cellStyle name="g_운반로조사(보조기층35km-새)" xfId="16547" xr:uid="{00000000-0005-0000-0000-000099400000}"/>
    <cellStyle name="G_펌프장토공(양촌)" xfId="16548" xr:uid="{00000000-0005-0000-0000-00009A400000}"/>
    <cellStyle name="G_펌프장토공(향산)" xfId="16549" xr:uid="{00000000-0005-0000-0000-00009B400000}"/>
    <cellStyle name="Good" xfId="16550" xr:uid="{00000000-0005-0000-0000-00009C400000}"/>
    <cellStyle name="Grey" xfId="16551" xr:uid="{00000000-0005-0000-0000-00009D400000}"/>
    <cellStyle name="Grey 10" xfId="16552" xr:uid="{00000000-0005-0000-0000-00009E400000}"/>
    <cellStyle name="Grey 11" xfId="16553" xr:uid="{00000000-0005-0000-0000-00009F400000}"/>
    <cellStyle name="Grey 12" xfId="16554" xr:uid="{00000000-0005-0000-0000-0000A0400000}"/>
    <cellStyle name="Grey 13" xfId="16555" xr:uid="{00000000-0005-0000-0000-0000A1400000}"/>
    <cellStyle name="Grey 14" xfId="16556" xr:uid="{00000000-0005-0000-0000-0000A2400000}"/>
    <cellStyle name="Grey 15" xfId="16557" xr:uid="{00000000-0005-0000-0000-0000A3400000}"/>
    <cellStyle name="Grey 2" xfId="16558" xr:uid="{00000000-0005-0000-0000-0000A4400000}"/>
    <cellStyle name="Grey 3" xfId="16559" xr:uid="{00000000-0005-0000-0000-0000A5400000}"/>
    <cellStyle name="Grey 4" xfId="16560" xr:uid="{00000000-0005-0000-0000-0000A6400000}"/>
    <cellStyle name="Grey 5" xfId="16561" xr:uid="{00000000-0005-0000-0000-0000A7400000}"/>
    <cellStyle name="Grey 6" xfId="16562" xr:uid="{00000000-0005-0000-0000-0000A8400000}"/>
    <cellStyle name="Grey 7" xfId="16563" xr:uid="{00000000-0005-0000-0000-0000A9400000}"/>
    <cellStyle name="Grey 8" xfId="16564" xr:uid="{00000000-0005-0000-0000-0000AA400000}"/>
    <cellStyle name="Grey 9" xfId="16565" xr:uid="{00000000-0005-0000-0000-0000AB400000}"/>
    <cellStyle name="Grey_내역서(설계,도급,1~4차,차수)2009.01.06" xfId="16566" xr:uid="{00000000-0005-0000-0000-0000AC400000}"/>
    <cellStyle name="H1" xfId="16567" xr:uid="{00000000-0005-0000-0000-0000AD400000}"/>
    <cellStyle name="H2" xfId="16568" xr:uid="{00000000-0005-0000-0000-0000AE400000}"/>
    <cellStyle name="head" xfId="16569" xr:uid="{00000000-0005-0000-0000-0000AF400000}"/>
    <cellStyle name="head 1" xfId="16570" xr:uid="{00000000-0005-0000-0000-0000B0400000}"/>
    <cellStyle name="head 1-1" xfId="16571" xr:uid="{00000000-0005-0000-0000-0000B1400000}"/>
    <cellStyle name="HEADER" xfId="16572" xr:uid="{00000000-0005-0000-0000-0000B2400000}"/>
    <cellStyle name="Header1" xfId="16573" xr:uid="{00000000-0005-0000-0000-0000B3400000}"/>
    <cellStyle name="Header2" xfId="16574" xr:uid="{00000000-0005-0000-0000-0000B4400000}"/>
    <cellStyle name="Header2 2" xfId="16575" xr:uid="{00000000-0005-0000-0000-0000B5400000}"/>
    <cellStyle name="Header2 3" xfId="16576" xr:uid="{00000000-0005-0000-0000-0000B6400000}"/>
    <cellStyle name="Heading" xfId="16577" xr:uid="{00000000-0005-0000-0000-0000B7400000}"/>
    <cellStyle name="Heading 1" xfId="16578" xr:uid="{00000000-0005-0000-0000-0000B8400000}"/>
    <cellStyle name="Heading 1 2" xfId="16579" xr:uid="{00000000-0005-0000-0000-0000B9400000}"/>
    <cellStyle name="Heading 1 3" xfId="16580" xr:uid="{00000000-0005-0000-0000-0000BA400000}"/>
    <cellStyle name="Heading 2" xfId="16581" xr:uid="{00000000-0005-0000-0000-0000BB400000}"/>
    <cellStyle name="Heading 2 2" xfId="16582" xr:uid="{00000000-0005-0000-0000-0000BC400000}"/>
    <cellStyle name="Heading 2 3" xfId="16583" xr:uid="{00000000-0005-0000-0000-0000BD400000}"/>
    <cellStyle name="Heading 3" xfId="16584" xr:uid="{00000000-0005-0000-0000-0000BE400000}"/>
    <cellStyle name="Heading 4" xfId="16585" xr:uid="{00000000-0005-0000-0000-0000BF400000}"/>
    <cellStyle name="Heading 5" xfId="16586" xr:uid="{00000000-0005-0000-0000-0000C0400000}"/>
    <cellStyle name="Heading1" xfId="16587" xr:uid="{00000000-0005-0000-0000-0000C1400000}"/>
    <cellStyle name="Heading1 2" xfId="16588" xr:uid="{00000000-0005-0000-0000-0000C2400000}"/>
    <cellStyle name="Heading1 3" xfId="16589" xr:uid="{00000000-0005-0000-0000-0000C3400000}"/>
    <cellStyle name="Heading1 4" xfId="16590" xr:uid="{00000000-0005-0000-0000-0000C4400000}"/>
    <cellStyle name="Heading1 5" xfId="16591" xr:uid="{00000000-0005-0000-0000-0000C5400000}"/>
    <cellStyle name="Heading1 6" xfId="16592" xr:uid="{00000000-0005-0000-0000-0000C6400000}"/>
    <cellStyle name="Heading2" xfId="16593" xr:uid="{00000000-0005-0000-0000-0000C7400000}"/>
    <cellStyle name="Heading2 2" xfId="16594" xr:uid="{00000000-0005-0000-0000-0000C8400000}"/>
    <cellStyle name="Heading2 3" xfId="16595" xr:uid="{00000000-0005-0000-0000-0000C9400000}"/>
    <cellStyle name="Heading2 4" xfId="16596" xr:uid="{00000000-0005-0000-0000-0000CA400000}"/>
    <cellStyle name="Heading2 5" xfId="16597" xr:uid="{00000000-0005-0000-0000-0000CB400000}"/>
    <cellStyle name="Heading2 6" xfId="16598" xr:uid="{00000000-0005-0000-0000-0000CC400000}"/>
    <cellStyle name="Heading2Divider" xfId="16599" xr:uid="{00000000-0005-0000-0000-0000CD400000}"/>
    <cellStyle name="Heading2Divider 2" xfId="16600" xr:uid="{00000000-0005-0000-0000-0000CE400000}"/>
    <cellStyle name="Heading2Divider 3" xfId="16601" xr:uid="{00000000-0005-0000-0000-0000CF400000}"/>
    <cellStyle name="heet1æꂘß_x0001__x0001__x0010__x0001_ဠ" xfId="16602" xr:uid="{00000000-0005-0000-0000-0000D0400000}"/>
    <cellStyle name="Helv8_PFD4.XLS" xfId="16603" xr:uid="{00000000-0005-0000-0000-0000D1400000}"/>
    <cellStyle name="Hyperlink" xfId="16604" xr:uid="{00000000-0005-0000-0000-0000D2400000}"/>
    <cellStyle name="Hyperlink 2" xfId="16605" xr:uid="{00000000-0005-0000-0000-0000D3400000}"/>
    <cellStyle name="Hyperlink 3" xfId="16606" xr:uid="{00000000-0005-0000-0000-0000D4400000}"/>
    <cellStyle name="Hyperlink seguido" xfId="16607" xr:uid="{00000000-0005-0000-0000-0000D5400000}"/>
    <cellStyle name="Hyperlink_NEGS" xfId="16608" xr:uid="{00000000-0005-0000-0000-0000D6400000}"/>
    <cellStyle name="h_x0010_통화 [0]_OCT-Price" xfId="16609" xr:uid="{00000000-0005-0000-0000-0000D7400000}"/>
    <cellStyle name="Input" xfId="16610" xr:uid="{00000000-0005-0000-0000-0000D8400000}"/>
    <cellStyle name="Input [yellow]" xfId="16611" xr:uid="{00000000-0005-0000-0000-0000D9400000}"/>
    <cellStyle name="Input [yellow] 10" xfId="16612" xr:uid="{00000000-0005-0000-0000-0000DA400000}"/>
    <cellStyle name="Input [yellow] 10 2" xfId="16613" xr:uid="{00000000-0005-0000-0000-0000DB400000}"/>
    <cellStyle name="Input [yellow] 11" xfId="16614" xr:uid="{00000000-0005-0000-0000-0000DC400000}"/>
    <cellStyle name="Input [yellow] 11 2" xfId="16615" xr:uid="{00000000-0005-0000-0000-0000DD400000}"/>
    <cellStyle name="Input [yellow] 12" xfId="16616" xr:uid="{00000000-0005-0000-0000-0000DE400000}"/>
    <cellStyle name="Input [yellow] 12 2" xfId="16617" xr:uid="{00000000-0005-0000-0000-0000DF400000}"/>
    <cellStyle name="Input [yellow] 13" xfId="16618" xr:uid="{00000000-0005-0000-0000-0000E0400000}"/>
    <cellStyle name="Input [yellow] 13 2" xfId="16619" xr:uid="{00000000-0005-0000-0000-0000E1400000}"/>
    <cellStyle name="Input [yellow] 14" xfId="16620" xr:uid="{00000000-0005-0000-0000-0000E2400000}"/>
    <cellStyle name="Input [yellow] 14 2" xfId="16621" xr:uid="{00000000-0005-0000-0000-0000E3400000}"/>
    <cellStyle name="Input [yellow] 15" xfId="16622" xr:uid="{00000000-0005-0000-0000-0000E4400000}"/>
    <cellStyle name="Input [yellow] 15 2" xfId="16623" xr:uid="{00000000-0005-0000-0000-0000E5400000}"/>
    <cellStyle name="Input [yellow] 2" xfId="16624" xr:uid="{00000000-0005-0000-0000-0000E6400000}"/>
    <cellStyle name="Input [yellow] 2 2" xfId="16625" xr:uid="{00000000-0005-0000-0000-0000E7400000}"/>
    <cellStyle name="Input [yellow] 3" xfId="16626" xr:uid="{00000000-0005-0000-0000-0000E8400000}"/>
    <cellStyle name="Input [yellow] 3 2" xfId="16627" xr:uid="{00000000-0005-0000-0000-0000E9400000}"/>
    <cellStyle name="Input [yellow] 4" xfId="16628" xr:uid="{00000000-0005-0000-0000-0000EA400000}"/>
    <cellStyle name="Input [yellow] 4 2" xfId="16629" xr:uid="{00000000-0005-0000-0000-0000EB400000}"/>
    <cellStyle name="Input [yellow] 5" xfId="16630" xr:uid="{00000000-0005-0000-0000-0000EC400000}"/>
    <cellStyle name="Input [yellow] 5 2" xfId="16631" xr:uid="{00000000-0005-0000-0000-0000ED400000}"/>
    <cellStyle name="Input [yellow] 6" xfId="16632" xr:uid="{00000000-0005-0000-0000-0000EE400000}"/>
    <cellStyle name="Input [yellow] 6 2" xfId="16633" xr:uid="{00000000-0005-0000-0000-0000EF400000}"/>
    <cellStyle name="Input [yellow] 7" xfId="16634" xr:uid="{00000000-0005-0000-0000-0000F0400000}"/>
    <cellStyle name="Input [yellow] 7 2" xfId="16635" xr:uid="{00000000-0005-0000-0000-0000F1400000}"/>
    <cellStyle name="Input [yellow] 8" xfId="16636" xr:uid="{00000000-0005-0000-0000-0000F2400000}"/>
    <cellStyle name="Input [yellow] 8 2" xfId="16637" xr:uid="{00000000-0005-0000-0000-0000F3400000}"/>
    <cellStyle name="Input [yellow] 9" xfId="16638" xr:uid="{00000000-0005-0000-0000-0000F4400000}"/>
    <cellStyle name="Input [yellow] 9 2" xfId="16639" xr:uid="{00000000-0005-0000-0000-0000F5400000}"/>
    <cellStyle name="Input [yellow]_내역서(설계,도급,1~4차,차수)2009.01.06" xfId="16640" xr:uid="{00000000-0005-0000-0000-0000F6400000}"/>
    <cellStyle name="Input 2" xfId="16641" xr:uid="{00000000-0005-0000-0000-0000F7400000}"/>
    <cellStyle name="Input 3" xfId="16642" xr:uid="{00000000-0005-0000-0000-0000F8400000}"/>
    <cellStyle name="Input 4" xfId="16643" xr:uid="{00000000-0005-0000-0000-0000F9400000}"/>
    <cellStyle name="Input Cells" xfId="16644" xr:uid="{00000000-0005-0000-0000-0000FA400000}"/>
    <cellStyle name="Input Price" xfId="16645" xr:uid="{00000000-0005-0000-0000-0000FB400000}"/>
    <cellStyle name="Input Quantity" xfId="16646" xr:uid="{00000000-0005-0000-0000-0000FC400000}"/>
    <cellStyle name="Input Single Cell" xfId="16647" xr:uid="{00000000-0005-0000-0000-0000FD400000}"/>
    <cellStyle name="Input Single Cell 2" xfId="16648" xr:uid="{00000000-0005-0000-0000-0000FE400000}"/>
    <cellStyle name="Input Single Cell 3" xfId="16649" xr:uid="{00000000-0005-0000-0000-0000FF400000}"/>
    <cellStyle name="Input_충북지함 예산내역서(최종)_2015.04.08" xfId="16650" xr:uid="{00000000-0005-0000-0000-000000410000}"/>
    <cellStyle name="InputBodyCurr" xfId="16651" xr:uid="{00000000-0005-0000-0000-000001410000}"/>
    <cellStyle name="InputBodyDate" xfId="16652" xr:uid="{00000000-0005-0000-0000-000002410000}"/>
    <cellStyle name="InputBodyText" xfId="16653" xr:uid="{00000000-0005-0000-0000-000003410000}"/>
    <cellStyle name="InputColor" xfId="16654" xr:uid="{00000000-0005-0000-0000-000004410000}"/>
    <cellStyle name="InputColor 2" xfId="16655" xr:uid="{00000000-0005-0000-0000-000005410000}"/>
    <cellStyle name="Item" xfId="16656" xr:uid="{00000000-0005-0000-0000-000006410000}"/>
    <cellStyle name="Item Input" xfId="16657" xr:uid="{00000000-0005-0000-0000-000007410000}"/>
    <cellStyle name="kg" xfId="16658" xr:uid="{00000000-0005-0000-0000-000008410000}"/>
    <cellStyle name="kg 2" xfId="16659" xr:uid="{00000000-0005-0000-0000-000009410000}"/>
    <cellStyle name="ℓ" xfId="16660" xr:uid="{00000000-0005-0000-0000-00000A410000}"/>
    <cellStyle name="ℓ 2" xfId="16661" xr:uid="{00000000-0005-0000-0000-00000B410000}"/>
    <cellStyle name="ℓ_수목이식제안서" xfId="16662" xr:uid="{00000000-0005-0000-0000-00000C410000}"/>
    <cellStyle name="ℓ_수목이식제안서 2" xfId="16663" xr:uid="{00000000-0005-0000-0000-00000D410000}"/>
    <cellStyle name="ℓ_수목이식제안서(1차작업완료)" xfId="16664" xr:uid="{00000000-0005-0000-0000-00000E410000}"/>
    <cellStyle name="ℓ_수목이식제안서(1차작업완료) 2" xfId="16665" xr:uid="{00000000-0005-0000-0000-00000F410000}"/>
    <cellStyle name="ℓ_수목이식제안서(완료)" xfId="16666" xr:uid="{00000000-0005-0000-0000-000010410000}"/>
    <cellStyle name="ℓ_수목이식제안서(완료) 2" xfId="16667" xr:uid="{00000000-0005-0000-0000-000011410000}"/>
    <cellStyle name="ℓ_수목표(의왕수목이식a)" xfId="16668" xr:uid="{00000000-0005-0000-0000-000012410000}"/>
    <cellStyle name="ℓ_수목표(의왕수목이식a) 2" xfId="16669" xr:uid="{00000000-0005-0000-0000-000013410000}"/>
    <cellStyle name="ℓ_수목표(의왕천계)" xfId="16670" xr:uid="{00000000-0005-0000-0000-000014410000}"/>
    <cellStyle name="ℓ_수목표(의왕천계) 2" xfId="16671" xr:uid="{00000000-0005-0000-0000-000015410000}"/>
    <cellStyle name="ℓ_안산시골길(수목표)" xfId="16672" xr:uid="{00000000-0005-0000-0000-000016410000}"/>
    <cellStyle name="ℓ_안산시골길(수목표) 2" xfId="16673" xr:uid="{00000000-0005-0000-0000-000017410000}"/>
    <cellStyle name="ℓ_용인구상제안서" xfId="16674" xr:uid="{00000000-0005-0000-0000-000018410000}"/>
    <cellStyle name="ℓ_용인구상제안서 2" xfId="16675" xr:uid="{00000000-0005-0000-0000-000019410000}"/>
    <cellStyle name="ℓ_용인구성제안서" xfId="16676" xr:uid="{00000000-0005-0000-0000-00001A410000}"/>
    <cellStyle name="ℓ_용인구성제안서 2" xfId="16677" xr:uid="{00000000-0005-0000-0000-00001B410000}"/>
    <cellStyle name="L`" xfId="16678" xr:uid="{00000000-0005-0000-0000-00001C410000}"/>
    <cellStyle name="ļƂࠚbŘƂࠪbƄƂ࠺bƤƂࡊbǈƂ࡚b׌ƂࡪbװƂࡺb؜ƂࢊbشƂ࢚bٔƂࢪbǸƂࢺbȰƂ࣊bɤƂࣚbʠƂ࣪bːƂࣺbڄƂऊbڬƂचbۘƂपb۬Ƃऺb܄ƂॊbܜƂग़bܴƂ४b݌ƂॺbݤƂঊbݼƂ" xfId="16679" xr:uid="{00000000-0005-0000-0000-00001D410000}"/>
    <cellStyle name="lee" xfId="16680" xr:uid="{00000000-0005-0000-0000-00001E410000}"/>
    <cellStyle name="Linked Cell" xfId="16681" xr:uid="{00000000-0005-0000-0000-00001F410000}"/>
    <cellStyle name="Linked Cells" xfId="16682" xr:uid="{00000000-0005-0000-0000-000020410000}"/>
    <cellStyle name="loo" xfId="16683" xr:uid="{00000000-0005-0000-0000-000021410000}"/>
    <cellStyle name="M" xfId="16684" xr:uid="{00000000-0005-0000-0000-000022410000}"/>
    <cellStyle name="M 2" xfId="16685" xr:uid="{00000000-0005-0000-0000-000023410000}"/>
    <cellStyle name="M_4월일위목록" xfId="16686" xr:uid="{00000000-0005-0000-0000-000024410000}"/>
    <cellStyle name="M_4월일위목록 2" xfId="16687" xr:uid="{00000000-0005-0000-0000-000025410000}"/>
    <cellStyle name="M_4월일위목록_수목이식제안서" xfId="16688" xr:uid="{00000000-0005-0000-0000-000026410000}"/>
    <cellStyle name="M_4월일위목록_수목이식제안서 2" xfId="16689" xr:uid="{00000000-0005-0000-0000-000027410000}"/>
    <cellStyle name="M_4월일위목록_수목이식제안서(1차작업완료)" xfId="16690" xr:uid="{00000000-0005-0000-0000-000028410000}"/>
    <cellStyle name="M_4월일위목록_수목이식제안서(1차작업완료) 2" xfId="16691" xr:uid="{00000000-0005-0000-0000-000029410000}"/>
    <cellStyle name="M_4월일위목록_수목이식제안서(완료)" xfId="16692" xr:uid="{00000000-0005-0000-0000-00002A410000}"/>
    <cellStyle name="M_4월일위목록_수목이식제안서(완료) 2" xfId="16693" xr:uid="{00000000-0005-0000-0000-00002B410000}"/>
    <cellStyle name="M_4월일위목록_수목표(의왕수목이식a)" xfId="16694" xr:uid="{00000000-0005-0000-0000-00002C410000}"/>
    <cellStyle name="M_4월일위목록_수목표(의왕수목이식a) 2" xfId="16695" xr:uid="{00000000-0005-0000-0000-00002D410000}"/>
    <cellStyle name="M_4월일위목록_수목표(의왕천계)" xfId="16696" xr:uid="{00000000-0005-0000-0000-00002E410000}"/>
    <cellStyle name="M_4월일위목록_수목표(의왕천계) 2" xfId="16697" xr:uid="{00000000-0005-0000-0000-00002F410000}"/>
    <cellStyle name="M_4월일위목록_안산시골길(수목표)" xfId="16698" xr:uid="{00000000-0005-0000-0000-000030410000}"/>
    <cellStyle name="M_4월일위목록_안산시골길(수목표) 2" xfId="16699" xr:uid="{00000000-0005-0000-0000-000031410000}"/>
    <cellStyle name="M_4월일위목록_용인구상제안서" xfId="16700" xr:uid="{00000000-0005-0000-0000-000032410000}"/>
    <cellStyle name="M_4월일위목록_용인구상제안서 2" xfId="16701" xr:uid="{00000000-0005-0000-0000-000033410000}"/>
    <cellStyle name="M_4월일위목록_용인구성제안서" xfId="16702" xr:uid="{00000000-0005-0000-0000-000034410000}"/>
    <cellStyle name="M_4월일위목록_용인구성제안서 2" xfId="16703" xr:uid="{00000000-0005-0000-0000-000035410000}"/>
    <cellStyle name="M_수목이식제안서" xfId="16704" xr:uid="{00000000-0005-0000-0000-000036410000}"/>
    <cellStyle name="M_수목이식제안서 2" xfId="16705" xr:uid="{00000000-0005-0000-0000-000037410000}"/>
    <cellStyle name="M_수목이식제안서(1차작업완료)" xfId="16706" xr:uid="{00000000-0005-0000-0000-000038410000}"/>
    <cellStyle name="M_수목이식제안서(1차작업완료) 2" xfId="16707" xr:uid="{00000000-0005-0000-0000-000039410000}"/>
    <cellStyle name="M_수목이식제안서(완료)" xfId="16708" xr:uid="{00000000-0005-0000-0000-00003A410000}"/>
    <cellStyle name="M_수목이식제안서(완료) 2" xfId="16709" xr:uid="{00000000-0005-0000-0000-00003B410000}"/>
    <cellStyle name="M_수목표(의왕수목이식a)" xfId="16710" xr:uid="{00000000-0005-0000-0000-00003C410000}"/>
    <cellStyle name="M_수목표(의왕수목이식a) 2" xfId="16711" xr:uid="{00000000-0005-0000-0000-00003D410000}"/>
    <cellStyle name="M_수목표(의왕천계)" xfId="16712" xr:uid="{00000000-0005-0000-0000-00003E410000}"/>
    <cellStyle name="M_수목표(의왕천계) 2" xfId="16713" xr:uid="{00000000-0005-0000-0000-00003F410000}"/>
    <cellStyle name="M_안산시골길(수목표)" xfId="16714" xr:uid="{00000000-0005-0000-0000-000040410000}"/>
    <cellStyle name="M_안산시골길(수목표) 2" xfId="16715" xr:uid="{00000000-0005-0000-0000-000041410000}"/>
    <cellStyle name="M_용인구상제안서" xfId="16716" xr:uid="{00000000-0005-0000-0000-000042410000}"/>
    <cellStyle name="M_용인구상제안서 2" xfId="16717" xr:uid="{00000000-0005-0000-0000-000043410000}"/>
    <cellStyle name="M_용인구성제안서" xfId="16718" xr:uid="{00000000-0005-0000-0000-000044410000}"/>
    <cellStyle name="M_용인구성제안서 2" xfId="16719" xr:uid="{00000000-0005-0000-0000-000045410000}"/>
    <cellStyle name="M2" xfId="16720" xr:uid="{00000000-0005-0000-0000-000046410000}"/>
    <cellStyle name="M2 2" xfId="16721" xr:uid="{00000000-0005-0000-0000-000047410000}"/>
    <cellStyle name="M3" xfId="16722" xr:uid="{00000000-0005-0000-0000-000048410000}"/>
    <cellStyle name="M3 2" xfId="16723" xr:uid="{00000000-0005-0000-0000-000049410000}"/>
    <cellStyle name="Midtitle" xfId="16724" xr:uid="{00000000-0005-0000-0000-00004A410000}"/>
    <cellStyle name="Midtitle 2" xfId="16725" xr:uid="{00000000-0005-0000-0000-00004B410000}"/>
    <cellStyle name="Midtitle 3" xfId="16726" xr:uid="{00000000-0005-0000-0000-00004C410000}"/>
    <cellStyle name="Milliers [0]_399GC10" xfId="16727" xr:uid="{00000000-0005-0000-0000-00004D410000}"/>
    <cellStyle name="Milliers_399GC10" xfId="16728" xr:uid="{00000000-0005-0000-0000-00004E410000}"/>
    <cellStyle name="mma_CASH &amp; DSO" xfId="16729" xr:uid="{00000000-0005-0000-0000-00004F410000}"/>
    <cellStyle name="Model" xfId="16730" xr:uid="{00000000-0005-0000-0000-000050410000}"/>
    <cellStyle name="Moeda [0]_aola" xfId="16731" xr:uid="{00000000-0005-0000-0000-000051410000}"/>
    <cellStyle name="Moeda_aola" xfId="16732" xr:uid="{00000000-0005-0000-0000-000052410000}"/>
    <cellStyle name="Mon?aire [0]_399GC10" xfId="16733" xr:uid="{00000000-0005-0000-0000-000053410000}"/>
    <cellStyle name="Mon?aire_399GC10" xfId="16734" xr:uid="{00000000-0005-0000-0000-000054410000}"/>
    <cellStyle name="Monétaire [0]_CTC" xfId="16735" xr:uid="{00000000-0005-0000-0000-000055410000}"/>
    <cellStyle name="Monétaire_CTC" xfId="16736" xr:uid="{00000000-0005-0000-0000-000056410000}"/>
    <cellStyle name="moon" xfId="16737" xr:uid="{00000000-0005-0000-0000-000057410000}"/>
    <cellStyle name="MS Proofing Tools" xfId="16738" xr:uid="{00000000-0005-0000-0000-000058410000}"/>
    <cellStyle name="n" xfId="16739" xr:uid="{00000000-0005-0000-0000-000059410000}"/>
    <cellStyle name="Neutral" xfId="16740" xr:uid="{00000000-0005-0000-0000-00005A410000}"/>
    <cellStyle name="NEW정렬" xfId="16741" xr:uid="{00000000-0005-0000-0000-00005B410000}"/>
    <cellStyle name="new정렬범위" xfId="16742" xr:uid="{00000000-0005-0000-0000-00005C410000}"/>
    <cellStyle name="no" xfId="16743" xr:uid="{00000000-0005-0000-0000-00005D410000}"/>
    <cellStyle name="no dec" xfId="16744" xr:uid="{00000000-0005-0000-0000-00005E410000}"/>
    <cellStyle name="nohs" xfId="16745" xr:uid="{00000000-0005-0000-0000-00005F410000}"/>
    <cellStyle name="No๠mal_Inventory Q4" xfId="16746" xr:uid="{00000000-0005-0000-0000-000060410000}"/>
    <cellStyle name="normal" xfId="16747" xr:uid="{00000000-0005-0000-0000-000061410000}"/>
    <cellStyle name="Normal - Style1" xfId="16748" xr:uid="{00000000-0005-0000-0000-000062410000}"/>
    <cellStyle name="Normal - Style1 10" xfId="16749" xr:uid="{00000000-0005-0000-0000-000063410000}"/>
    <cellStyle name="Normal - Style1 11" xfId="16750" xr:uid="{00000000-0005-0000-0000-000064410000}"/>
    <cellStyle name="Normal - Style1 12" xfId="16751" xr:uid="{00000000-0005-0000-0000-000065410000}"/>
    <cellStyle name="Normal - Style1 13" xfId="16752" xr:uid="{00000000-0005-0000-0000-000066410000}"/>
    <cellStyle name="Normal - Style1 14" xfId="16753" xr:uid="{00000000-0005-0000-0000-000067410000}"/>
    <cellStyle name="Normal - Style1 15" xfId="16754" xr:uid="{00000000-0005-0000-0000-000068410000}"/>
    <cellStyle name="Normal - Style1 2" xfId="16755" xr:uid="{00000000-0005-0000-0000-000069410000}"/>
    <cellStyle name="Normal - Style1 3" xfId="16756" xr:uid="{00000000-0005-0000-0000-00006A410000}"/>
    <cellStyle name="Normal - Style1 4" xfId="16757" xr:uid="{00000000-0005-0000-0000-00006B410000}"/>
    <cellStyle name="Normal - Style1 5" xfId="16758" xr:uid="{00000000-0005-0000-0000-00006C410000}"/>
    <cellStyle name="Normal - Style1 6" xfId="16759" xr:uid="{00000000-0005-0000-0000-00006D410000}"/>
    <cellStyle name="Normal - Style1 7" xfId="16760" xr:uid="{00000000-0005-0000-0000-00006E410000}"/>
    <cellStyle name="Normal - Style1 8" xfId="16761" xr:uid="{00000000-0005-0000-0000-00006F410000}"/>
    <cellStyle name="Normal - Style1 9" xfId="16762" xr:uid="{00000000-0005-0000-0000-000070410000}"/>
    <cellStyle name="Normal - Style1_김제공구전체분1회" xfId="16763" xr:uid="{00000000-0005-0000-0000-000071410000}"/>
    <cellStyle name="Normal - Style2" xfId="16764" xr:uid="{00000000-0005-0000-0000-000072410000}"/>
    <cellStyle name="Normal - Style3" xfId="16765" xr:uid="{00000000-0005-0000-0000-000073410000}"/>
    <cellStyle name="Normal - Style4" xfId="16766" xr:uid="{00000000-0005-0000-0000-000074410000}"/>
    <cellStyle name="Normal - Style5" xfId="16767" xr:uid="{00000000-0005-0000-0000-000075410000}"/>
    <cellStyle name="Normal - Style6" xfId="16768" xr:uid="{00000000-0005-0000-0000-000076410000}"/>
    <cellStyle name="Normal - Style7" xfId="16769" xr:uid="{00000000-0005-0000-0000-000077410000}"/>
    <cellStyle name="Normal - Style8" xfId="16770" xr:uid="{00000000-0005-0000-0000-000078410000}"/>
    <cellStyle name="Normal - 유형1" xfId="16771" xr:uid="{00000000-0005-0000-0000-000079410000}"/>
    <cellStyle name="normal 2" xfId="16772" xr:uid="{00000000-0005-0000-0000-00007A410000}"/>
    <cellStyle name="Normal_ SG&amp;A Bridge" xfId="16773" xr:uid="{00000000-0005-0000-0000-00007B410000}"/>
    <cellStyle name="Normal0" xfId="16774" xr:uid="{00000000-0005-0000-0000-00007C410000}"/>
    <cellStyle name="Normal1" xfId="16775" xr:uid="{00000000-0005-0000-0000-00007D410000}"/>
    <cellStyle name="Normal2" xfId="16776" xr:uid="{00000000-0005-0000-0000-00007E410000}"/>
    <cellStyle name="NormalBlue" xfId="16777" xr:uid="{00000000-0005-0000-0000-00007F410000}"/>
    <cellStyle name="NormalBold" xfId="16778" xr:uid="{00000000-0005-0000-0000-000080410000}"/>
    <cellStyle name="NormalCurrency" xfId="16779" xr:uid="{00000000-0005-0000-0000-000081410000}"/>
    <cellStyle name="Noroal_ SG&amp;A Bridge " xfId="16780" xr:uid="{00000000-0005-0000-0000-000082410000}"/>
    <cellStyle name="Note" xfId="16781" xr:uid="{00000000-0005-0000-0000-000083410000}"/>
    <cellStyle name="Note 2" xfId="16782" xr:uid="{00000000-0005-0000-0000-000084410000}"/>
    <cellStyle name="Note 3" xfId="16783" xr:uid="{00000000-0005-0000-0000-000085410000}"/>
    <cellStyle name="Number" xfId="16784" xr:uid="{00000000-0005-0000-0000-000086410000}"/>
    <cellStyle name="O" xfId="16785" xr:uid="{00000000-0005-0000-0000-000087410000}"/>
    <cellStyle name="OD" xfId="16786" xr:uid="{00000000-0005-0000-0000-000088410000}"/>
    <cellStyle name="Œ…?æ맖?e [0.00]_laroux" xfId="16787" xr:uid="{00000000-0005-0000-0000-000089410000}"/>
    <cellStyle name="Œ…?æ맖?e_laroux" xfId="16788" xr:uid="{00000000-0005-0000-0000-00008A410000}"/>
    <cellStyle name="oft Excel]_x000d__x000a_Comment=The open=/f lines load custom functions into the Paste Function list._x000d__x000a_Maximized=3_x000d__x000a_AutoFormat=" xfId="16789" xr:uid="{00000000-0005-0000-0000-00008B410000}"/>
    <cellStyle name="oh" xfId="16790" xr:uid="{00000000-0005-0000-0000-00008C410000}"/>
    <cellStyle name="OJECT_CUR" xfId="16791" xr:uid="{00000000-0005-0000-0000-00008D410000}"/>
    <cellStyle name="ŏ⃬ŏ" xfId="16792" xr:uid="{00000000-0005-0000-0000-00008E410000}"/>
    <cellStyle name="ook" xfId="16793" xr:uid="{00000000-0005-0000-0000-00008F410000}"/>
    <cellStyle name="Output" xfId="16794" xr:uid="{00000000-0005-0000-0000-000090410000}"/>
    <cellStyle name="Output 2" xfId="16795" xr:uid="{00000000-0005-0000-0000-000091410000}"/>
    <cellStyle name="Output 3" xfId="16796" xr:uid="{00000000-0005-0000-0000-000092410000}"/>
    <cellStyle name="Output Single Cell" xfId="16797" xr:uid="{00000000-0005-0000-0000-000093410000}"/>
    <cellStyle name="Output Single Cell 2" xfId="16798" xr:uid="{00000000-0005-0000-0000-000094410000}"/>
    <cellStyle name="Output Single Cell 3" xfId="16799" xr:uid="{00000000-0005-0000-0000-000095410000}"/>
    <cellStyle name="P DeskJet 870 Series" xfId="16800" xr:uid="{00000000-0005-0000-0000-000096410000}"/>
    <cellStyle name="Package Size" xfId="16801" xr:uid="{00000000-0005-0000-0000-000097410000}"/>
    <cellStyle name="PageSubTitle" xfId="16802" xr:uid="{00000000-0005-0000-0000-000098410000}"/>
    <cellStyle name="ƤƂࡊbǈƂ࡚b׌ƂࡪbװƂࡺb؜ƂࢊbشƂ࢚bٔƂࢪbǸƂࢺbȰƂ࣊bɤƂࣚbʠƂ࣪bːƂࣺbڄƂऊbڬƂचbۘƂपb۬Ƃऺb܄ƂॊbܜƂग़bܴƂ४b݌ƂॺbݤƂঊbݼƂচbఈƂপbఠƂ঺bసƂ" xfId="16803" xr:uid="{00000000-0005-0000-0000-000099410000}"/>
    <cellStyle name="per.style" xfId="16804" xr:uid="{00000000-0005-0000-0000-00009A410000}"/>
    <cellStyle name="Percent" xfId="16805" xr:uid="{00000000-0005-0000-0000-00009B410000}"/>
    <cellStyle name="Percent [2]" xfId="16806" xr:uid="{00000000-0005-0000-0000-00009C410000}"/>
    <cellStyle name="Percent 2" xfId="16807" xr:uid="{00000000-0005-0000-0000-00009D410000}"/>
    <cellStyle name="Percent 3" xfId="16808" xr:uid="{00000000-0005-0000-0000-00009E410000}"/>
    <cellStyle name="Percent_!간지" xfId="16809" xr:uid="{00000000-0005-0000-0000-00009F410000}"/>
    <cellStyle name="Percent1" xfId="16810" xr:uid="{00000000-0005-0000-0000-0000A0410000}"/>
    <cellStyle name="Perlong" xfId="16811" xr:uid="{00000000-0005-0000-0000-0000A1410000}"/>
    <cellStyle name="PRICE2" xfId="16812" xr:uid="{00000000-0005-0000-0000-0000A2410000}"/>
    <cellStyle name="pricing" xfId="16813" xr:uid="{00000000-0005-0000-0000-0000A3410000}"/>
    <cellStyle name="Print Heading" xfId="16814" xr:uid="{00000000-0005-0000-0000-0000A4410000}"/>
    <cellStyle name="PROJECT" xfId="16815" xr:uid="{00000000-0005-0000-0000-0000A5410000}"/>
    <cellStyle name="PSChar" xfId="16816" xr:uid="{00000000-0005-0000-0000-0000A6410000}"/>
    <cellStyle name="PSDate" xfId="16817" xr:uid="{00000000-0005-0000-0000-0000A7410000}"/>
    <cellStyle name="PSDec" xfId="16818" xr:uid="{00000000-0005-0000-0000-0000A8410000}"/>
    <cellStyle name="PSHeading" xfId="16819" xr:uid="{00000000-0005-0000-0000-0000A9410000}"/>
    <cellStyle name="PSInt" xfId="16820" xr:uid="{00000000-0005-0000-0000-0000AA410000}"/>
    <cellStyle name="PSSpacer" xfId="16821" xr:uid="{00000000-0005-0000-0000-0000AB410000}"/>
    <cellStyle name="PT1" xfId="16822" xr:uid="{00000000-0005-0000-0000-0000AC410000}"/>
    <cellStyle name="Q1" xfId="16823" xr:uid="{00000000-0005-0000-0000-0000AD410000}"/>
    <cellStyle name="Q4" xfId="16824" xr:uid="{00000000-0005-0000-0000-0000AE410000}"/>
    <cellStyle name="Q값(소수점,3)" xfId="16825" xr:uid="{00000000-0005-0000-0000-0000AF410000}"/>
    <cellStyle name="Ʀ" xfId="16826" xr:uid="{00000000-0005-0000-0000-0000B0410000}"/>
    <cellStyle name="Recipe" xfId="16827" xr:uid="{00000000-0005-0000-0000-0000B1410000}"/>
    <cellStyle name="Recipe Heading" xfId="16828" xr:uid="{00000000-0005-0000-0000-0000B2410000}"/>
    <cellStyle name="Revenue" xfId="16829" xr:uid="{00000000-0005-0000-0000-0000B3410000}"/>
    <cellStyle name="RevList" xfId="16830" xr:uid="{00000000-0005-0000-0000-0000B4410000}"/>
    <cellStyle name="rld Wide" xfId="16831" xr:uid="{00000000-0005-0000-0000-0000B5410000}"/>
    <cellStyle name="RptTitle" xfId="16832" xr:uid="{00000000-0005-0000-0000-0000B6410000}"/>
    <cellStyle name="s" xfId="16833" xr:uid="{00000000-0005-0000-0000-0000B7410000}"/>
    <cellStyle name="S " xfId="16834" xr:uid="{00000000-0005-0000-0000-0000B8410000}"/>
    <cellStyle name="s]_x000d__x000a_run=c:\Hedgehog\app31.exe_x000d__x000a_spooler=yes_x000d__x000a_load=_x000d__x000a_run=_x000d__x000a_Beep=yes_x000d__x000a_NullPort=None_x000d__x000a_BorderWidth=3_x000d__x000a_CursorBlinkRate=530_x000d__x000a_D" xfId="16835" xr:uid="{00000000-0005-0000-0000-0000B9410000}"/>
    <cellStyle name="ⓈƂךb⇤Ƃתb∐Ƃ׺b∬Ƃ؊b≈Ƃؚb≰ƂتbⓨƂغb┄Ƃيb┰Ƃٚb═Ƃ٪b╼Ƃٺb▔Ƃڊb▬Ƃښb◄Ƃڪb◤Ƃںb☌Ƃۊb⤼Ƃۚb⥨Ƃ۪b⦈Ƃۺb⦨Ƃ܊b⧌Ƃܚb☰Ƃܪb♈Ƃܺb♬Ƃ݊b⚜Ƃ" xfId="16836" xr:uid="{00000000-0005-0000-0000-0000BA410000}"/>
    <cellStyle name="Separador de milhares [0]_Person" xfId="16837" xr:uid="{00000000-0005-0000-0000-0000BB410000}"/>
    <cellStyle name="Separador de milhares_Person" xfId="16838" xr:uid="{00000000-0005-0000-0000-0000BC410000}"/>
    <cellStyle name="sh" xfId="16839" xr:uid="{00000000-0005-0000-0000-0000BD410000}"/>
    <cellStyle name="SHIM" xfId="16840" xr:uid="{00000000-0005-0000-0000-0000BE410000}"/>
    <cellStyle name="SHIM 2" xfId="16841" xr:uid="{00000000-0005-0000-0000-0000BF410000}"/>
    <cellStyle name="skJet 870 Series" xfId="16842" xr:uid="{00000000-0005-0000-0000-0000C0410000}"/>
    <cellStyle name="ssh" xfId="16843" xr:uid="{00000000-0005-0000-0000-0000C1410000}"/>
    <cellStyle name="STANDARD" xfId="16844" xr:uid="{00000000-0005-0000-0000-0000C2410000}"/>
    <cellStyle name="STD" xfId="16845" xr:uid="{00000000-0005-0000-0000-0000C3410000}"/>
    <cellStyle name="STYL1 - 유형1" xfId="16846" xr:uid="{00000000-0005-0000-0000-0000C4410000}"/>
    <cellStyle name="Sub" xfId="16847" xr:uid="{00000000-0005-0000-0000-0000C5410000}"/>
    <cellStyle name="subhead" xfId="16848" xr:uid="{00000000-0005-0000-0000-0000C6410000}"/>
    <cellStyle name="SubHeading" xfId="16849" xr:uid="{00000000-0005-0000-0000-0000C7410000}"/>
    <cellStyle name="Subtotal" xfId="16850" xr:uid="{00000000-0005-0000-0000-0000C8410000}"/>
    <cellStyle name="Subtotal 1" xfId="16851" xr:uid="{00000000-0005-0000-0000-0000C9410000}"/>
    <cellStyle name="Suggested Quantity" xfId="16852" xr:uid="{00000000-0005-0000-0000-0000CA410000}"/>
    <cellStyle name="T_1화 [0]_PLDT_2화 [0]_PLDT_N_x000c_통화 [0]_PRICE" xfId="16853" xr:uid="{00000000-0005-0000-0000-0000CB410000}"/>
    <cellStyle name="t1" xfId="16854" xr:uid="{00000000-0005-0000-0000-0000CC410000}"/>
    <cellStyle name="Table Head" xfId="16855" xr:uid="{00000000-0005-0000-0000-0000CD410000}"/>
    <cellStyle name="Table Head Aligned" xfId="16856" xr:uid="{00000000-0005-0000-0000-0000CE410000}"/>
    <cellStyle name="Table Head Blue" xfId="16857" xr:uid="{00000000-0005-0000-0000-0000CF410000}"/>
    <cellStyle name="Table Head Green" xfId="16858" xr:uid="{00000000-0005-0000-0000-0000D0410000}"/>
    <cellStyle name="Table Title" xfId="16859" xr:uid="{00000000-0005-0000-0000-0000D1410000}"/>
    <cellStyle name="Table Units" xfId="16860" xr:uid="{00000000-0005-0000-0000-0000D2410000}"/>
    <cellStyle name="testtitle" xfId="16861" xr:uid="{00000000-0005-0000-0000-0000D3410000}"/>
    <cellStyle name="testtitle 2" xfId="16862" xr:uid="{00000000-0005-0000-0000-0000D4410000}"/>
    <cellStyle name="testtitle 3" xfId="16863" xr:uid="{00000000-0005-0000-0000-0000D5410000}"/>
    <cellStyle name="Text" xfId="16864" xr:uid="{00000000-0005-0000-0000-0000D6410000}"/>
    <cellStyle name="þ_x001d_ð'&amp;Oy?Hy9_x0008_E_x000c_￠_x000d__x0007__x0001__x0001_" xfId="16865" xr:uid="{00000000-0005-0000-0000-0000D7410000}"/>
    <cellStyle name="Title" xfId="16866" xr:uid="{00000000-0005-0000-0000-0000D8410000}"/>
    <cellStyle name="title [1]" xfId="16867" xr:uid="{00000000-0005-0000-0000-0000D9410000}"/>
    <cellStyle name="title [2]" xfId="16868" xr:uid="{00000000-0005-0000-0000-0000DA410000}"/>
    <cellStyle name="Title_090618 입찰내역_제5일반산업단지 조성공사_20090630" xfId="16869" xr:uid="{00000000-0005-0000-0000-0000DB410000}"/>
    <cellStyle name="Title2" xfId="16870" xr:uid="{00000000-0005-0000-0000-0000DC410000}"/>
    <cellStyle name="ton" xfId="16871" xr:uid="{00000000-0005-0000-0000-0000DD410000}"/>
    <cellStyle name="TON 2" xfId="16872" xr:uid="{00000000-0005-0000-0000-0000DE410000}"/>
    <cellStyle name="TON 2 2" xfId="16873" xr:uid="{00000000-0005-0000-0000-0000DF410000}"/>
    <cellStyle name="TON 3" xfId="16874" xr:uid="{00000000-0005-0000-0000-0000E0410000}"/>
    <cellStyle name="TON 3 2" xfId="16875" xr:uid="{00000000-0005-0000-0000-0000E1410000}"/>
    <cellStyle name="Total" xfId="16876" xr:uid="{00000000-0005-0000-0000-0000E2410000}"/>
    <cellStyle name="Total 2" xfId="16877" xr:uid="{00000000-0005-0000-0000-0000E3410000}"/>
    <cellStyle name="Total 3" xfId="16878" xr:uid="{00000000-0005-0000-0000-0000E4410000}"/>
    <cellStyle name="Total 4" xfId="16879" xr:uid="{00000000-0005-0000-0000-0000E5410000}"/>
    <cellStyle name="Total 4 2" xfId="16880" xr:uid="{00000000-0005-0000-0000-0000E6410000}"/>
    <cellStyle name="Total 5" xfId="16881" xr:uid="{00000000-0005-0000-0000-0000E7410000}"/>
    <cellStyle name="Total 5 2" xfId="16882" xr:uid="{00000000-0005-0000-0000-0000E8410000}"/>
    <cellStyle name="Total 5 3" xfId="16883" xr:uid="{00000000-0005-0000-0000-0000E9410000}"/>
    <cellStyle name="Total 6" xfId="16884" xr:uid="{00000000-0005-0000-0000-0000EA410000}"/>
    <cellStyle name="Total 6 2" xfId="16885" xr:uid="{00000000-0005-0000-0000-0000EB410000}"/>
    <cellStyle name="Total 6 3" xfId="16886" xr:uid="{00000000-0005-0000-0000-0000EC410000}"/>
    <cellStyle name="Total 7" xfId="16887" xr:uid="{00000000-0005-0000-0000-0000ED410000}"/>
    <cellStyle name="TotalCurr" xfId="16888" xr:uid="{00000000-0005-0000-0000-0000EE410000}"/>
    <cellStyle name="TotalHdr" xfId="16889" xr:uid="{00000000-0005-0000-0000-0000EF410000}"/>
    <cellStyle name="UM" xfId="16890" xr:uid="{00000000-0005-0000-0000-0000F0410000}"/>
    <cellStyle name="ƿ" xfId="16891" xr:uid="{00000000-0005-0000-0000-0000F1410000}"/>
    <cellStyle name="W?rung [0]_Compiling Utility Macros" xfId="16892" xr:uid="{00000000-0005-0000-0000-0000F2410000}"/>
    <cellStyle name="W?rung_Compiling Utility Macros" xfId="16893" xr:uid="{00000000-0005-0000-0000-0000F3410000}"/>
    <cellStyle name="Warning Text" xfId="16894" xr:uid="{00000000-0005-0000-0000-0000F4410000}"/>
    <cellStyle name="y" xfId="16895" xr:uid="{00000000-0005-0000-0000-0000F5410000}"/>
    <cellStyle name="μU¿¡ ¿A´A CIAIÆU¸μAⓒ" xfId="16896" xr:uid="{00000000-0005-0000-0000-0000F6410000}"/>
    <cellStyle name="֐ٚ࿿ُվ_VBA_PROJECT_CUR" xfId="16897" xr:uid="{00000000-0005-0000-0000-0000F7410000}"/>
    <cellStyle name="ハイパーリンク_NT見10" xfId="16898" xr:uid="{00000000-0005-0000-0000-0000F8410000}"/>
    <cellStyle name="ٗ׿مؔ׸ذ٘ׄغא؅ضٌّْ֯׻֙֐ٚ࿿ُվ_VBA_PROJECT_CUR" xfId="16899" xr:uid="{00000000-0005-0000-0000-0000F9410000}"/>
    <cellStyle name="ۊb⤼Ƃۚb⥨Ƃ۪b⦈Ƃۺb⦨Ƃ܊b⧌Ƃܚb☰Ƃܪb♈Ƃܺb♬Ƃ݊b⚜Ƃݚb⛘Ƃݪb⧨Ƃݺb⨤Ƃފb⩔Ƃޚb⩸Ƃުb⪤Ƃ޺b ƂߊbÀƂߚbàƂߪbĄƂߺbĠƂࠊbļƂࠚbŘƂࠪbƄƂ࠺bƤƂࡊbǈƂ࡚b׌ƂࡪbװƂࡺb؜ƂࢊbشƂ࢚bٔƂࢪbǸƂࢺbȰƂ࣊bɤƂࣚbʠƂ࣪bːƂࣺbڄƂऊbڬƂचbۘƂपb۬Ƃऺb܄ƂॊbܜƂग़bܴƂ४b݌ƂॺbݤƂঊbݼƂচbఈƂপbఠƂ঺bసƂ৊b౐Ƃ৚b౴Ƃ৪bޔƂ৺bߌƂਊbߠƂਚb߰ƂਪbࠄƂ਺bಠƂ੊bರƂਗ਼bೀƂ੪b೜Ƃ੺b೴Ƃઊb唔Ƃચb唬Ƃપb啀Ƃ઺b啐" xfId="16900" xr:uid="{00000000-0005-0000-0000-0000FA410000}"/>
    <cellStyle name="ܪb♈Ƃܺb♬Ƃ݊b⚜Ƃݚb⛘Ƃݪb⧨Ƃݺb⨤Ƃފb⩔Ƃޚb⩸Ƃުb⪤Ƃ޺b ƂߊbÀƂߚbàƂߪbĄƂߺbĠƂࠊbļƂࠚbŘƂࠪbƄƂ࠺bƤƂࡊbǈƂ࡚b׌ƂࡪbװƂࡺb؜ƂࢊbشƂ࢚bٔƂࢪbǸƂࢺbȰƂ࣊bɤƂࣚbʠƂ࣪bːƂࣺbڄƂऊbڬƂचbۘƂपb۬Ƃऺb܄ƂॊbܜƂग़bܴƂ४b݌ƂॺbݤƂঊbݼƂচbఈƂপbఠƂ঺bసƂ৊b౐Ƃ৚b౴Ƃ৪bޔƂ৺bߌƂਊbߠƂਚb߰ƂਪbࠄƂ਺bಠƂ੊bರƂਗ਼bೀƂ੪b೜Ƃ੺b೴Ƃઊb唔Ƃચb唬Ƃપb啀Ƃ઺b啐Ƃ૊b啨Ƃ૚bഄƂ૪bരƂૺbൔƂଊb൰Ƃଚb඘" xfId="16901" xr:uid="{00000000-0005-0000-0000-0000FB410000}"/>
    <cellStyle name="ऊbڬƂचbۘƂपb۬Ƃऺb܄ƂॊbܜƂग़bܴƂ४b݌ƂॺbݤƂঊbݼƂচbఈƂপbఠƂ঺bసƂ৊b౐Ƃ৚b౴Ƃ৪bޔƂ৺bߌƂਊbߠƂਚb߰ƂਪbࠄƂ਺bಠƂ੊bರƂਗ਼bೀƂ੪b೜Ƃ੺b೴Ƃઊb唔Ƃચb唬Ƃપb啀Ƃ઺b啐Ƃ૊b啨Ƃ૚bഄƂ૪bരƂૺbൔƂଊb൰Ƃଚb඘Ƃପb喈Ƃ଺b喘Ƃ୊b喰Ƃ୚b嗔Ƃ୪b嗰Ƃ୺bමƂஊbැƂசb෠Ƃபb෸Ƃ஺bฐƂொb嘄Ƃ௚b嘬Ƃ௪b噀Ƃ௺b噘Ƃఊb器ƂచbะƂపbไƂ఺b๔Ƃొb๴ƂౚbຈƂ౪b噼Ƃ౺b嚠Ƃಊb嚴Ƃಚb囈Ƃಪb囨Ƃ಺bຠƂೊbິƂ೚b໘Ƃ೪b໰Ƃ೺b༔" xfId="16902" xr:uid="{00000000-0005-0000-0000-0000FC410000}"/>
    <cellStyle name="पb۬Ƃऺb܄ƂॊbܜƂग़bܴƂ४b݌ƂॺbݤƂঊbݼƂচbఈƂপbఠƂ঺bసƂ৊b౐Ƃ৚b౴Ƃ৪bޔƂ৺bߌƂਊbߠƂਚb߰ƂਪbࠄƂ਺bಠƂ੊bರƂਗ਼bೀƂ੪b೜Ƃ੺b೴Ƃઊb唔Ƃચb唬Ƃપb啀Ƃ઺b啐Ƃ૊b啨Ƃ૚bഄƂ૪bരƂૺbൔƂଊb൰Ƃଚb඘Ƃପb喈Ƃ଺b喘Ƃ୊b喰Ƃ୚b嗔Ƃ୪b嗰Ƃ୺bමƂஊbැƂசb෠Ƃபb෸Ƃ஺bฐƂொb嘄Ƃ௚b嘬Ƃ௪b噀Ƃ௺b噘Ƃఊb器ƂచbะƂపbไƂ఺b๔Ƃొb๴ƂౚbຈƂ౪b噼Ƃ౺b嚠Ƃಊb嚴Ƃಚb囈Ƃಪb囨Ƃ಺bຠƂೊbິƂ೚b໘Ƃ೪b໰Ƃ೺b༔Ƃഊb團Ƃചb在" xfId="16903" xr:uid="{00000000-0005-0000-0000-0000FD410000}"/>
    <cellStyle name="ߊbÀƂߚbàƂߪbĄƂߺbĠƂࠊbļƂࠚbŘƂࠪbƄƂ࠺bƤƂࡊbǈƂ࡚b׌ƂࡪbװƂࡺb؜ƂࢊbشƂ࢚bٔƂࢪbǸƂࢺbȰƂ࣊bɤƂࣚbʠƂ࣪bːƂࣺbڄƂऊbڬƂचbۘƂपb۬Ƃऺb܄ƂॊbܜƂग़bܴƂ४b݌ƂॺbݤƂঊbݼƂচbఈƂপbఠƂ঺bసƂ৊b౐Ƃ৚b౴Ƃ৪bޔƂ৺bߌƂਊbߠƂਚb߰ƂਪbࠄƂ਺bಠƂ੊bರƂਗ਼bೀƂ੪b೜Ƃ੺b೴Ƃઊb唔Ƃચb唬Ƃપb啀Ƃ઺b啐Ƃ૊b啨Ƃ૚bഄƂ૪bരƂૺbൔƂଊb൰Ƃଚb඘Ƃପb喈Ƃ଺b喘Ƃ୊b喰Ƃ୚b嗔Ƃ୪b嗰Ƃ୺bමƂஊbැƂசb෠Ƃபb෸Ƃ஺bฐ" xfId="16904" xr:uid="{00000000-0005-0000-0000-0000FE410000}"/>
    <cellStyle name="|?ドE" xfId="16905" xr:uid="{00000000-0005-0000-0000-0000FF410000}"/>
    <cellStyle name="화 [0]_총괄표(수정)" xfId="16906" xr:uid="{00000000-0005-0000-0000-000000420000}"/>
    <cellStyle name="_x0003_" xfId="16907" xr:uid="{00000000-0005-0000-0000-000001420000}"/>
    <cellStyle name="" xfId="16908" xr:uid="{00000000-0005-0000-0000-000002420000}"/>
    <cellStyle name="가.인건비" xfId="16909" xr:uid="{00000000-0005-0000-0000-000003420000}"/>
    <cellStyle name="가운데" xfId="16910" xr:uid="{00000000-0005-0000-0000-000004420000}"/>
    <cellStyle name="가운데 2" xfId="16911" xr:uid="{00000000-0005-0000-0000-000005420000}"/>
    <cellStyle name="강조색1" xfId="19" builtinId="29" customBuiltin="1"/>
    <cellStyle name="강조색1 2" xfId="16912" xr:uid="{00000000-0005-0000-0000-000007420000}"/>
    <cellStyle name="강조색1 3" xfId="16913" xr:uid="{00000000-0005-0000-0000-000008420000}"/>
    <cellStyle name="강조색1 4" xfId="16914" xr:uid="{00000000-0005-0000-0000-000009420000}"/>
    <cellStyle name="강조색2" xfId="20" builtinId="33" customBuiltin="1"/>
    <cellStyle name="강조색2 2" xfId="16915" xr:uid="{00000000-0005-0000-0000-00000B420000}"/>
    <cellStyle name="강조색2 3" xfId="16916" xr:uid="{00000000-0005-0000-0000-00000C420000}"/>
    <cellStyle name="강조색2 4" xfId="16917" xr:uid="{00000000-0005-0000-0000-00000D420000}"/>
    <cellStyle name="강조색3" xfId="21" builtinId="37" customBuiltin="1"/>
    <cellStyle name="강조색3 2" xfId="16918" xr:uid="{00000000-0005-0000-0000-00000F420000}"/>
    <cellStyle name="강조색3 3" xfId="16919" xr:uid="{00000000-0005-0000-0000-000010420000}"/>
    <cellStyle name="강조색3 4" xfId="16920" xr:uid="{00000000-0005-0000-0000-000011420000}"/>
    <cellStyle name="강조색4" xfId="22" builtinId="41" customBuiltin="1"/>
    <cellStyle name="강조색4 2" xfId="16921" xr:uid="{00000000-0005-0000-0000-000013420000}"/>
    <cellStyle name="강조색4 3" xfId="16922" xr:uid="{00000000-0005-0000-0000-000014420000}"/>
    <cellStyle name="강조색4 4" xfId="16923" xr:uid="{00000000-0005-0000-0000-000015420000}"/>
    <cellStyle name="강조색5" xfId="23" builtinId="45" customBuiltin="1"/>
    <cellStyle name="강조색5 2" xfId="16924" xr:uid="{00000000-0005-0000-0000-000017420000}"/>
    <cellStyle name="강조색5 3" xfId="16925" xr:uid="{00000000-0005-0000-0000-000018420000}"/>
    <cellStyle name="강조색5 4" xfId="16926" xr:uid="{00000000-0005-0000-0000-000019420000}"/>
    <cellStyle name="강조색6" xfId="24" builtinId="49" customBuiltin="1"/>
    <cellStyle name="강조색6 2" xfId="16927" xr:uid="{00000000-0005-0000-0000-00001B420000}"/>
    <cellStyle name="강조색6 3" xfId="16928" xr:uid="{00000000-0005-0000-0000-00001C420000}"/>
    <cellStyle name="강조색6 4" xfId="16929" xr:uid="{00000000-0005-0000-0000-00001D420000}"/>
    <cellStyle name="개" xfId="16930" xr:uid="{00000000-0005-0000-0000-00001E420000}"/>
    <cellStyle name="개 2" xfId="16931" xr:uid="{00000000-0005-0000-0000-00001F420000}"/>
    <cellStyle name="개_02-포장-1" xfId="16932" xr:uid="{00000000-0005-0000-0000-000020420000}"/>
    <cellStyle name="개_02-포장-1 2" xfId="16933" xr:uid="{00000000-0005-0000-0000-000021420000}"/>
    <cellStyle name="개_02-포장-1_수목이식제안서" xfId="16934" xr:uid="{00000000-0005-0000-0000-000022420000}"/>
    <cellStyle name="개_02-포장-1_수목이식제안서 2" xfId="16935" xr:uid="{00000000-0005-0000-0000-000023420000}"/>
    <cellStyle name="개_02-포장-1_수목이식제안서(1차작업완료)" xfId="16936" xr:uid="{00000000-0005-0000-0000-000024420000}"/>
    <cellStyle name="개_02-포장-1_수목이식제안서(1차작업완료) 2" xfId="16937" xr:uid="{00000000-0005-0000-0000-000025420000}"/>
    <cellStyle name="개_02-포장-1_수목이식제안서(완료)" xfId="16938" xr:uid="{00000000-0005-0000-0000-000026420000}"/>
    <cellStyle name="개_02-포장-1_수목이식제안서(완료) 2" xfId="16939" xr:uid="{00000000-0005-0000-0000-000027420000}"/>
    <cellStyle name="개_02-포장-1_수목표(의왕수목이식a)" xfId="16940" xr:uid="{00000000-0005-0000-0000-000028420000}"/>
    <cellStyle name="개_02-포장-1_수목표(의왕수목이식a) 2" xfId="16941" xr:uid="{00000000-0005-0000-0000-000029420000}"/>
    <cellStyle name="개_02-포장-1_수목표(의왕천계)" xfId="16942" xr:uid="{00000000-0005-0000-0000-00002A420000}"/>
    <cellStyle name="개_02-포장-1_수목표(의왕천계) 2" xfId="16943" xr:uid="{00000000-0005-0000-0000-00002B420000}"/>
    <cellStyle name="개_02-포장-1_안산시골길(수목표)" xfId="16944" xr:uid="{00000000-0005-0000-0000-00002C420000}"/>
    <cellStyle name="개_02-포장-1_안산시골길(수목표) 2" xfId="16945" xr:uid="{00000000-0005-0000-0000-00002D420000}"/>
    <cellStyle name="개_02-포장-1_용인구상제안서" xfId="16946" xr:uid="{00000000-0005-0000-0000-00002E420000}"/>
    <cellStyle name="개_02-포장-1_용인구상제안서 2" xfId="16947" xr:uid="{00000000-0005-0000-0000-00002F420000}"/>
    <cellStyle name="개_02-포장-1_용인구성제안서" xfId="16948" xr:uid="{00000000-0005-0000-0000-000030420000}"/>
    <cellStyle name="개_02-포장-1_용인구성제안서 2" xfId="16949" xr:uid="{00000000-0005-0000-0000-000031420000}"/>
    <cellStyle name="개_수목이식제안서" xfId="16950" xr:uid="{00000000-0005-0000-0000-000032420000}"/>
    <cellStyle name="개_수목이식제안서 2" xfId="16951" xr:uid="{00000000-0005-0000-0000-000033420000}"/>
    <cellStyle name="개_수목이식제안서(1차작업완료)" xfId="16952" xr:uid="{00000000-0005-0000-0000-000034420000}"/>
    <cellStyle name="개_수목이식제안서(1차작업완료) 2" xfId="16953" xr:uid="{00000000-0005-0000-0000-000035420000}"/>
    <cellStyle name="개_수목이식제안서(완료)" xfId="16954" xr:uid="{00000000-0005-0000-0000-000036420000}"/>
    <cellStyle name="개_수목이식제안서(완료) 2" xfId="16955" xr:uid="{00000000-0005-0000-0000-000037420000}"/>
    <cellStyle name="개_수목표(의왕수목이식a)" xfId="16956" xr:uid="{00000000-0005-0000-0000-000038420000}"/>
    <cellStyle name="개_수목표(의왕수목이식a) 2" xfId="16957" xr:uid="{00000000-0005-0000-0000-000039420000}"/>
    <cellStyle name="개_수목표(의왕천계)" xfId="16958" xr:uid="{00000000-0005-0000-0000-00003A420000}"/>
    <cellStyle name="개_수목표(의왕천계) 2" xfId="16959" xr:uid="{00000000-0005-0000-0000-00003B420000}"/>
    <cellStyle name="개_안산시골길(수목표)" xfId="16960" xr:uid="{00000000-0005-0000-0000-00003C420000}"/>
    <cellStyle name="개_안산시골길(수목표) 2" xfId="16961" xr:uid="{00000000-0005-0000-0000-00003D420000}"/>
    <cellStyle name="개_용인구상제안서" xfId="16962" xr:uid="{00000000-0005-0000-0000-00003E420000}"/>
    <cellStyle name="개_용인구상제안서 2" xfId="16963" xr:uid="{00000000-0005-0000-0000-00003F420000}"/>
    <cellStyle name="개_용인구성제안서" xfId="16964" xr:uid="{00000000-0005-0000-0000-000040420000}"/>
    <cellStyle name="개_용인구성제안서 2" xfId="16965" xr:uid="{00000000-0005-0000-0000-000041420000}"/>
    <cellStyle name="개소" xfId="16966" xr:uid="{00000000-0005-0000-0000-000042420000}"/>
    <cellStyle name="개소 2" xfId="16967" xr:uid="{00000000-0005-0000-0000-000043420000}"/>
    <cellStyle name="견적" xfId="16968" xr:uid="{00000000-0005-0000-0000-000044420000}"/>
    <cellStyle name="견적부" xfId="16969" xr:uid="{00000000-0005-0000-0000-000045420000}"/>
    <cellStyle name="견적부 2" xfId="16970" xr:uid="{00000000-0005-0000-0000-000046420000}"/>
    <cellStyle name="견적부 3" xfId="16971" xr:uid="{00000000-0005-0000-0000-000047420000}"/>
    <cellStyle name="경고문" xfId="25" builtinId="11" customBuiltin="1"/>
    <cellStyle name="경고문 2" xfId="16972" xr:uid="{00000000-0005-0000-0000-000049420000}"/>
    <cellStyle name="경고문 3" xfId="16973" xr:uid="{00000000-0005-0000-0000-00004A420000}"/>
    <cellStyle name="경고문 4" xfId="16974" xr:uid="{00000000-0005-0000-0000-00004B420000}"/>
    <cellStyle name="계" xfId="16975" xr:uid="{00000000-0005-0000-0000-00004C420000}"/>
    <cellStyle name="계 2" xfId="16976" xr:uid="{00000000-0005-0000-0000-00004D420000}"/>
    <cellStyle name="계 3" xfId="16977" xr:uid="{00000000-0005-0000-0000-00004E420000}"/>
    <cellStyle name="계(단가)" xfId="16978" xr:uid="{00000000-0005-0000-0000-00004F420000}"/>
    <cellStyle name="계(일위,계, 소수0)" xfId="16979" xr:uid="{00000000-0005-0000-0000-000050420000}"/>
    <cellStyle name="계_인천 포스코 파워 실행 (090429)" xfId="16980" xr:uid="{00000000-0005-0000-0000-000051420000}"/>
    <cellStyle name="계_인천 포스코 파워 실행 (090429) 2" xfId="16981" xr:uid="{00000000-0005-0000-0000-000052420000}"/>
    <cellStyle name="계_인천 포스코 파워 실행 (090429) 3" xfId="16982" xr:uid="{00000000-0005-0000-0000-000053420000}"/>
    <cellStyle name="계산" xfId="26" builtinId="22" customBuiltin="1"/>
    <cellStyle name="계산 2" xfId="16983" xr:uid="{00000000-0005-0000-0000-000055420000}"/>
    <cellStyle name="계산 2 2" xfId="16984" xr:uid="{00000000-0005-0000-0000-000056420000}"/>
    <cellStyle name="계산 2 3" xfId="16985" xr:uid="{00000000-0005-0000-0000-000057420000}"/>
    <cellStyle name="계산 3" xfId="16986" xr:uid="{00000000-0005-0000-0000-000058420000}"/>
    <cellStyle name="계산 3 2" xfId="16987" xr:uid="{00000000-0005-0000-0000-000059420000}"/>
    <cellStyle name="계산 3 3" xfId="16988" xr:uid="{00000000-0005-0000-0000-00005A420000}"/>
    <cellStyle name="계산 4" xfId="16989" xr:uid="{00000000-0005-0000-0000-00005B420000}"/>
    <cellStyle name="계산 4 2" xfId="16990" xr:uid="{00000000-0005-0000-0000-00005C420000}"/>
    <cellStyle name="계산 4 3" xfId="16991" xr:uid="{00000000-0005-0000-0000-00005D420000}"/>
    <cellStyle name="고정소숫점" xfId="16992" xr:uid="{00000000-0005-0000-0000-00005E420000}"/>
    <cellStyle name="고정소숫점 2" xfId="16993" xr:uid="{00000000-0005-0000-0000-00005F420000}"/>
    <cellStyle name="고정소숫점 3" xfId="16994" xr:uid="{00000000-0005-0000-0000-000060420000}"/>
    <cellStyle name="고정소숫점 4" xfId="16995" xr:uid="{00000000-0005-0000-0000-000061420000}"/>
    <cellStyle name="고정출력1" xfId="16996" xr:uid="{00000000-0005-0000-0000-000062420000}"/>
    <cellStyle name="고정출력1 2" xfId="16997" xr:uid="{00000000-0005-0000-0000-000063420000}"/>
    <cellStyle name="고정출력1 3" xfId="16998" xr:uid="{00000000-0005-0000-0000-000064420000}"/>
    <cellStyle name="고정출력1 4" xfId="16999" xr:uid="{00000000-0005-0000-0000-000065420000}"/>
    <cellStyle name="고정출력2" xfId="17000" xr:uid="{00000000-0005-0000-0000-000066420000}"/>
    <cellStyle name="고정출력2 2" xfId="17001" xr:uid="{00000000-0005-0000-0000-000067420000}"/>
    <cellStyle name="고정출력2 3" xfId="17002" xr:uid="{00000000-0005-0000-0000-000068420000}"/>
    <cellStyle name="고정출력2 4" xfId="17003" xr:uid="{00000000-0005-0000-0000-000069420000}"/>
    <cellStyle name="공백" xfId="17004" xr:uid="{00000000-0005-0000-0000-00006A420000}"/>
    <cellStyle name="공백1" xfId="17005" xr:uid="{00000000-0005-0000-0000-00006B420000}"/>
    <cellStyle name="공백1수" xfId="17006" xr:uid="{00000000-0005-0000-0000-00006C420000}"/>
    <cellStyle name="공사원가계산서(조경)" xfId="17007" xr:uid="{00000000-0005-0000-0000-00006D420000}"/>
    <cellStyle name="공종-규격" xfId="17008" xr:uid="{00000000-0005-0000-0000-00006E420000}"/>
    <cellStyle name="광주상수도수량" xfId="17009" xr:uid="{00000000-0005-0000-0000-00006F420000}"/>
    <cellStyle name="괘선" xfId="17010" xr:uid="{00000000-0005-0000-0000-000070420000}"/>
    <cellStyle name="괘선1" xfId="17011" xr:uid="{00000000-0005-0000-0000-000071420000}"/>
    <cellStyle name="咬訌裝?INCOM1" xfId="17012" xr:uid="{00000000-0005-0000-0000-000072420000}"/>
    <cellStyle name="咬訌裝?INCOM10" xfId="17013" xr:uid="{00000000-0005-0000-0000-000073420000}"/>
    <cellStyle name="咬訌裝?INCOM2" xfId="17014" xr:uid="{00000000-0005-0000-0000-000074420000}"/>
    <cellStyle name="咬訌裝?INCOM3" xfId="17015" xr:uid="{00000000-0005-0000-0000-000075420000}"/>
    <cellStyle name="咬訌裝?INCOM4" xfId="17016" xr:uid="{00000000-0005-0000-0000-000076420000}"/>
    <cellStyle name="咬訌裝?INCOM5" xfId="17017" xr:uid="{00000000-0005-0000-0000-000077420000}"/>
    <cellStyle name="咬訌裝?INCOM6" xfId="17018" xr:uid="{00000000-0005-0000-0000-000078420000}"/>
    <cellStyle name="咬訌裝?INCOM7" xfId="17019" xr:uid="{00000000-0005-0000-0000-000079420000}"/>
    <cellStyle name="咬訌裝?INCOM8" xfId="17020" xr:uid="{00000000-0005-0000-0000-00007A420000}"/>
    <cellStyle name="咬訌裝?INCOM9" xfId="17021" xr:uid="{00000000-0005-0000-0000-00007B420000}"/>
    <cellStyle name="咬訌裝?PRIB11" xfId="17022" xr:uid="{00000000-0005-0000-0000-00007C420000}"/>
    <cellStyle name="구        분" xfId="17023" xr:uid="{00000000-0005-0000-0000-00007D420000}"/>
    <cellStyle name="굴려" xfId="17024" xr:uid="{00000000-0005-0000-0000-00007E420000}"/>
    <cellStyle name="그림" xfId="17025" xr:uid="{00000000-0005-0000-0000-00007F420000}"/>
    <cellStyle name="금액" xfId="17026" xr:uid="{00000000-0005-0000-0000-000080420000}"/>
    <cellStyle name="금액 2" xfId="17027" xr:uid="{00000000-0005-0000-0000-000081420000}"/>
    <cellStyle name="기계" xfId="17028" xr:uid="{00000000-0005-0000-0000-000082420000}"/>
    <cellStyle name="끼_x0001_?" xfId="17029" xr:uid="{00000000-0005-0000-0000-000083420000}"/>
    <cellStyle name="나쁨" xfId="27" builtinId="27" customBuiltin="1"/>
    <cellStyle name="나쁨 2" xfId="17030" xr:uid="{00000000-0005-0000-0000-000085420000}"/>
    <cellStyle name="나쁨 3" xfId="17031" xr:uid="{00000000-0005-0000-0000-000086420000}"/>
    <cellStyle name="나쁨 4" xfId="17032" xr:uid="{00000000-0005-0000-0000-000087420000}"/>
    <cellStyle name="날짜" xfId="17033" xr:uid="{00000000-0005-0000-0000-000088420000}"/>
    <cellStyle name="날짜 2" xfId="17034" xr:uid="{00000000-0005-0000-0000-000089420000}"/>
    <cellStyle name="날짜 3" xfId="17035" xr:uid="{00000000-0005-0000-0000-00008A420000}"/>
    <cellStyle name="날짜 4" xfId="17036" xr:uid="{00000000-0005-0000-0000-00008B420000}"/>
    <cellStyle name="내역서" xfId="17037" xr:uid="{00000000-0005-0000-0000-00008C420000}"/>
    <cellStyle name="놡" xfId="17038" xr:uid="{00000000-0005-0000-0000-00008D420000}"/>
    <cellStyle name="단위" xfId="17039" xr:uid="{00000000-0005-0000-0000-00008E420000}"/>
    <cellStyle name="단위-&quot;*&quot;" xfId="17040" xr:uid="{00000000-0005-0000-0000-00008F420000}"/>
    <cellStyle name="단위-%" xfId="17041" xr:uid="{00000000-0005-0000-0000-000090420000}"/>
    <cellStyle name="단위-kg" xfId="17042" xr:uid="{00000000-0005-0000-0000-000091420000}"/>
    <cellStyle name="단위-m" xfId="17043" xr:uid="{00000000-0005-0000-0000-000092420000}"/>
    <cellStyle name="단위-㎡" xfId="17044" xr:uid="{00000000-0005-0000-0000-000093420000}"/>
    <cellStyle name="단위-㎡/개소" xfId="17045" xr:uid="{00000000-0005-0000-0000-000094420000}"/>
    <cellStyle name="단위-㎡_■부대공집계표" xfId="17046" xr:uid="{00000000-0005-0000-0000-000095420000}"/>
    <cellStyle name="단위-㎥" xfId="17047" xr:uid="{00000000-0005-0000-0000-000096420000}"/>
    <cellStyle name="단위-t=" xfId="17048" xr:uid="{00000000-0005-0000-0000-000097420000}"/>
    <cellStyle name="단위-t= 2" xfId="17049" xr:uid="{00000000-0005-0000-0000-000098420000}"/>
    <cellStyle name="달러" xfId="17050" xr:uid="{00000000-0005-0000-0000-000099420000}"/>
    <cellStyle name="달러 2" xfId="17051" xr:uid="{00000000-0005-0000-0000-00009A420000}"/>
    <cellStyle name="달러 3" xfId="17052" xr:uid="{00000000-0005-0000-0000-00009B420000}"/>
    <cellStyle name="달러 4" xfId="17053" xr:uid="{00000000-0005-0000-0000-00009C420000}"/>
    <cellStyle name="대공종" xfId="17054" xr:uid="{00000000-0005-0000-0000-00009D420000}"/>
    <cellStyle name="'도급대비&quot;표준" xfId="17055" xr:uid="{00000000-0005-0000-0000-00009E420000}"/>
    <cellStyle name="돋움채" xfId="17056" xr:uid="{00000000-0005-0000-0000-00009F420000}"/>
    <cellStyle name="㼿" xfId="17057" xr:uid="{00000000-0005-0000-0000-0000A0420000}"/>
    <cellStyle name="㼿?" xfId="17058" xr:uid="{00000000-0005-0000-0000-0000A1420000}"/>
    <cellStyle name="㼿㼿" xfId="17059" xr:uid="{00000000-0005-0000-0000-0000A2420000}"/>
    <cellStyle name="㼿㼿?" xfId="17060" xr:uid="{00000000-0005-0000-0000-0000A3420000}"/>
    <cellStyle name="㼿㼿㼿" xfId="17061" xr:uid="{00000000-0005-0000-0000-0000A4420000}"/>
    <cellStyle name="㼿㼿㼿㼿㼿" xfId="17062" xr:uid="{00000000-0005-0000-0000-0000A5420000}"/>
    <cellStyle name="뒤에 오는 하이퍼링크" xfId="17063" xr:uid="{00000000-0005-0000-0000-0000A6420000}"/>
    <cellStyle name="똿떓죶Ø괻 [0.00]_PRODUCT DETAIL Q1" xfId="17064" xr:uid="{00000000-0005-0000-0000-0000A7420000}"/>
    <cellStyle name="똿떓죶Ø괻_PRODUCT DETAIL Q1" xfId="17065" xr:uid="{00000000-0005-0000-0000-0000A8420000}"/>
    <cellStyle name="똿뗦먛귟 [0.00]_laroux" xfId="17066" xr:uid="{00000000-0005-0000-0000-0000A9420000}"/>
    <cellStyle name="똿뗦먛귟_laroux" xfId="17067" xr:uid="{00000000-0005-0000-0000-0000AA420000}"/>
    <cellStyle name="마이너스키" xfId="17068" xr:uid="{00000000-0005-0000-0000-0000AB420000}"/>
    <cellStyle name="매" xfId="17069" xr:uid="{00000000-0005-0000-0000-0000AC420000}"/>
    <cellStyle name="매_02-포장-1" xfId="17070" xr:uid="{00000000-0005-0000-0000-0000AD420000}"/>
    <cellStyle name="매_02-포장-1_수목이식제안서" xfId="17071" xr:uid="{00000000-0005-0000-0000-0000AE420000}"/>
    <cellStyle name="매_02-포장-1_수목이식제안서(1차작업완료)" xfId="17072" xr:uid="{00000000-0005-0000-0000-0000AF420000}"/>
    <cellStyle name="매_02-포장-1_수목이식제안서(완료)" xfId="17073" xr:uid="{00000000-0005-0000-0000-0000B0420000}"/>
    <cellStyle name="매_02-포장-1_수목표(의왕수목이식a)" xfId="17074" xr:uid="{00000000-0005-0000-0000-0000B1420000}"/>
    <cellStyle name="매_02-포장-1_수목표(의왕천계)" xfId="17075" xr:uid="{00000000-0005-0000-0000-0000B2420000}"/>
    <cellStyle name="매_02-포장-1_안산시골길(수목표)" xfId="17076" xr:uid="{00000000-0005-0000-0000-0000B3420000}"/>
    <cellStyle name="매_02-포장-1_용인구상제안서" xfId="17077" xr:uid="{00000000-0005-0000-0000-0000B4420000}"/>
    <cellStyle name="매_02-포장-1_용인구성제안서" xfId="17078" xr:uid="{00000000-0005-0000-0000-0000B5420000}"/>
    <cellStyle name="매_수목이식제안서" xfId="17079" xr:uid="{00000000-0005-0000-0000-0000B6420000}"/>
    <cellStyle name="매_수목이식제안서(1차작업완료)" xfId="17080" xr:uid="{00000000-0005-0000-0000-0000B7420000}"/>
    <cellStyle name="매_수목이식제안서(완료)" xfId="17081" xr:uid="{00000000-0005-0000-0000-0000B8420000}"/>
    <cellStyle name="매_수목표(의왕수목이식a)" xfId="17082" xr:uid="{00000000-0005-0000-0000-0000B9420000}"/>
    <cellStyle name="매_수목표(의왕천계)" xfId="17083" xr:uid="{00000000-0005-0000-0000-0000BA420000}"/>
    <cellStyle name="매_안산시골길(수목표)" xfId="17084" xr:uid="{00000000-0005-0000-0000-0000BB420000}"/>
    <cellStyle name="매_용인구상제안서" xfId="17085" xr:uid="{00000000-0005-0000-0000-0000BC420000}"/>
    <cellStyle name="매_용인구성제안서" xfId="17086" xr:uid="{00000000-0005-0000-0000-0000BD420000}"/>
    <cellStyle name="맨홀개소" xfId="17087" xr:uid="{00000000-0005-0000-0000-0000BE420000}"/>
    <cellStyle name="맨홀토공본문" xfId="17088" xr:uid="{00000000-0005-0000-0000-0000BF420000}"/>
    <cellStyle name="맨홀토공제목" xfId="17089" xr:uid="{00000000-0005-0000-0000-0000C0420000}"/>
    <cellStyle name="메모" xfId="28" builtinId="10" customBuiltin="1"/>
    <cellStyle name="메모 2" xfId="17090" xr:uid="{00000000-0005-0000-0000-0000C2420000}"/>
    <cellStyle name="메모 2 2" xfId="17091" xr:uid="{00000000-0005-0000-0000-0000C3420000}"/>
    <cellStyle name="메모 3" xfId="17092" xr:uid="{00000000-0005-0000-0000-0000C4420000}"/>
    <cellStyle name="메모 3 2" xfId="17093" xr:uid="{00000000-0005-0000-0000-0000C5420000}"/>
    <cellStyle name="메모 4" xfId="17094" xr:uid="{00000000-0005-0000-0000-0000C6420000}"/>
    <cellStyle name="메모 4 2" xfId="17095" xr:uid="{00000000-0005-0000-0000-0000C7420000}"/>
    <cellStyle name="묮뎋 [0.00]_PRODUCT DETAIL Q1" xfId="17096" xr:uid="{00000000-0005-0000-0000-0000C8420000}"/>
    <cellStyle name="묮뎋_PRODUCT DETAIL Q1" xfId="17097" xr:uid="{00000000-0005-0000-0000-0000C9420000}"/>
    <cellStyle name="믅됞 [0.00]_1 To" xfId="17098" xr:uid="{00000000-0005-0000-0000-0000CA420000}"/>
    <cellStyle name="믅됞_1 To" xfId="17099" xr:uid="{00000000-0005-0000-0000-0000CB420000}"/>
    <cellStyle name="박상윤" xfId="17100" xr:uid="{00000000-0005-0000-0000-0000CC420000}"/>
    <cellStyle name="박상윤 2" xfId="17101" xr:uid="{00000000-0005-0000-0000-0000CD420000}"/>
    <cellStyle name="배분" xfId="17102" xr:uid="{00000000-0005-0000-0000-0000CE420000}"/>
    <cellStyle name="배분 2" xfId="17103" xr:uid="{00000000-0005-0000-0000-0000CF420000}"/>
    <cellStyle name="백" xfId="17104" xr:uid="{00000000-0005-0000-0000-0000D0420000}"/>
    <cellStyle name="백 " xfId="17105" xr:uid="{00000000-0005-0000-0000-0000D1420000}"/>
    <cellStyle name="백_(04-11-03) 실정보고-세로" xfId="17106" xr:uid="{00000000-0005-0000-0000-0000D2420000}"/>
    <cellStyle name="백_(정수-1107-선)11.8" xfId="17107" xr:uid="{00000000-0005-0000-0000-0000D3420000}"/>
    <cellStyle name="백_01_안내표지판" xfId="17108" xr:uid="{00000000-0005-0000-0000-0000D4420000}"/>
    <cellStyle name="백_01_안내표지판_09.철거수량산출서1(입소대대)-2차" xfId="17109" xr:uid="{00000000-0005-0000-0000-0000D5420000}"/>
    <cellStyle name="백_01-토공_02-배수공" xfId="17110" xr:uid="{00000000-0005-0000-0000-0000D6420000}"/>
    <cellStyle name="백_01-토공_02-배수공_Book1" xfId="17111" xr:uid="{00000000-0005-0000-0000-0000D7420000}"/>
    <cellStyle name="백_01-토공_02-배수공_대학원우수" xfId="17112" xr:uid="{00000000-0005-0000-0000-0000D8420000}"/>
    <cellStyle name="백_01-토공_02-배수공_맨홀공" xfId="17113" xr:uid="{00000000-0005-0000-0000-0000D9420000}"/>
    <cellStyle name="백_01-토공_02-배수공_상수오수공" xfId="17114" xr:uid="{00000000-0005-0000-0000-0000DA420000}"/>
    <cellStyle name="백_01-토공_02-배수공_송방사거리도로변경내역서" xfId="17115" xr:uid="{00000000-0005-0000-0000-0000DB420000}"/>
    <cellStyle name="백_01-토공_02-배수공_우수공" xfId="17116" xr:uid="{00000000-0005-0000-0000-0000DC420000}"/>
    <cellStyle name="백_01-토공_02-배수공_우수공1" xfId="17117" xr:uid="{00000000-0005-0000-0000-0000DD420000}"/>
    <cellStyle name="백_01-토공_02-배수공_우수공1_토공" xfId="17118" xr:uid="{00000000-0005-0000-0000-0000DE420000}"/>
    <cellStyle name="백_01-토공_02-배수공_토공" xfId="17119" xr:uid="{00000000-0005-0000-0000-0000DF420000}"/>
    <cellStyle name="백_01-토공_02-배수공_토공_2.0토공3" xfId="17120" xr:uid="{00000000-0005-0000-0000-0000E0420000}"/>
    <cellStyle name="백_01-토공_02-배수공_토공_보령깨기집계" xfId="17121" xr:uid="{00000000-0005-0000-0000-0000E1420000}"/>
    <cellStyle name="백_01-토공_02-배수공_토공_세종대우회토공" xfId="17122" xr:uid="{00000000-0005-0000-0000-0000E2420000}"/>
    <cellStyle name="백_01-토공_02-배수공_토공_오거리토공" xfId="17123" xr:uid="{00000000-0005-0000-0000-0000E3420000}"/>
    <cellStyle name="백_01-토공_02-배수공_토공_정부장님토적" xfId="17124" xr:uid="{00000000-0005-0000-0000-0000E4420000}"/>
    <cellStyle name="백_01-토공_02-배수공_토공_토공" xfId="17125" xr:uid="{00000000-0005-0000-0000-0000E5420000}"/>
    <cellStyle name="백_01-토공_02-배수공_토공_토적표" xfId="17126" xr:uid="{00000000-0005-0000-0000-0000E6420000}"/>
    <cellStyle name="백_01-토공_02-배수공_토공_포장공" xfId="17127" xr:uid="{00000000-0005-0000-0000-0000E7420000}"/>
    <cellStyle name="백_01-토공_02-배수공_토공_포장공(삼양선)" xfId="17128" xr:uid="{00000000-0005-0000-0000-0000E8420000}"/>
    <cellStyle name="백_01-토공_02-배수공_토공_포장공(최종)" xfId="17129" xr:uid="{00000000-0005-0000-0000-0000E9420000}"/>
    <cellStyle name="백_01-토공_02-배수공_토공_포장단위" xfId="17130" xr:uid="{00000000-0005-0000-0000-0000EA420000}"/>
    <cellStyle name="백_01-토공_02-배수공_포장공(최종)" xfId="17131" xr:uid="{00000000-0005-0000-0000-0000EB420000}"/>
    <cellStyle name="백_01-토공_02-배수공_포장공(최종)_포장공" xfId="17132" xr:uid="{00000000-0005-0000-0000-0000EC420000}"/>
    <cellStyle name="백_01-토공_02-배수공_포장공(최종)_포장공(삼양선)" xfId="17133" xr:uid="{00000000-0005-0000-0000-0000ED420000}"/>
    <cellStyle name="백_01-토공_02-배수공_포장공(최종)_포장단위" xfId="17134" xr:uid="{00000000-0005-0000-0000-0000EE420000}"/>
    <cellStyle name="백_01-토공_02-배수공_하천" xfId="17135" xr:uid="{00000000-0005-0000-0000-0000EF420000}"/>
    <cellStyle name="백_02.설계변경_전 체1회(070828)_단산(1월기준)" xfId="17136" xr:uid="{00000000-0005-0000-0000-0000F0420000}"/>
    <cellStyle name="백_02-배수공" xfId="17137" xr:uid="{00000000-0005-0000-0000-0000F1420000}"/>
    <cellStyle name="백_02-배수공_02-반중력식옹벽" xfId="17138" xr:uid="{00000000-0005-0000-0000-0000F2420000}"/>
    <cellStyle name="백_02-배수공_02-반중력식옹벽_Book1" xfId="17139" xr:uid="{00000000-0005-0000-0000-0000F3420000}"/>
    <cellStyle name="백_02-배수공_02-반중력식옹벽_대학원우수" xfId="17140" xr:uid="{00000000-0005-0000-0000-0000F4420000}"/>
    <cellStyle name="백_02-배수공_02-반중력식옹벽_맨홀공" xfId="17141" xr:uid="{00000000-0005-0000-0000-0000F5420000}"/>
    <cellStyle name="백_02-배수공_02-반중력식옹벽_상수오수공" xfId="17142" xr:uid="{00000000-0005-0000-0000-0000F6420000}"/>
    <cellStyle name="백_02-배수공_02-반중력식옹벽_송방사거리도로변경내역서" xfId="17143" xr:uid="{00000000-0005-0000-0000-0000F7420000}"/>
    <cellStyle name="백_02-배수공_02-반중력식옹벽_우수공" xfId="17144" xr:uid="{00000000-0005-0000-0000-0000F8420000}"/>
    <cellStyle name="백_02-배수공_02-반중력식옹벽_우수공1" xfId="17145" xr:uid="{00000000-0005-0000-0000-0000F9420000}"/>
    <cellStyle name="백_02-배수공_02-반중력식옹벽_우수공1_토공" xfId="17146" xr:uid="{00000000-0005-0000-0000-0000FA420000}"/>
    <cellStyle name="백_02-배수공_02-반중력식옹벽_토공" xfId="17147" xr:uid="{00000000-0005-0000-0000-0000FB420000}"/>
    <cellStyle name="백_02-배수공_02-반중력식옹벽_토공_2.0토공3" xfId="17148" xr:uid="{00000000-0005-0000-0000-0000FC420000}"/>
    <cellStyle name="백_02-배수공_02-반중력식옹벽_토공_보령깨기집계" xfId="17149" xr:uid="{00000000-0005-0000-0000-0000FD420000}"/>
    <cellStyle name="백_02-배수공_02-반중력식옹벽_토공_세종대우회토공" xfId="17150" xr:uid="{00000000-0005-0000-0000-0000FE420000}"/>
    <cellStyle name="백_02-배수공_02-반중력식옹벽_토공_오거리토공" xfId="17151" xr:uid="{00000000-0005-0000-0000-0000FF420000}"/>
    <cellStyle name="백_02-배수공_02-반중력식옹벽_토공_정부장님토적" xfId="17152" xr:uid="{00000000-0005-0000-0000-000000430000}"/>
    <cellStyle name="백_02-배수공_02-반중력식옹벽_토공_토공" xfId="17153" xr:uid="{00000000-0005-0000-0000-000001430000}"/>
    <cellStyle name="백_02-배수공_02-반중력식옹벽_토공_토적표" xfId="17154" xr:uid="{00000000-0005-0000-0000-000002430000}"/>
    <cellStyle name="백_02-배수공_02-반중력식옹벽_토공_포장공" xfId="17155" xr:uid="{00000000-0005-0000-0000-000003430000}"/>
    <cellStyle name="백_02-배수공_02-반중력식옹벽_토공_포장공(삼양선)" xfId="17156" xr:uid="{00000000-0005-0000-0000-000004430000}"/>
    <cellStyle name="백_02-배수공_02-반중력식옹벽_토공_포장공(최종)" xfId="17157" xr:uid="{00000000-0005-0000-0000-000005430000}"/>
    <cellStyle name="백_02-배수공_02-반중력식옹벽_토공_포장단위" xfId="17158" xr:uid="{00000000-0005-0000-0000-000006430000}"/>
    <cellStyle name="백_02-배수공_02-반중력식옹벽_포장공(최종)" xfId="17159" xr:uid="{00000000-0005-0000-0000-000007430000}"/>
    <cellStyle name="백_02-배수공_02-반중력식옹벽_포장공(최종)_포장공" xfId="17160" xr:uid="{00000000-0005-0000-0000-000008430000}"/>
    <cellStyle name="백_02-배수공_02-반중력식옹벽_포장공(최종)_포장공(삼양선)" xfId="17161" xr:uid="{00000000-0005-0000-0000-000009430000}"/>
    <cellStyle name="백_02-배수공_02-반중력식옹벽_포장공(최종)_포장단위" xfId="17162" xr:uid="{00000000-0005-0000-0000-00000A430000}"/>
    <cellStyle name="백_02-배수공_02-반중력식옹벽_하천" xfId="17163" xr:uid="{00000000-0005-0000-0000-00000B430000}"/>
    <cellStyle name="백_02-배수공_02-배수공" xfId="17164" xr:uid="{00000000-0005-0000-0000-00000C430000}"/>
    <cellStyle name="백_02-배수공_02-배수공_Book1" xfId="17165" xr:uid="{00000000-0005-0000-0000-00000D430000}"/>
    <cellStyle name="백_02-배수공_02-배수공_대학원우수" xfId="17166" xr:uid="{00000000-0005-0000-0000-00000E430000}"/>
    <cellStyle name="백_02-배수공_02-배수공_맨홀공" xfId="17167" xr:uid="{00000000-0005-0000-0000-00000F430000}"/>
    <cellStyle name="백_02-배수공_02-배수공_상수오수공" xfId="17168" xr:uid="{00000000-0005-0000-0000-000010430000}"/>
    <cellStyle name="백_02-배수공_02-배수공_송방사거리도로변경내역서" xfId="17169" xr:uid="{00000000-0005-0000-0000-000011430000}"/>
    <cellStyle name="백_02-배수공_02-배수공_우수공" xfId="17170" xr:uid="{00000000-0005-0000-0000-000012430000}"/>
    <cellStyle name="백_02-배수공_02-배수공_우수공1" xfId="17171" xr:uid="{00000000-0005-0000-0000-000013430000}"/>
    <cellStyle name="백_02-배수공_02-배수공_우수공1_토공" xfId="17172" xr:uid="{00000000-0005-0000-0000-000014430000}"/>
    <cellStyle name="백_02-배수공_02-배수공_토공" xfId="17173" xr:uid="{00000000-0005-0000-0000-000015430000}"/>
    <cellStyle name="백_02-배수공_02-배수공_토공_2.0토공3" xfId="17174" xr:uid="{00000000-0005-0000-0000-000016430000}"/>
    <cellStyle name="백_02-배수공_02-배수공_토공_보령깨기집계" xfId="17175" xr:uid="{00000000-0005-0000-0000-000017430000}"/>
    <cellStyle name="백_02-배수공_02-배수공_토공_세종대우회토공" xfId="17176" xr:uid="{00000000-0005-0000-0000-000018430000}"/>
    <cellStyle name="백_02-배수공_02-배수공_토공_오거리토공" xfId="17177" xr:uid="{00000000-0005-0000-0000-000019430000}"/>
    <cellStyle name="백_02-배수공_02-배수공_토공_정부장님토적" xfId="17178" xr:uid="{00000000-0005-0000-0000-00001A430000}"/>
    <cellStyle name="백_02-배수공_02-배수공_토공_토공" xfId="17179" xr:uid="{00000000-0005-0000-0000-00001B430000}"/>
    <cellStyle name="백_02-배수공_02-배수공_토공_토적표" xfId="17180" xr:uid="{00000000-0005-0000-0000-00001C430000}"/>
    <cellStyle name="백_02-배수공_02-배수공_토공_포장공" xfId="17181" xr:uid="{00000000-0005-0000-0000-00001D430000}"/>
    <cellStyle name="백_02-배수공_02-배수공_토공_포장공(삼양선)" xfId="17182" xr:uid="{00000000-0005-0000-0000-00001E430000}"/>
    <cellStyle name="백_02-배수공_02-배수공_토공_포장공(최종)" xfId="17183" xr:uid="{00000000-0005-0000-0000-00001F430000}"/>
    <cellStyle name="백_02-배수공_02-배수공_토공_포장단위" xfId="17184" xr:uid="{00000000-0005-0000-0000-000020430000}"/>
    <cellStyle name="백_02-배수공_02-배수공_포장공(최종)" xfId="17185" xr:uid="{00000000-0005-0000-0000-000021430000}"/>
    <cellStyle name="백_02-배수공_02-배수공_포장공(최종)_포장공" xfId="17186" xr:uid="{00000000-0005-0000-0000-000022430000}"/>
    <cellStyle name="백_02-배수공_02-배수공_포장공(최종)_포장공(삼양선)" xfId="17187" xr:uid="{00000000-0005-0000-0000-000023430000}"/>
    <cellStyle name="백_02-배수공_02-배수공_포장공(최종)_포장단위" xfId="17188" xr:uid="{00000000-0005-0000-0000-000024430000}"/>
    <cellStyle name="백_02-배수공_02-배수공_하천" xfId="17189" xr:uid="{00000000-0005-0000-0000-000025430000}"/>
    <cellStyle name="백_02-배수공_Book1" xfId="17190" xr:uid="{00000000-0005-0000-0000-000026430000}"/>
    <cellStyle name="백_02-배수공_가평조서" xfId="17191" xr:uid="{00000000-0005-0000-0000-000027430000}"/>
    <cellStyle name="백_02-배수공_가평조서_우수공1" xfId="17192" xr:uid="{00000000-0005-0000-0000-000028430000}"/>
    <cellStyle name="백_02-배수공_가평조서_우수공1_토공" xfId="17193" xr:uid="{00000000-0005-0000-0000-000029430000}"/>
    <cellStyle name="백_02-배수공_가평조서_토공" xfId="17194" xr:uid="{00000000-0005-0000-0000-00002A430000}"/>
    <cellStyle name="백_02-배수공_가평조서_토공_토공" xfId="17195" xr:uid="{00000000-0005-0000-0000-00002B430000}"/>
    <cellStyle name="백_02-배수공_가평조서_포장공(최종)" xfId="17196" xr:uid="{00000000-0005-0000-0000-00002C430000}"/>
    <cellStyle name="백_02-배수공_가평조서_포장공(최종)_포장공" xfId="17197" xr:uid="{00000000-0005-0000-0000-00002D430000}"/>
    <cellStyle name="백_02-배수공_가평조서_포장공(최종)_포장공(삼양선)" xfId="17198" xr:uid="{00000000-0005-0000-0000-00002E430000}"/>
    <cellStyle name="백_02-배수공_가평조서_포장공(최종)_포장단위" xfId="17199" xr:uid="{00000000-0005-0000-0000-00002F430000}"/>
    <cellStyle name="백_02-배수공_대학원우수" xfId="17200" xr:uid="{00000000-0005-0000-0000-000030430000}"/>
    <cellStyle name="백_02-배수공_맨홀공" xfId="17201" xr:uid="{00000000-0005-0000-0000-000031430000}"/>
    <cellStyle name="백_02-배수공_반중력" xfId="17202" xr:uid="{00000000-0005-0000-0000-000032430000}"/>
    <cellStyle name="백_02-배수공_반중력_Book1" xfId="17203" xr:uid="{00000000-0005-0000-0000-000033430000}"/>
    <cellStyle name="백_02-배수공_반중력_대학원우수" xfId="17204" xr:uid="{00000000-0005-0000-0000-000034430000}"/>
    <cellStyle name="백_02-배수공_반중력_맨홀공" xfId="17205" xr:uid="{00000000-0005-0000-0000-000035430000}"/>
    <cellStyle name="백_02-배수공_반중력_상수오수공" xfId="17206" xr:uid="{00000000-0005-0000-0000-000036430000}"/>
    <cellStyle name="백_02-배수공_반중력_송방사거리도로변경내역서" xfId="17207" xr:uid="{00000000-0005-0000-0000-000037430000}"/>
    <cellStyle name="백_02-배수공_반중력_우수공" xfId="17208" xr:uid="{00000000-0005-0000-0000-000038430000}"/>
    <cellStyle name="백_02-배수공_반중력_우수공1" xfId="17209" xr:uid="{00000000-0005-0000-0000-000039430000}"/>
    <cellStyle name="백_02-배수공_반중력_우수공1_토공" xfId="17210" xr:uid="{00000000-0005-0000-0000-00003A430000}"/>
    <cellStyle name="백_02-배수공_반중력_토공" xfId="17211" xr:uid="{00000000-0005-0000-0000-00003B430000}"/>
    <cellStyle name="백_02-배수공_반중력_토공_2.0토공3" xfId="17212" xr:uid="{00000000-0005-0000-0000-00003C430000}"/>
    <cellStyle name="백_02-배수공_반중력_토공_보령깨기집계" xfId="17213" xr:uid="{00000000-0005-0000-0000-00003D430000}"/>
    <cellStyle name="백_02-배수공_반중력_토공_세종대우회토공" xfId="17214" xr:uid="{00000000-0005-0000-0000-00003E430000}"/>
    <cellStyle name="백_02-배수공_반중력_토공_오거리토공" xfId="17215" xr:uid="{00000000-0005-0000-0000-00003F430000}"/>
    <cellStyle name="백_02-배수공_반중력_토공_정부장님토적" xfId="17216" xr:uid="{00000000-0005-0000-0000-000040430000}"/>
    <cellStyle name="백_02-배수공_반중력_토공_토공" xfId="17217" xr:uid="{00000000-0005-0000-0000-000041430000}"/>
    <cellStyle name="백_02-배수공_반중력_토공_토적표" xfId="17218" xr:uid="{00000000-0005-0000-0000-000042430000}"/>
    <cellStyle name="백_02-배수공_반중력_토공_포장공" xfId="17219" xr:uid="{00000000-0005-0000-0000-000043430000}"/>
    <cellStyle name="백_02-배수공_반중력_토공_포장공(삼양선)" xfId="17220" xr:uid="{00000000-0005-0000-0000-000044430000}"/>
    <cellStyle name="백_02-배수공_반중력_토공_포장공(최종)" xfId="17221" xr:uid="{00000000-0005-0000-0000-000045430000}"/>
    <cellStyle name="백_02-배수공_반중력_토공_포장단위" xfId="17222" xr:uid="{00000000-0005-0000-0000-000046430000}"/>
    <cellStyle name="백_02-배수공_반중력_포장공(최종)" xfId="17223" xr:uid="{00000000-0005-0000-0000-000047430000}"/>
    <cellStyle name="백_02-배수공_반중력_포장공(최종)_포장공" xfId="17224" xr:uid="{00000000-0005-0000-0000-000048430000}"/>
    <cellStyle name="백_02-배수공_반중력_포장공(최종)_포장공(삼양선)" xfId="17225" xr:uid="{00000000-0005-0000-0000-000049430000}"/>
    <cellStyle name="백_02-배수공_반중력_포장공(최종)_포장단위" xfId="17226" xr:uid="{00000000-0005-0000-0000-00004A430000}"/>
    <cellStyle name="백_02-배수공_반중력_하천" xfId="17227" xr:uid="{00000000-0005-0000-0000-00004B430000}"/>
    <cellStyle name="백_02-배수공_상수오수공" xfId="17228" xr:uid="{00000000-0005-0000-0000-00004C430000}"/>
    <cellStyle name="백_02-배수공_송방사거리도로변경내역서" xfId="17229" xr:uid="{00000000-0005-0000-0000-00004D430000}"/>
    <cellStyle name="백_02-배수공_옹벽" xfId="17230" xr:uid="{00000000-0005-0000-0000-00004E430000}"/>
    <cellStyle name="백_02-배수공_옹벽_맨홀공" xfId="17231" xr:uid="{00000000-0005-0000-0000-00004F430000}"/>
    <cellStyle name="백_02-배수공_옹벽_상수오수공" xfId="17232" xr:uid="{00000000-0005-0000-0000-000050430000}"/>
    <cellStyle name="백_02-배수공_옹벽_송방사거리도로변경내역서" xfId="17233" xr:uid="{00000000-0005-0000-0000-000051430000}"/>
    <cellStyle name="백_02-배수공_옹벽_우수공" xfId="17234" xr:uid="{00000000-0005-0000-0000-000052430000}"/>
    <cellStyle name="백_02-배수공_옹벽_포장공(최종)" xfId="17235" xr:uid="{00000000-0005-0000-0000-000053430000}"/>
    <cellStyle name="백_02-배수공_옹벽_포장공(최종)_포장공" xfId="17236" xr:uid="{00000000-0005-0000-0000-000054430000}"/>
    <cellStyle name="백_02-배수공_옹벽_포장공(최종)_포장공(삼양선)" xfId="17237" xr:uid="{00000000-0005-0000-0000-000055430000}"/>
    <cellStyle name="백_02-배수공_옹벽_포장공(최종)_포장단위" xfId="17238" xr:uid="{00000000-0005-0000-0000-000056430000}"/>
    <cellStyle name="백_02-배수공_옹벽_하천" xfId="17239" xr:uid="{00000000-0005-0000-0000-000057430000}"/>
    <cellStyle name="백_02-배수공_우수공" xfId="17240" xr:uid="{00000000-0005-0000-0000-000058430000}"/>
    <cellStyle name="백_02-배수공_우수공1" xfId="17241" xr:uid="{00000000-0005-0000-0000-000059430000}"/>
    <cellStyle name="백_02-배수공_우수공1_토공" xfId="17242" xr:uid="{00000000-0005-0000-0000-00005A430000}"/>
    <cellStyle name="백_02-배수공_토공" xfId="17243" xr:uid="{00000000-0005-0000-0000-00005B430000}"/>
    <cellStyle name="백_02-배수공_토공_2.0토공3" xfId="17244" xr:uid="{00000000-0005-0000-0000-00005C430000}"/>
    <cellStyle name="백_02-배수공_토공_보령깨기집계" xfId="17245" xr:uid="{00000000-0005-0000-0000-00005D430000}"/>
    <cellStyle name="백_02-배수공_토공_세종대우회토공" xfId="17246" xr:uid="{00000000-0005-0000-0000-00005E430000}"/>
    <cellStyle name="백_02-배수공_토공_오거리토공" xfId="17247" xr:uid="{00000000-0005-0000-0000-00005F430000}"/>
    <cellStyle name="백_02-배수공_토공_정부장님토적" xfId="17248" xr:uid="{00000000-0005-0000-0000-000060430000}"/>
    <cellStyle name="백_02-배수공_토공_토공" xfId="17249" xr:uid="{00000000-0005-0000-0000-000061430000}"/>
    <cellStyle name="백_02-배수공_토공_토적표" xfId="17250" xr:uid="{00000000-0005-0000-0000-000062430000}"/>
    <cellStyle name="백_02-배수공_토공_포장공" xfId="17251" xr:uid="{00000000-0005-0000-0000-000063430000}"/>
    <cellStyle name="백_02-배수공_토공_포장공(삼양선)" xfId="17252" xr:uid="{00000000-0005-0000-0000-000064430000}"/>
    <cellStyle name="백_02-배수공_토공_포장공(최종)" xfId="17253" xr:uid="{00000000-0005-0000-0000-000065430000}"/>
    <cellStyle name="백_02-배수공_토공_포장단위" xfId="17254" xr:uid="{00000000-0005-0000-0000-000066430000}"/>
    <cellStyle name="백_02-배수공_포장공(최종)" xfId="17255" xr:uid="{00000000-0005-0000-0000-000067430000}"/>
    <cellStyle name="백_02-배수공_포장공(최종)_포장공" xfId="17256" xr:uid="{00000000-0005-0000-0000-000068430000}"/>
    <cellStyle name="백_02-배수공_포장공(최종)_포장공(삼양선)" xfId="17257" xr:uid="{00000000-0005-0000-0000-000069430000}"/>
    <cellStyle name="백_02-배수공_포장공(최종)_포장단위" xfId="17258" xr:uid="{00000000-0005-0000-0000-00006A430000}"/>
    <cellStyle name="백_02-배수공_포장조서" xfId="17259" xr:uid="{00000000-0005-0000-0000-00006B430000}"/>
    <cellStyle name="백_02-배수공_포장조서_우수공1" xfId="17260" xr:uid="{00000000-0005-0000-0000-00006C430000}"/>
    <cellStyle name="백_02-배수공_포장조서_우수공1_토공" xfId="17261" xr:uid="{00000000-0005-0000-0000-00006D430000}"/>
    <cellStyle name="백_02-배수공_포장조서_토공" xfId="17262" xr:uid="{00000000-0005-0000-0000-00006E430000}"/>
    <cellStyle name="백_02-배수공_포장조서_토공_토공" xfId="17263" xr:uid="{00000000-0005-0000-0000-00006F430000}"/>
    <cellStyle name="백_02-배수공_포장조서_포장공(최종)" xfId="17264" xr:uid="{00000000-0005-0000-0000-000070430000}"/>
    <cellStyle name="백_02-배수공_포장조서_포장공(최종)_포장공" xfId="17265" xr:uid="{00000000-0005-0000-0000-000071430000}"/>
    <cellStyle name="백_02-배수공_포장조서_포장공(최종)_포장공(삼양선)" xfId="17266" xr:uid="{00000000-0005-0000-0000-000072430000}"/>
    <cellStyle name="백_02-배수공_포장조서_포장공(최종)_포장단위" xfId="17267" xr:uid="{00000000-0005-0000-0000-000073430000}"/>
    <cellStyle name="백_02-배수공_하천" xfId="17268" xr:uid="{00000000-0005-0000-0000-000074430000}"/>
    <cellStyle name="백_03-우수공사(28연대)" xfId="17269" xr:uid="{00000000-0005-0000-0000-000075430000}"/>
    <cellStyle name="백_04-포장공_02-배수공" xfId="17270" xr:uid="{00000000-0005-0000-0000-000076430000}"/>
    <cellStyle name="백_04-포장공_02-배수공_Book1" xfId="17271" xr:uid="{00000000-0005-0000-0000-000077430000}"/>
    <cellStyle name="백_04-포장공_02-배수공_대학원우수" xfId="17272" xr:uid="{00000000-0005-0000-0000-000078430000}"/>
    <cellStyle name="백_04-포장공_02-배수공_맨홀공" xfId="17273" xr:uid="{00000000-0005-0000-0000-000079430000}"/>
    <cellStyle name="백_04-포장공_02-배수공_상수오수공" xfId="17274" xr:uid="{00000000-0005-0000-0000-00007A430000}"/>
    <cellStyle name="백_04-포장공_02-배수공_송방사거리도로변경내역서" xfId="17275" xr:uid="{00000000-0005-0000-0000-00007B430000}"/>
    <cellStyle name="백_04-포장공_02-배수공_우수공" xfId="17276" xr:uid="{00000000-0005-0000-0000-00007C430000}"/>
    <cellStyle name="백_04-포장공_02-배수공_우수공1" xfId="17277" xr:uid="{00000000-0005-0000-0000-00007D430000}"/>
    <cellStyle name="백_04-포장공_02-배수공_우수공1_토공" xfId="17278" xr:uid="{00000000-0005-0000-0000-00007E430000}"/>
    <cellStyle name="백_04-포장공_02-배수공_토공" xfId="17279" xr:uid="{00000000-0005-0000-0000-00007F430000}"/>
    <cellStyle name="백_04-포장공_02-배수공_토공_2.0토공3" xfId="17280" xr:uid="{00000000-0005-0000-0000-000080430000}"/>
    <cellStyle name="백_04-포장공_02-배수공_토공_보령깨기집계" xfId="17281" xr:uid="{00000000-0005-0000-0000-000081430000}"/>
    <cellStyle name="백_04-포장공_02-배수공_토공_세종대우회토공" xfId="17282" xr:uid="{00000000-0005-0000-0000-000082430000}"/>
    <cellStyle name="백_04-포장공_02-배수공_토공_오거리토공" xfId="17283" xr:uid="{00000000-0005-0000-0000-000083430000}"/>
    <cellStyle name="백_04-포장공_02-배수공_토공_정부장님토적" xfId="17284" xr:uid="{00000000-0005-0000-0000-000084430000}"/>
    <cellStyle name="백_04-포장공_02-배수공_토공_토공" xfId="17285" xr:uid="{00000000-0005-0000-0000-000085430000}"/>
    <cellStyle name="백_04-포장공_02-배수공_토공_토적표" xfId="17286" xr:uid="{00000000-0005-0000-0000-000086430000}"/>
    <cellStyle name="백_04-포장공_02-배수공_토공_포장공" xfId="17287" xr:uid="{00000000-0005-0000-0000-000087430000}"/>
    <cellStyle name="백_04-포장공_02-배수공_토공_포장공(삼양선)" xfId="17288" xr:uid="{00000000-0005-0000-0000-000088430000}"/>
    <cellStyle name="백_04-포장공_02-배수공_토공_포장공(최종)" xfId="17289" xr:uid="{00000000-0005-0000-0000-000089430000}"/>
    <cellStyle name="백_04-포장공_02-배수공_토공_포장단위" xfId="17290" xr:uid="{00000000-0005-0000-0000-00008A430000}"/>
    <cellStyle name="백_04-포장공_02-배수공_포장공(최종)" xfId="17291" xr:uid="{00000000-0005-0000-0000-00008B430000}"/>
    <cellStyle name="백_04-포장공_02-배수공_포장공(최종)_포장공" xfId="17292" xr:uid="{00000000-0005-0000-0000-00008C430000}"/>
    <cellStyle name="백_04-포장공_02-배수공_포장공(최종)_포장공(삼양선)" xfId="17293" xr:uid="{00000000-0005-0000-0000-00008D430000}"/>
    <cellStyle name="백_04-포장공_02-배수공_포장공(최종)_포장단위" xfId="17294" xr:uid="{00000000-0005-0000-0000-00008E430000}"/>
    <cellStyle name="백_04-포장공_02-배수공_하천" xfId="17295" xr:uid="{00000000-0005-0000-0000-00008F430000}"/>
    <cellStyle name="백_06-부대공_02-배수공" xfId="17296" xr:uid="{00000000-0005-0000-0000-000090430000}"/>
    <cellStyle name="백_06-부대공_02-배수공_Book1" xfId="17297" xr:uid="{00000000-0005-0000-0000-000091430000}"/>
    <cellStyle name="백_06-부대공_02-배수공_대학원우수" xfId="17298" xr:uid="{00000000-0005-0000-0000-000092430000}"/>
    <cellStyle name="백_06-부대공_02-배수공_맨홀공" xfId="17299" xr:uid="{00000000-0005-0000-0000-000093430000}"/>
    <cellStyle name="백_06-부대공_02-배수공_상수오수공" xfId="17300" xr:uid="{00000000-0005-0000-0000-000094430000}"/>
    <cellStyle name="백_06-부대공_02-배수공_송방사거리도로변경내역서" xfId="17301" xr:uid="{00000000-0005-0000-0000-000095430000}"/>
    <cellStyle name="백_06-부대공_02-배수공_우수공" xfId="17302" xr:uid="{00000000-0005-0000-0000-000096430000}"/>
    <cellStyle name="백_06-부대공_02-배수공_우수공1" xfId="17303" xr:uid="{00000000-0005-0000-0000-000097430000}"/>
    <cellStyle name="백_06-부대공_02-배수공_우수공1_토공" xfId="17304" xr:uid="{00000000-0005-0000-0000-000098430000}"/>
    <cellStyle name="백_06-부대공_02-배수공_토공" xfId="17305" xr:uid="{00000000-0005-0000-0000-000099430000}"/>
    <cellStyle name="백_06-부대공_02-배수공_토공_2.0토공3" xfId="17306" xr:uid="{00000000-0005-0000-0000-00009A430000}"/>
    <cellStyle name="백_06-부대공_02-배수공_토공_보령깨기집계" xfId="17307" xr:uid="{00000000-0005-0000-0000-00009B430000}"/>
    <cellStyle name="백_06-부대공_02-배수공_토공_세종대우회토공" xfId="17308" xr:uid="{00000000-0005-0000-0000-00009C430000}"/>
    <cellStyle name="백_06-부대공_02-배수공_토공_오거리토공" xfId="17309" xr:uid="{00000000-0005-0000-0000-00009D430000}"/>
    <cellStyle name="백_06-부대공_02-배수공_토공_정부장님토적" xfId="17310" xr:uid="{00000000-0005-0000-0000-00009E430000}"/>
    <cellStyle name="백_06-부대공_02-배수공_토공_토공" xfId="17311" xr:uid="{00000000-0005-0000-0000-00009F430000}"/>
    <cellStyle name="백_06-부대공_02-배수공_토공_토적표" xfId="17312" xr:uid="{00000000-0005-0000-0000-0000A0430000}"/>
    <cellStyle name="백_06-부대공_02-배수공_토공_포장공" xfId="17313" xr:uid="{00000000-0005-0000-0000-0000A1430000}"/>
    <cellStyle name="백_06-부대공_02-배수공_토공_포장공(삼양선)" xfId="17314" xr:uid="{00000000-0005-0000-0000-0000A2430000}"/>
    <cellStyle name="백_06-부대공_02-배수공_토공_포장공(최종)" xfId="17315" xr:uid="{00000000-0005-0000-0000-0000A3430000}"/>
    <cellStyle name="백_06-부대공_02-배수공_토공_포장단위" xfId="17316" xr:uid="{00000000-0005-0000-0000-0000A4430000}"/>
    <cellStyle name="백_06-부대공_02-배수공_포장공(최종)" xfId="17317" xr:uid="{00000000-0005-0000-0000-0000A5430000}"/>
    <cellStyle name="백_06-부대공_02-배수공_포장공(최종)_포장공" xfId="17318" xr:uid="{00000000-0005-0000-0000-0000A6430000}"/>
    <cellStyle name="백_06-부대공_02-배수공_포장공(최종)_포장공(삼양선)" xfId="17319" xr:uid="{00000000-0005-0000-0000-0000A7430000}"/>
    <cellStyle name="백_06-부대공_02-배수공_포장공(최종)_포장단위" xfId="17320" xr:uid="{00000000-0005-0000-0000-0000A8430000}"/>
    <cellStyle name="백_06-부대공_02-배수공_하천" xfId="17321" xr:uid="{00000000-0005-0000-0000-0000A9430000}"/>
    <cellStyle name="백_1.0 자재집계(선시행)" xfId="17322" xr:uid="{00000000-0005-0000-0000-0000AA430000}"/>
    <cellStyle name="백_1.관로토공 " xfId="17323" xr:uid="{00000000-0005-0000-0000-0000AB430000}"/>
    <cellStyle name="백_1.토공(가압장)" xfId="17324" xr:uid="{00000000-0005-0000-0000-0000AC430000}"/>
    <cellStyle name="백_1산양수량" xfId="17325" xr:uid="{00000000-0005-0000-0000-0000AD430000}"/>
    <cellStyle name="백_1산양수량_1산양수량" xfId="17326" xr:uid="{00000000-0005-0000-0000-0000AE430000}"/>
    <cellStyle name="백_1산양수량_1산양수량_H-S1-5.부대공" xfId="17327" xr:uid="{00000000-0005-0000-0000-0000AF430000}"/>
    <cellStyle name="백_1산양수량_1산양수량_H-S1-5.부대공_부대공(A-0 LINE)" xfId="17328" xr:uid="{00000000-0005-0000-0000-0000B0430000}"/>
    <cellStyle name="백_1산양수량_1산양수량_H-S1-5.부대공_부대공(A-1 LINE)" xfId="17329" xr:uid="{00000000-0005-0000-0000-0000B1430000}"/>
    <cellStyle name="백_1산양수량_1산양수량_H-S1-5.부대공_부대공(A-3 LINE)" xfId="17330" xr:uid="{00000000-0005-0000-0000-0000B2430000}"/>
    <cellStyle name="백_1산양수량_1산양수량_H-S1-5.부대공_부대공(B-0 LINE)" xfId="17331" xr:uid="{00000000-0005-0000-0000-0000B3430000}"/>
    <cellStyle name="백_1산양수량_1산양수량_H-S1-5.부대공_부대공(B-2 LINE)" xfId="17332" xr:uid="{00000000-0005-0000-0000-0000B4430000}"/>
    <cellStyle name="백_1산양수량_1산양수량_H-S1-5.부대공_부대공(C-0 LINE)" xfId="17333" xr:uid="{00000000-0005-0000-0000-0000B5430000}"/>
    <cellStyle name="백_1산양수량_1산양수량_H-S1-5.부대공_부대공(추부-LINE)" xfId="17334" xr:uid="{00000000-0005-0000-0000-0000B6430000}"/>
    <cellStyle name="백_1산양수량_H-S1-5.부대공" xfId="17335" xr:uid="{00000000-0005-0000-0000-0000B7430000}"/>
    <cellStyle name="백_1산양수량_H-S1-5.부대공_부대공(A-0 LINE)" xfId="17336" xr:uid="{00000000-0005-0000-0000-0000B8430000}"/>
    <cellStyle name="백_1산양수량_H-S1-5.부대공_부대공(A-1 LINE)" xfId="17337" xr:uid="{00000000-0005-0000-0000-0000B9430000}"/>
    <cellStyle name="백_1산양수량_H-S1-5.부대공_부대공(A-3 LINE)" xfId="17338" xr:uid="{00000000-0005-0000-0000-0000BA430000}"/>
    <cellStyle name="백_1산양수량_H-S1-5.부대공_부대공(B-0 LINE)" xfId="17339" xr:uid="{00000000-0005-0000-0000-0000BB430000}"/>
    <cellStyle name="백_1산양수량_H-S1-5.부대공_부대공(B-2 LINE)" xfId="17340" xr:uid="{00000000-0005-0000-0000-0000BC430000}"/>
    <cellStyle name="백_1산양수량_H-S1-5.부대공_부대공(C-0 LINE)" xfId="17341" xr:uid="{00000000-0005-0000-0000-0000BD430000}"/>
    <cellStyle name="백_1산양수량_H-S1-5.부대공_부대공(추부-LINE)" xfId="17342" xr:uid="{00000000-0005-0000-0000-0000BE430000}"/>
    <cellStyle name="백_3.우수" xfId="17343" xr:uid="{00000000-0005-0000-0000-0000BF430000}"/>
    <cellStyle name="백_3.우수_1" xfId="17344" xr:uid="{00000000-0005-0000-0000-0000C0430000}"/>
    <cellStyle name="백_3.우수공개략" xfId="17345" xr:uid="{00000000-0005-0000-0000-0000C1430000}"/>
    <cellStyle name="백_4.부대공_1.관로토공 " xfId="17346" xr:uid="{00000000-0005-0000-0000-0000C2430000}"/>
    <cellStyle name="백_4.부대공_4배관공_1.관로토공 " xfId="17347" xr:uid="{00000000-0005-0000-0000-0000C3430000}"/>
    <cellStyle name="백_4.부대공_5부대시설공_1.관로토공 " xfId="17348" xr:uid="{00000000-0005-0000-0000-0000C4430000}"/>
    <cellStyle name="백_4.오수" xfId="17349" xr:uid="{00000000-0005-0000-0000-0000C5430000}"/>
    <cellStyle name="백_4.오수_5.구조물공" xfId="17350" xr:uid="{00000000-0005-0000-0000-0000C6430000}"/>
    <cellStyle name="백_4.오수_5.구조물공_09.철거수량산출서1(입소대대)-2차" xfId="17351" xr:uid="{00000000-0005-0000-0000-0000C7430000}"/>
    <cellStyle name="백_4.오수_8.부대공" xfId="17352" xr:uid="{00000000-0005-0000-0000-0000C8430000}"/>
    <cellStyle name="백_4.오수_9.부대공" xfId="17353" xr:uid="{00000000-0005-0000-0000-0000C9430000}"/>
    <cellStyle name="백_4.오수_9.부대공_09.철거수량산출서1(입소대대)-2차" xfId="17354" xr:uid="{00000000-0005-0000-0000-0000CA430000}"/>
    <cellStyle name="백_4배관공_1.관로토공 " xfId="17355" xr:uid="{00000000-0005-0000-0000-0000CB430000}"/>
    <cellStyle name="백_5.구조물공" xfId="17356" xr:uid="{00000000-0005-0000-0000-0000CC430000}"/>
    <cellStyle name="백_5.구조물공_09.철거수량산출서1(입소대대)-2차" xfId="17357" xr:uid="{00000000-0005-0000-0000-0000CD430000}"/>
    <cellStyle name="백_5부대시설공_1.관로토공 " xfId="17358" xr:uid="{00000000-0005-0000-0000-0000CE430000}"/>
    <cellStyle name="백_6.포장공개략" xfId="17359" xr:uid="{00000000-0005-0000-0000-0000CF430000}"/>
    <cellStyle name="백_Book1" xfId="17360" xr:uid="{00000000-0005-0000-0000-0000D0430000}"/>
    <cellStyle name="백_Book2_1.관로토공 " xfId="17361" xr:uid="{00000000-0005-0000-0000-0000D1430000}"/>
    <cellStyle name="백_Book2_4.부대공_1.관로토공 " xfId="17362" xr:uid="{00000000-0005-0000-0000-0000D2430000}"/>
    <cellStyle name="백_Book2_4.부대공_4배관공_1.관로토공 " xfId="17363" xr:uid="{00000000-0005-0000-0000-0000D3430000}"/>
    <cellStyle name="백_Book2_4.부대공_5부대시설공_1.관로토공 " xfId="17364" xr:uid="{00000000-0005-0000-0000-0000D4430000}"/>
    <cellStyle name="백_Book2_4배관공_1.관로토공 " xfId="17365" xr:uid="{00000000-0005-0000-0000-0000D5430000}"/>
    <cellStyle name="백_Book2_5부대시설공_1.관로토공 " xfId="17366" xr:uid="{00000000-0005-0000-0000-0000D6430000}"/>
    <cellStyle name="백_H-S1-5.부대공" xfId="17367" xr:uid="{00000000-0005-0000-0000-0000D7430000}"/>
    <cellStyle name="백_H-S1-5.부대공_부대공(A-0 LINE)" xfId="17368" xr:uid="{00000000-0005-0000-0000-0000D8430000}"/>
    <cellStyle name="백_H-S1-5.부대공_부대공(A-1 LINE)" xfId="17369" xr:uid="{00000000-0005-0000-0000-0000D9430000}"/>
    <cellStyle name="백_H-S1-5.부대공_부대공(A-3 LINE)" xfId="17370" xr:uid="{00000000-0005-0000-0000-0000DA430000}"/>
    <cellStyle name="백_H-S1-5.부대공_부대공(B-0 LINE)" xfId="17371" xr:uid="{00000000-0005-0000-0000-0000DB430000}"/>
    <cellStyle name="백_H-S1-5.부대공_부대공(B-2 LINE)" xfId="17372" xr:uid="{00000000-0005-0000-0000-0000DC430000}"/>
    <cellStyle name="백_H-S1-5.부대공_부대공(C-0 LINE)" xfId="17373" xr:uid="{00000000-0005-0000-0000-0000DD430000}"/>
    <cellStyle name="백_H-S1-5.부대공_부대공(추부-LINE)" xfId="17374" xr:uid="{00000000-0005-0000-0000-0000DE430000}"/>
    <cellStyle name="백_구조물공" xfId="17375" xr:uid="{00000000-0005-0000-0000-0000DF430000}"/>
    <cellStyle name="백_구조물공_1산양수량" xfId="17376" xr:uid="{00000000-0005-0000-0000-0000E0430000}"/>
    <cellStyle name="백_구조물공_1산양수량_1산양수량" xfId="17377" xr:uid="{00000000-0005-0000-0000-0000E1430000}"/>
    <cellStyle name="백_구조물공_1산양수량_1산양수량_H-S1-5.부대공" xfId="17378" xr:uid="{00000000-0005-0000-0000-0000E2430000}"/>
    <cellStyle name="백_구조물공_1산양수량_1산양수량_H-S1-5.부대공_부대공(A-0 LINE)" xfId="17379" xr:uid="{00000000-0005-0000-0000-0000E3430000}"/>
    <cellStyle name="백_구조물공_1산양수량_1산양수량_H-S1-5.부대공_부대공(A-1 LINE)" xfId="17380" xr:uid="{00000000-0005-0000-0000-0000E4430000}"/>
    <cellStyle name="백_구조물공_1산양수량_1산양수량_H-S1-5.부대공_부대공(A-3 LINE)" xfId="17381" xr:uid="{00000000-0005-0000-0000-0000E5430000}"/>
    <cellStyle name="백_구조물공_1산양수량_1산양수량_H-S1-5.부대공_부대공(B-0 LINE)" xfId="17382" xr:uid="{00000000-0005-0000-0000-0000E6430000}"/>
    <cellStyle name="백_구조물공_1산양수량_1산양수량_H-S1-5.부대공_부대공(B-2 LINE)" xfId="17383" xr:uid="{00000000-0005-0000-0000-0000E7430000}"/>
    <cellStyle name="백_구조물공_1산양수량_1산양수량_H-S1-5.부대공_부대공(C-0 LINE)" xfId="17384" xr:uid="{00000000-0005-0000-0000-0000E8430000}"/>
    <cellStyle name="백_구조물공_1산양수량_1산양수량_H-S1-5.부대공_부대공(추부-LINE)" xfId="17385" xr:uid="{00000000-0005-0000-0000-0000E9430000}"/>
    <cellStyle name="백_구조물공_1산양수량_H-S1-5.부대공" xfId="17386" xr:uid="{00000000-0005-0000-0000-0000EA430000}"/>
    <cellStyle name="백_구조물공_1산양수량_H-S1-5.부대공_부대공(A-0 LINE)" xfId="17387" xr:uid="{00000000-0005-0000-0000-0000EB430000}"/>
    <cellStyle name="백_구조물공_1산양수량_H-S1-5.부대공_부대공(A-1 LINE)" xfId="17388" xr:uid="{00000000-0005-0000-0000-0000EC430000}"/>
    <cellStyle name="백_구조물공_1산양수량_H-S1-5.부대공_부대공(A-3 LINE)" xfId="17389" xr:uid="{00000000-0005-0000-0000-0000ED430000}"/>
    <cellStyle name="백_구조물공_1산양수량_H-S1-5.부대공_부대공(B-0 LINE)" xfId="17390" xr:uid="{00000000-0005-0000-0000-0000EE430000}"/>
    <cellStyle name="백_구조물공_1산양수량_H-S1-5.부대공_부대공(B-2 LINE)" xfId="17391" xr:uid="{00000000-0005-0000-0000-0000EF430000}"/>
    <cellStyle name="백_구조물공_1산양수량_H-S1-5.부대공_부대공(C-0 LINE)" xfId="17392" xr:uid="{00000000-0005-0000-0000-0000F0430000}"/>
    <cellStyle name="백_구조물공_1산양수량_H-S1-5.부대공_부대공(추부-LINE)" xfId="17393" xr:uid="{00000000-0005-0000-0000-0000F1430000}"/>
    <cellStyle name="백_구조물공_H-S1-5.부대공" xfId="17394" xr:uid="{00000000-0005-0000-0000-0000F2430000}"/>
    <cellStyle name="백_구조물공_H-S1-5.부대공_부대공(A-0 LINE)" xfId="17395" xr:uid="{00000000-0005-0000-0000-0000F3430000}"/>
    <cellStyle name="백_구조물공_H-S1-5.부대공_부대공(A-1 LINE)" xfId="17396" xr:uid="{00000000-0005-0000-0000-0000F4430000}"/>
    <cellStyle name="백_구조물공_H-S1-5.부대공_부대공(A-3 LINE)" xfId="17397" xr:uid="{00000000-0005-0000-0000-0000F5430000}"/>
    <cellStyle name="백_구조물공_H-S1-5.부대공_부대공(B-0 LINE)" xfId="17398" xr:uid="{00000000-0005-0000-0000-0000F6430000}"/>
    <cellStyle name="백_구조물공_H-S1-5.부대공_부대공(B-2 LINE)" xfId="17399" xr:uid="{00000000-0005-0000-0000-0000F7430000}"/>
    <cellStyle name="백_구조물공_H-S1-5.부대공_부대공(C-0 LINE)" xfId="17400" xr:uid="{00000000-0005-0000-0000-0000F8430000}"/>
    <cellStyle name="백_구조물공_H-S1-5.부대공_부대공(추부-LINE)" xfId="17401" xr:uid="{00000000-0005-0000-0000-0000F9430000}"/>
    <cellStyle name="백_구조물공_산양수량" xfId="17402" xr:uid="{00000000-0005-0000-0000-0000FA430000}"/>
    <cellStyle name="백_구조물공_산양수량_1산양수량" xfId="17403" xr:uid="{00000000-0005-0000-0000-0000FB430000}"/>
    <cellStyle name="백_구조물공_산양수량_1산양수량_H-S1-5.부대공" xfId="17404" xr:uid="{00000000-0005-0000-0000-0000FC430000}"/>
    <cellStyle name="백_구조물공_산양수량_1산양수량_H-S1-5.부대공_부대공(A-0 LINE)" xfId="17405" xr:uid="{00000000-0005-0000-0000-0000FD430000}"/>
    <cellStyle name="백_구조물공_산양수량_1산양수량_H-S1-5.부대공_부대공(A-1 LINE)" xfId="17406" xr:uid="{00000000-0005-0000-0000-0000FE430000}"/>
    <cellStyle name="백_구조물공_산양수량_1산양수량_H-S1-5.부대공_부대공(A-3 LINE)" xfId="17407" xr:uid="{00000000-0005-0000-0000-0000FF430000}"/>
    <cellStyle name="백_구조물공_산양수량_1산양수량_H-S1-5.부대공_부대공(B-0 LINE)" xfId="17408" xr:uid="{00000000-0005-0000-0000-000000440000}"/>
    <cellStyle name="백_구조물공_산양수량_1산양수량_H-S1-5.부대공_부대공(B-2 LINE)" xfId="17409" xr:uid="{00000000-0005-0000-0000-000001440000}"/>
    <cellStyle name="백_구조물공_산양수량_1산양수량_H-S1-5.부대공_부대공(C-0 LINE)" xfId="17410" xr:uid="{00000000-0005-0000-0000-000002440000}"/>
    <cellStyle name="백_구조물공_산양수량_1산양수량_H-S1-5.부대공_부대공(추부-LINE)" xfId="17411" xr:uid="{00000000-0005-0000-0000-000003440000}"/>
    <cellStyle name="백_구조물공_산양수량_H-S1-5.부대공" xfId="17412" xr:uid="{00000000-0005-0000-0000-000004440000}"/>
    <cellStyle name="백_구조물공_산양수량_H-S1-5.부대공_부대공(A-0 LINE)" xfId="17413" xr:uid="{00000000-0005-0000-0000-000005440000}"/>
    <cellStyle name="백_구조물공_산양수량_H-S1-5.부대공_부대공(A-1 LINE)" xfId="17414" xr:uid="{00000000-0005-0000-0000-000006440000}"/>
    <cellStyle name="백_구조물공_산양수량_H-S1-5.부대공_부대공(A-3 LINE)" xfId="17415" xr:uid="{00000000-0005-0000-0000-000007440000}"/>
    <cellStyle name="백_구조물공_산양수량_H-S1-5.부대공_부대공(B-0 LINE)" xfId="17416" xr:uid="{00000000-0005-0000-0000-000008440000}"/>
    <cellStyle name="백_구조물공_산양수량_H-S1-5.부대공_부대공(B-2 LINE)" xfId="17417" xr:uid="{00000000-0005-0000-0000-000009440000}"/>
    <cellStyle name="백_구조물공_산양수량_H-S1-5.부대공_부대공(C-0 LINE)" xfId="17418" xr:uid="{00000000-0005-0000-0000-00000A440000}"/>
    <cellStyle name="백_구조물공_산양수량_H-S1-5.부대공_부대공(추부-LINE)" xfId="17419" xr:uid="{00000000-0005-0000-0000-00000B440000}"/>
    <cellStyle name="백_구조물공_산양수량1" xfId="17420" xr:uid="{00000000-0005-0000-0000-00000C440000}"/>
    <cellStyle name="백_구조물공_산양수량1_1산양수량" xfId="17421" xr:uid="{00000000-0005-0000-0000-00000D440000}"/>
    <cellStyle name="백_구조물공_산양수량1_1산양수량_1산양수량" xfId="17422" xr:uid="{00000000-0005-0000-0000-00000E440000}"/>
    <cellStyle name="백_구조물공_산양수량1_1산양수량_1산양수량_H-S1-5.부대공" xfId="17423" xr:uid="{00000000-0005-0000-0000-00000F440000}"/>
    <cellStyle name="백_구조물공_산양수량1_1산양수량_1산양수량_H-S1-5.부대공_부대공(A-0 LINE)" xfId="17424" xr:uid="{00000000-0005-0000-0000-000010440000}"/>
    <cellStyle name="백_구조물공_산양수량1_1산양수량_1산양수량_H-S1-5.부대공_부대공(A-1 LINE)" xfId="17425" xr:uid="{00000000-0005-0000-0000-000011440000}"/>
    <cellStyle name="백_구조물공_산양수량1_1산양수량_1산양수량_H-S1-5.부대공_부대공(A-3 LINE)" xfId="17426" xr:uid="{00000000-0005-0000-0000-000012440000}"/>
    <cellStyle name="백_구조물공_산양수량1_1산양수량_1산양수량_H-S1-5.부대공_부대공(B-0 LINE)" xfId="17427" xr:uid="{00000000-0005-0000-0000-000013440000}"/>
    <cellStyle name="백_구조물공_산양수량1_1산양수량_1산양수량_H-S1-5.부대공_부대공(B-2 LINE)" xfId="17428" xr:uid="{00000000-0005-0000-0000-000014440000}"/>
    <cellStyle name="백_구조물공_산양수량1_1산양수량_1산양수량_H-S1-5.부대공_부대공(C-0 LINE)" xfId="17429" xr:uid="{00000000-0005-0000-0000-000015440000}"/>
    <cellStyle name="백_구조물공_산양수량1_1산양수량_1산양수량_H-S1-5.부대공_부대공(추부-LINE)" xfId="17430" xr:uid="{00000000-0005-0000-0000-000016440000}"/>
    <cellStyle name="백_구조물공_산양수량1_1산양수량_H-S1-5.부대공" xfId="17431" xr:uid="{00000000-0005-0000-0000-000017440000}"/>
    <cellStyle name="백_구조물공_산양수량1_1산양수량_H-S1-5.부대공_부대공(A-0 LINE)" xfId="17432" xr:uid="{00000000-0005-0000-0000-000018440000}"/>
    <cellStyle name="백_구조물공_산양수량1_1산양수량_H-S1-5.부대공_부대공(A-1 LINE)" xfId="17433" xr:uid="{00000000-0005-0000-0000-000019440000}"/>
    <cellStyle name="백_구조물공_산양수량1_1산양수량_H-S1-5.부대공_부대공(A-3 LINE)" xfId="17434" xr:uid="{00000000-0005-0000-0000-00001A440000}"/>
    <cellStyle name="백_구조물공_산양수량1_1산양수량_H-S1-5.부대공_부대공(B-0 LINE)" xfId="17435" xr:uid="{00000000-0005-0000-0000-00001B440000}"/>
    <cellStyle name="백_구조물공_산양수량1_1산양수량_H-S1-5.부대공_부대공(B-2 LINE)" xfId="17436" xr:uid="{00000000-0005-0000-0000-00001C440000}"/>
    <cellStyle name="백_구조물공_산양수량1_1산양수량_H-S1-5.부대공_부대공(C-0 LINE)" xfId="17437" xr:uid="{00000000-0005-0000-0000-00001D440000}"/>
    <cellStyle name="백_구조물공_산양수량1_1산양수량_H-S1-5.부대공_부대공(추부-LINE)" xfId="17438" xr:uid="{00000000-0005-0000-0000-00001E440000}"/>
    <cellStyle name="백_구조물공_산양수량1_H-S1-5.부대공" xfId="17439" xr:uid="{00000000-0005-0000-0000-00001F440000}"/>
    <cellStyle name="백_구조물공_산양수량1_H-S1-5.부대공_부대공(A-0 LINE)" xfId="17440" xr:uid="{00000000-0005-0000-0000-000020440000}"/>
    <cellStyle name="백_구조물공_산양수량1_H-S1-5.부대공_부대공(A-1 LINE)" xfId="17441" xr:uid="{00000000-0005-0000-0000-000021440000}"/>
    <cellStyle name="백_구조물공_산양수량1_H-S1-5.부대공_부대공(A-3 LINE)" xfId="17442" xr:uid="{00000000-0005-0000-0000-000022440000}"/>
    <cellStyle name="백_구조물공_산양수량1_H-S1-5.부대공_부대공(B-0 LINE)" xfId="17443" xr:uid="{00000000-0005-0000-0000-000023440000}"/>
    <cellStyle name="백_구조물공_산양수량1_H-S1-5.부대공_부대공(B-2 LINE)" xfId="17444" xr:uid="{00000000-0005-0000-0000-000024440000}"/>
    <cellStyle name="백_구조물공_산양수량1_H-S1-5.부대공_부대공(C-0 LINE)" xfId="17445" xr:uid="{00000000-0005-0000-0000-000025440000}"/>
    <cellStyle name="백_구조물공_산양수량1_H-S1-5.부대공_부대공(추부-LINE)" xfId="17446" xr:uid="{00000000-0005-0000-0000-000026440000}"/>
    <cellStyle name="백_구조물공_산양수량1_산양수량" xfId="17447" xr:uid="{00000000-0005-0000-0000-000027440000}"/>
    <cellStyle name="백_구조물공_산양수량1_산양수량_1산양수량" xfId="17448" xr:uid="{00000000-0005-0000-0000-000028440000}"/>
    <cellStyle name="백_구조물공_산양수량1_산양수량_1산양수량_H-S1-5.부대공" xfId="17449" xr:uid="{00000000-0005-0000-0000-000029440000}"/>
    <cellStyle name="백_구조물공_산양수량1_산양수량_1산양수량_H-S1-5.부대공_부대공(A-0 LINE)" xfId="17450" xr:uid="{00000000-0005-0000-0000-00002A440000}"/>
    <cellStyle name="백_구조물공_산양수량1_산양수량_1산양수량_H-S1-5.부대공_부대공(A-1 LINE)" xfId="17451" xr:uid="{00000000-0005-0000-0000-00002B440000}"/>
    <cellStyle name="백_구조물공_산양수량1_산양수량_1산양수량_H-S1-5.부대공_부대공(A-3 LINE)" xfId="17452" xr:uid="{00000000-0005-0000-0000-00002C440000}"/>
    <cellStyle name="백_구조물공_산양수량1_산양수량_1산양수량_H-S1-5.부대공_부대공(B-0 LINE)" xfId="17453" xr:uid="{00000000-0005-0000-0000-00002D440000}"/>
    <cellStyle name="백_구조물공_산양수량1_산양수량_1산양수량_H-S1-5.부대공_부대공(B-2 LINE)" xfId="17454" xr:uid="{00000000-0005-0000-0000-00002E440000}"/>
    <cellStyle name="백_구조물공_산양수량1_산양수량_1산양수량_H-S1-5.부대공_부대공(C-0 LINE)" xfId="17455" xr:uid="{00000000-0005-0000-0000-00002F440000}"/>
    <cellStyle name="백_구조물공_산양수량1_산양수량_1산양수량_H-S1-5.부대공_부대공(추부-LINE)" xfId="17456" xr:uid="{00000000-0005-0000-0000-000030440000}"/>
    <cellStyle name="백_구조물공_산양수량1_산양수량_H-S1-5.부대공" xfId="17457" xr:uid="{00000000-0005-0000-0000-000031440000}"/>
    <cellStyle name="백_구조물공_산양수량1_산양수량_H-S1-5.부대공_부대공(A-0 LINE)" xfId="17458" xr:uid="{00000000-0005-0000-0000-000032440000}"/>
    <cellStyle name="백_구조물공_산양수량1_산양수량_H-S1-5.부대공_부대공(A-1 LINE)" xfId="17459" xr:uid="{00000000-0005-0000-0000-000033440000}"/>
    <cellStyle name="백_구조물공_산양수량1_산양수량_H-S1-5.부대공_부대공(A-3 LINE)" xfId="17460" xr:uid="{00000000-0005-0000-0000-000034440000}"/>
    <cellStyle name="백_구조물공_산양수량1_산양수량_H-S1-5.부대공_부대공(B-0 LINE)" xfId="17461" xr:uid="{00000000-0005-0000-0000-000035440000}"/>
    <cellStyle name="백_구조물공_산양수량1_산양수량_H-S1-5.부대공_부대공(B-2 LINE)" xfId="17462" xr:uid="{00000000-0005-0000-0000-000036440000}"/>
    <cellStyle name="백_구조물공_산양수량1_산양수량_H-S1-5.부대공_부대공(C-0 LINE)" xfId="17463" xr:uid="{00000000-0005-0000-0000-000037440000}"/>
    <cellStyle name="백_구조물공_산양수량1_산양수량_H-S1-5.부대공_부대공(추부-LINE)" xfId="17464" xr:uid="{00000000-0005-0000-0000-000038440000}"/>
    <cellStyle name="백_구조물공_취수보수량" xfId="17465" xr:uid="{00000000-0005-0000-0000-000039440000}"/>
    <cellStyle name="백_구조물공_취수보수량_1산양수량" xfId="17466" xr:uid="{00000000-0005-0000-0000-00003A440000}"/>
    <cellStyle name="백_구조물공_취수보수량_1산양수량_1산양수량" xfId="17467" xr:uid="{00000000-0005-0000-0000-00003B440000}"/>
    <cellStyle name="백_구조물공_취수보수량_1산양수량_1산양수량_H-S1-5.부대공" xfId="17468" xr:uid="{00000000-0005-0000-0000-00003C440000}"/>
    <cellStyle name="백_구조물공_취수보수량_1산양수량_1산양수량_H-S1-5.부대공_부대공(A-0 LINE)" xfId="17469" xr:uid="{00000000-0005-0000-0000-00003D440000}"/>
    <cellStyle name="백_구조물공_취수보수량_1산양수량_1산양수량_H-S1-5.부대공_부대공(A-1 LINE)" xfId="17470" xr:uid="{00000000-0005-0000-0000-00003E440000}"/>
    <cellStyle name="백_구조물공_취수보수량_1산양수량_1산양수량_H-S1-5.부대공_부대공(A-3 LINE)" xfId="17471" xr:uid="{00000000-0005-0000-0000-00003F440000}"/>
    <cellStyle name="백_구조물공_취수보수량_1산양수량_1산양수량_H-S1-5.부대공_부대공(B-0 LINE)" xfId="17472" xr:uid="{00000000-0005-0000-0000-000040440000}"/>
    <cellStyle name="백_구조물공_취수보수량_1산양수량_1산양수량_H-S1-5.부대공_부대공(B-2 LINE)" xfId="17473" xr:uid="{00000000-0005-0000-0000-000041440000}"/>
    <cellStyle name="백_구조물공_취수보수량_1산양수량_1산양수량_H-S1-5.부대공_부대공(C-0 LINE)" xfId="17474" xr:uid="{00000000-0005-0000-0000-000042440000}"/>
    <cellStyle name="백_구조물공_취수보수량_1산양수량_1산양수량_H-S1-5.부대공_부대공(추부-LINE)" xfId="17475" xr:uid="{00000000-0005-0000-0000-000043440000}"/>
    <cellStyle name="백_구조물공_취수보수량_1산양수량_H-S1-5.부대공" xfId="17476" xr:uid="{00000000-0005-0000-0000-000044440000}"/>
    <cellStyle name="백_구조물공_취수보수량_1산양수량_H-S1-5.부대공_부대공(A-0 LINE)" xfId="17477" xr:uid="{00000000-0005-0000-0000-000045440000}"/>
    <cellStyle name="백_구조물공_취수보수량_1산양수량_H-S1-5.부대공_부대공(A-1 LINE)" xfId="17478" xr:uid="{00000000-0005-0000-0000-000046440000}"/>
    <cellStyle name="백_구조물공_취수보수량_1산양수량_H-S1-5.부대공_부대공(A-3 LINE)" xfId="17479" xr:uid="{00000000-0005-0000-0000-000047440000}"/>
    <cellStyle name="백_구조물공_취수보수량_1산양수량_H-S1-5.부대공_부대공(B-0 LINE)" xfId="17480" xr:uid="{00000000-0005-0000-0000-000048440000}"/>
    <cellStyle name="백_구조물공_취수보수량_1산양수량_H-S1-5.부대공_부대공(B-2 LINE)" xfId="17481" xr:uid="{00000000-0005-0000-0000-000049440000}"/>
    <cellStyle name="백_구조물공_취수보수량_1산양수량_H-S1-5.부대공_부대공(C-0 LINE)" xfId="17482" xr:uid="{00000000-0005-0000-0000-00004A440000}"/>
    <cellStyle name="백_구조물공_취수보수량_1산양수량_H-S1-5.부대공_부대공(추부-LINE)" xfId="17483" xr:uid="{00000000-0005-0000-0000-00004B440000}"/>
    <cellStyle name="백_구조물공_취수보수량_H-S1-5.부대공" xfId="17484" xr:uid="{00000000-0005-0000-0000-00004C440000}"/>
    <cellStyle name="백_구조물공_취수보수량_H-S1-5.부대공_부대공(A-0 LINE)" xfId="17485" xr:uid="{00000000-0005-0000-0000-00004D440000}"/>
    <cellStyle name="백_구조물공_취수보수량_H-S1-5.부대공_부대공(A-1 LINE)" xfId="17486" xr:uid="{00000000-0005-0000-0000-00004E440000}"/>
    <cellStyle name="백_구조물공_취수보수량_H-S1-5.부대공_부대공(A-3 LINE)" xfId="17487" xr:uid="{00000000-0005-0000-0000-00004F440000}"/>
    <cellStyle name="백_구조물공_취수보수량_H-S1-5.부대공_부대공(B-0 LINE)" xfId="17488" xr:uid="{00000000-0005-0000-0000-000050440000}"/>
    <cellStyle name="백_구조물공_취수보수량_H-S1-5.부대공_부대공(B-2 LINE)" xfId="17489" xr:uid="{00000000-0005-0000-0000-000051440000}"/>
    <cellStyle name="백_구조물공_취수보수량_H-S1-5.부대공_부대공(C-0 LINE)" xfId="17490" xr:uid="{00000000-0005-0000-0000-000052440000}"/>
    <cellStyle name="백_구조물공_취수보수량_H-S1-5.부대공_부대공(추부-LINE)" xfId="17491" xr:uid="{00000000-0005-0000-0000-000053440000}"/>
    <cellStyle name="백_구조물공_취수보수량_산양수량" xfId="17492" xr:uid="{00000000-0005-0000-0000-000054440000}"/>
    <cellStyle name="백_구조물공_취수보수량_산양수량_1산양수량" xfId="17493" xr:uid="{00000000-0005-0000-0000-000055440000}"/>
    <cellStyle name="백_구조물공_취수보수량_산양수량_1산양수량_H-S1-5.부대공" xfId="17494" xr:uid="{00000000-0005-0000-0000-000056440000}"/>
    <cellStyle name="백_구조물공_취수보수량_산양수량_1산양수량_H-S1-5.부대공_부대공(A-0 LINE)" xfId="17495" xr:uid="{00000000-0005-0000-0000-000057440000}"/>
    <cellStyle name="백_구조물공_취수보수량_산양수량_1산양수량_H-S1-5.부대공_부대공(A-1 LINE)" xfId="17496" xr:uid="{00000000-0005-0000-0000-000058440000}"/>
    <cellStyle name="백_구조물공_취수보수량_산양수량_1산양수량_H-S1-5.부대공_부대공(A-3 LINE)" xfId="17497" xr:uid="{00000000-0005-0000-0000-000059440000}"/>
    <cellStyle name="백_구조물공_취수보수량_산양수량_1산양수량_H-S1-5.부대공_부대공(B-0 LINE)" xfId="17498" xr:uid="{00000000-0005-0000-0000-00005A440000}"/>
    <cellStyle name="백_구조물공_취수보수량_산양수량_1산양수량_H-S1-5.부대공_부대공(B-2 LINE)" xfId="17499" xr:uid="{00000000-0005-0000-0000-00005B440000}"/>
    <cellStyle name="백_구조물공_취수보수량_산양수량_1산양수량_H-S1-5.부대공_부대공(C-0 LINE)" xfId="17500" xr:uid="{00000000-0005-0000-0000-00005C440000}"/>
    <cellStyle name="백_구조물공_취수보수량_산양수량_1산양수량_H-S1-5.부대공_부대공(추부-LINE)" xfId="17501" xr:uid="{00000000-0005-0000-0000-00005D440000}"/>
    <cellStyle name="백_구조물공_취수보수량_산양수량_H-S1-5.부대공" xfId="17502" xr:uid="{00000000-0005-0000-0000-00005E440000}"/>
    <cellStyle name="백_구조물공_취수보수량_산양수량_H-S1-5.부대공_부대공(A-0 LINE)" xfId="17503" xr:uid="{00000000-0005-0000-0000-00005F440000}"/>
    <cellStyle name="백_구조물공_취수보수량_산양수량_H-S1-5.부대공_부대공(A-1 LINE)" xfId="17504" xr:uid="{00000000-0005-0000-0000-000060440000}"/>
    <cellStyle name="백_구조물공_취수보수량_산양수량_H-S1-5.부대공_부대공(A-3 LINE)" xfId="17505" xr:uid="{00000000-0005-0000-0000-000061440000}"/>
    <cellStyle name="백_구조물공_취수보수량_산양수량_H-S1-5.부대공_부대공(B-0 LINE)" xfId="17506" xr:uid="{00000000-0005-0000-0000-000062440000}"/>
    <cellStyle name="백_구조물공_취수보수량_산양수량_H-S1-5.부대공_부대공(B-2 LINE)" xfId="17507" xr:uid="{00000000-0005-0000-0000-000063440000}"/>
    <cellStyle name="백_구조물공_취수보수량_산양수량_H-S1-5.부대공_부대공(C-0 LINE)" xfId="17508" xr:uid="{00000000-0005-0000-0000-000064440000}"/>
    <cellStyle name="백_구조물공_취수보수량_산양수량_H-S1-5.부대공_부대공(추부-LINE)" xfId="17509" xr:uid="{00000000-0005-0000-0000-000065440000}"/>
    <cellStyle name="백_구조물공_취수보수량_산양수량1" xfId="17510" xr:uid="{00000000-0005-0000-0000-000066440000}"/>
    <cellStyle name="백_구조물공_취수보수량_산양수량1_1산양수량" xfId="17511" xr:uid="{00000000-0005-0000-0000-000067440000}"/>
    <cellStyle name="백_구조물공_취수보수량_산양수량1_1산양수량_1산양수량" xfId="17512" xr:uid="{00000000-0005-0000-0000-000068440000}"/>
    <cellStyle name="백_구조물공_취수보수량_산양수량1_1산양수량_1산양수량_H-S1-5.부대공" xfId="17513" xr:uid="{00000000-0005-0000-0000-000069440000}"/>
    <cellStyle name="백_구조물공_취수보수량_산양수량1_1산양수량_1산양수량_H-S1-5.부대공_부대공(A-0 LINE)" xfId="17514" xr:uid="{00000000-0005-0000-0000-00006A440000}"/>
    <cellStyle name="백_구조물공_취수보수량_산양수량1_1산양수량_1산양수량_H-S1-5.부대공_부대공(A-1 LINE)" xfId="17515" xr:uid="{00000000-0005-0000-0000-00006B440000}"/>
    <cellStyle name="백_구조물공_취수보수량_산양수량1_1산양수량_1산양수량_H-S1-5.부대공_부대공(A-3 LINE)" xfId="17516" xr:uid="{00000000-0005-0000-0000-00006C440000}"/>
    <cellStyle name="백_구조물공_취수보수량_산양수량1_1산양수량_1산양수량_H-S1-5.부대공_부대공(B-0 LINE)" xfId="17517" xr:uid="{00000000-0005-0000-0000-00006D440000}"/>
    <cellStyle name="백_구조물공_취수보수량_산양수량1_1산양수량_1산양수량_H-S1-5.부대공_부대공(B-2 LINE)" xfId="17518" xr:uid="{00000000-0005-0000-0000-00006E440000}"/>
    <cellStyle name="백_구조물공_취수보수량_산양수량1_1산양수량_1산양수량_H-S1-5.부대공_부대공(C-0 LINE)" xfId="17519" xr:uid="{00000000-0005-0000-0000-00006F440000}"/>
    <cellStyle name="백_구조물공_취수보수량_산양수량1_1산양수량_1산양수량_H-S1-5.부대공_부대공(추부-LINE)" xfId="17520" xr:uid="{00000000-0005-0000-0000-000070440000}"/>
    <cellStyle name="백_구조물공_취수보수량_산양수량1_1산양수량_H-S1-5.부대공" xfId="17521" xr:uid="{00000000-0005-0000-0000-000071440000}"/>
    <cellStyle name="백_구조물공_취수보수량_산양수량1_1산양수량_H-S1-5.부대공_부대공(A-0 LINE)" xfId="17522" xr:uid="{00000000-0005-0000-0000-000072440000}"/>
    <cellStyle name="백_구조물공_취수보수량_산양수량1_1산양수량_H-S1-5.부대공_부대공(A-1 LINE)" xfId="17523" xr:uid="{00000000-0005-0000-0000-000073440000}"/>
    <cellStyle name="백_구조물공_취수보수량_산양수량1_1산양수량_H-S1-5.부대공_부대공(A-3 LINE)" xfId="17524" xr:uid="{00000000-0005-0000-0000-000074440000}"/>
    <cellStyle name="백_구조물공_취수보수량_산양수량1_1산양수량_H-S1-5.부대공_부대공(B-0 LINE)" xfId="17525" xr:uid="{00000000-0005-0000-0000-000075440000}"/>
    <cellStyle name="백_구조물공_취수보수량_산양수량1_1산양수량_H-S1-5.부대공_부대공(B-2 LINE)" xfId="17526" xr:uid="{00000000-0005-0000-0000-000076440000}"/>
    <cellStyle name="백_구조물공_취수보수량_산양수량1_1산양수량_H-S1-5.부대공_부대공(C-0 LINE)" xfId="17527" xr:uid="{00000000-0005-0000-0000-000077440000}"/>
    <cellStyle name="백_구조물공_취수보수량_산양수량1_1산양수량_H-S1-5.부대공_부대공(추부-LINE)" xfId="17528" xr:uid="{00000000-0005-0000-0000-000078440000}"/>
    <cellStyle name="백_구조물공_취수보수량_산양수량1_H-S1-5.부대공" xfId="17529" xr:uid="{00000000-0005-0000-0000-000079440000}"/>
    <cellStyle name="백_구조물공_취수보수량_산양수량1_H-S1-5.부대공_부대공(A-0 LINE)" xfId="17530" xr:uid="{00000000-0005-0000-0000-00007A440000}"/>
    <cellStyle name="백_구조물공_취수보수량_산양수량1_H-S1-5.부대공_부대공(A-1 LINE)" xfId="17531" xr:uid="{00000000-0005-0000-0000-00007B440000}"/>
    <cellStyle name="백_구조물공_취수보수량_산양수량1_H-S1-5.부대공_부대공(A-3 LINE)" xfId="17532" xr:uid="{00000000-0005-0000-0000-00007C440000}"/>
    <cellStyle name="백_구조물공_취수보수량_산양수량1_H-S1-5.부대공_부대공(B-0 LINE)" xfId="17533" xr:uid="{00000000-0005-0000-0000-00007D440000}"/>
    <cellStyle name="백_구조물공_취수보수량_산양수량1_H-S1-5.부대공_부대공(B-2 LINE)" xfId="17534" xr:uid="{00000000-0005-0000-0000-00007E440000}"/>
    <cellStyle name="백_구조물공_취수보수량_산양수량1_H-S1-5.부대공_부대공(C-0 LINE)" xfId="17535" xr:uid="{00000000-0005-0000-0000-00007F440000}"/>
    <cellStyle name="백_구조물공_취수보수량_산양수량1_H-S1-5.부대공_부대공(추부-LINE)" xfId="17536" xr:uid="{00000000-0005-0000-0000-000080440000}"/>
    <cellStyle name="백_구조물공_취수보수량_산양수량1_산양수량" xfId="17537" xr:uid="{00000000-0005-0000-0000-000081440000}"/>
    <cellStyle name="백_구조물공_취수보수량_산양수량1_산양수량_1산양수량" xfId="17538" xr:uid="{00000000-0005-0000-0000-000082440000}"/>
    <cellStyle name="백_구조물공_취수보수량_산양수량1_산양수량_1산양수량_H-S1-5.부대공" xfId="17539" xr:uid="{00000000-0005-0000-0000-000083440000}"/>
    <cellStyle name="백_구조물공_취수보수량_산양수량1_산양수량_1산양수량_H-S1-5.부대공_부대공(A-0 LINE)" xfId="17540" xr:uid="{00000000-0005-0000-0000-000084440000}"/>
    <cellStyle name="백_구조물공_취수보수량_산양수량1_산양수량_1산양수량_H-S1-5.부대공_부대공(A-1 LINE)" xfId="17541" xr:uid="{00000000-0005-0000-0000-000085440000}"/>
    <cellStyle name="백_구조물공_취수보수량_산양수량1_산양수량_1산양수량_H-S1-5.부대공_부대공(A-3 LINE)" xfId="17542" xr:uid="{00000000-0005-0000-0000-000086440000}"/>
    <cellStyle name="백_구조물공_취수보수량_산양수량1_산양수량_1산양수량_H-S1-5.부대공_부대공(B-0 LINE)" xfId="17543" xr:uid="{00000000-0005-0000-0000-000087440000}"/>
    <cellStyle name="백_구조물공_취수보수량_산양수량1_산양수량_1산양수량_H-S1-5.부대공_부대공(B-2 LINE)" xfId="17544" xr:uid="{00000000-0005-0000-0000-000088440000}"/>
    <cellStyle name="백_구조물공_취수보수량_산양수량1_산양수량_1산양수량_H-S1-5.부대공_부대공(C-0 LINE)" xfId="17545" xr:uid="{00000000-0005-0000-0000-000089440000}"/>
    <cellStyle name="백_구조물공_취수보수량_산양수량1_산양수량_1산양수량_H-S1-5.부대공_부대공(추부-LINE)" xfId="17546" xr:uid="{00000000-0005-0000-0000-00008A440000}"/>
    <cellStyle name="백_구조물공_취수보수량_산양수량1_산양수량_H-S1-5.부대공" xfId="17547" xr:uid="{00000000-0005-0000-0000-00008B440000}"/>
    <cellStyle name="백_구조물공_취수보수량_산양수량1_산양수량_H-S1-5.부대공_부대공(A-0 LINE)" xfId="17548" xr:uid="{00000000-0005-0000-0000-00008C440000}"/>
    <cellStyle name="백_구조물공_취수보수량_산양수량1_산양수량_H-S1-5.부대공_부대공(A-1 LINE)" xfId="17549" xr:uid="{00000000-0005-0000-0000-00008D440000}"/>
    <cellStyle name="백_구조물공_취수보수량_산양수량1_산양수량_H-S1-5.부대공_부대공(A-3 LINE)" xfId="17550" xr:uid="{00000000-0005-0000-0000-00008E440000}"/>
    <cellStyle name="백_구조물공_취수보수량_산양수량1_산양수량_H-S1-5.부대공_부대공(B-0 LINE)" xfId="17551" xr:uid="{00000000-0005-0000-0000-00008F440000}"/>
    <cellStyle name="백_구조물공_취수보수량_산양수량1_산양수량_H-S1-5.부대공_부대공(B-2 LINE)" xfId="17552" xr:uid="{00000000-0005-0000-0000-000090440000}"/>
    <cellStyle name="백_구조물공_취수보수량_산양수량1_산양수량_H-S1-5.부대공_부대공(C-0 LINE)" xfId="17553" xr:uid="{00000000-0005-0000-0000-000091440000}"/>
    <cellStyle name="백_구조물공_취수보수량_산양수량1_산양수량_H-S1-5.부대공_부대공(추부-LINE)" xfId="17554" xr:uid="{00000000-0005-0000-0000-000092440000}"/>
    <cellStyle name="백_대승견적" xfId="17555" xr:uid="{00000000-0005-0000-0000-000093440000}"/>
    <cellStyle name="백_대학원우수" xfId="17556" xr:uid="{00000000-0005-0000-0000-000094440000}"/>
    <cellStyle name="백_도로" xfId="17557" xr:uid="{00000000-0005-0000-0000-000095440000}"/>
    <cellStyle name="백_도로_사유서(소형고압블럭포장)" xfId="17558" xr:uid="{00000000-0005-0000-0000-000096440000}"/>
    <cellStyle name="백_맨홀공" xfId="17559" xr:uid="{00000000-0005-0000-0000-000097440000}"/>
    <cellStyle name="백_부대초안" xfId="17560" xr:uid="{00000000-0005-0000-0000-000098440000}"/>
    <cellStyle name="백_부대초안_견적의뢰" xfId="17561" xr:uid="{00000000-0005-0000-0000-000099440000}"/>
    <cellStyle name="백_부대초안_견적의뢰_사유서(소형고압블럭포장)" xfId="17562" xr:uid="{00000000-0005-0000-0000-00009A440000}"/>
    <cellStyle name="백_부대초안_견적의뢰_삽교천개수공사(03.30)" xfId="17563" xr:uid="{00000000-0005-0000-0000-00009B440000}"/>
    <cellStyle name="백_부대초안_견적의뢰_삽교천개수공사(03.30)_구일초(06.17)-부대" xfId="17564" xr:uid="{00000000-0005-0000-0000-00009C440000}"/>
    <cellStyle name="백_부대초안_견적의뢰_삽교천개수공사(03.30)_구일초(06.17)-부대_사유서(소형고압블럭포장)" xfId="17565" xr:uid="{00000000-0005-0000-0000-00009D440000}"/>
    <cellStyle name="백_부대초안_견적의뢰_삽교천개수공사(03.30)_남성지구(05.26)" xfId="17566" xr:uid="{00000000-0005-0000-0000-00009E440000}"/>
    <cellStyle name="백_부대초안_견적의뢰_삽교천개수공사(03.30)_남성지구(05.26)_사유서(소형고압블럭포장)" xfId="17567" xr:uid="{00000000-0005-0000-0000-00009F440000}"/>
    <cellStyle name="백_부대초안_견적의뢰_삽교천개수공사(03.30)_동산초(06.1)" xfId="17568" xr:uid="{00000000-0005-0000-0000-0000A0440000}"/>
    <cellStyle name="백_부대초안_견적의뢰_삽교천개수공사(03.30)_동산초(06.1)_사유서(소형고압블럭포장)" xfId="17569" xr:uid="{00000000-0005-0000-0000-0000A1440000}"/>
    <cellStyle name="백_부대초안_견적의뢰_삽교천개수공사(03.30)_사유서(소형고압블럭포장)" xfId="17570" xr:uid="{00000000-0005-0000-0000-0000A2440000}"/>
    <cellStyle name="백_부대초안_견적의뢰_삽교천개수공사(03.30)_삽교천개수공사(03.30)" xfId="17571" xr:uid="{00000000-0005-0000-0000-0000A3440000}"/>
    <cellStyle name="백_부대초안_견적의뢰_삽교천개수공사(03.30)_삽교천개수공사(03.30)_사유서(소형고압블럭포장)" xfId="17572" xr:uid="{00000000-0005-0000-0000-0000A4440000}"/>
    <cellStyle name="백_부대초안_견적의뢰_삽교천개수공사(03.30)_안산남부경찰서(06.16)-부대" xfId="17573" xr:uid="{00000000-0005-0000-0000-0000A5440000}"/>
    <cellStyle name="백_부대초안_견적의뢰_삽교천개수공사(03.30)_안산남부경찰서(06.16)-부대_사유서(소형고압블럭포장)" xfId="17574" xr:uid="{00000000-0005-0000-0000-0000A6440000}"/>
    <cellStyle name="백_부대초안_견적의뢰_삽교천개수공사(03.30)_제주제성교(05.27)" xfId="17575" xr:uid="{00000000-0005-0000-0000-0000A7440000}"/>
    <cellStyle name="백_부대초안_견적의뢰_삽교천개수공사(03.30)_제주제성교(05.27)_사유서(소형고압블럭포장)" xfId="17576" xr:uid="{00000000-0005-0000-0000-0000A8440000}"/>
    <cellStyle name="백_부대초안_견적의뢰_삽교천개수공사(03.30)_행목지구하천환경(05.25)" xfId="17577" xr:uid="{00000000-0005-0000-0000-0000A9440000}"/>
    <cellStyle name="백_부대초안_견적의뢰_삽교천개수공사(03.30)_행목지구하천환경(05.25)_사유서(소형고압블럭포장)" xfId="17578" xr:uid="{00000000-0005-0000-0000-0000AA440000}"/>
    <cellStyle name="백_부대초안_김포투찰" xfId="17579" xr:uid="{00000000-0005-0000-0000-0000AB440000}"/>
    <cellStyle name="백_부대초안_김포투찰_견적의뢰" xfId="17580" xr:uid="{00000000-0005-0000-0000-0000AC440000}"/>
    <cellStyle name="백_부대초안_김포투찰_견적의뢰_사유서(소형고압블럭포장)" xfId="17581" xr:uid="{00000000-0005-0000-0000-0000AD440000}"/>
    <cellStyle name="백_부대초안_김포투찰_견적의뢰_삽교천개수공사(03.30)" xfId="17582" xr:uid="{00000000-0005-0000-0000-0000AE440000}"/>
    <cellStyle name="백_부대초안_김포투찰_견적의뢰_삽교천개수공사(03.30)_구일초(06.17)-부대" xfId="17583" xr:uid="{00000000-0005-0000-0000-0000AF440000}"/>
    <cellStyle name="백_부대초안_김포투찰_견적의뢰_삽교천개수공사(03.30)_구일초(06.17)-부대_사유서(소형고압블럭포장)" xfId="17584" xr:uid="{00000000-0005-0000-0000-0000B0440000}"/>
    <cellStyle name="백_부대초안_김포투찰_견적의뢰_삽교천개수공사(03.30)_남성지구(05.26)" xfId="17585" xr:uid="{00000000-0005-0000-0000-0000B1440000}"/>
    <cellStyle name="백_부대초안_김포투찰_견적의뢰_삽교천개수공사(03.30)_남성지구(05.26)_사유서(소형고압블럭포장)" xfId="17586" xr:uid="{00000000-0005-0000-0000-0000B2440000}"/>
    <cellStyle name="백_부대초안_김포투찰_견적의뢰_삽교천개수공사(03.30)_동산초(06.1)" xfId="17587" xr:uid="{00000000-0005-0000-0000-0000B3440000}"/>
    <cellStyle name="백_부대초안_김포투찰_견적의뢰_삽교천개수공사(03.30)_동산초(06.1)_사유서(소형고압블럭포장)" xfId="17588" xr:uid="{00000000-0005-0000-0000-0000B4440000}"/>
    <cellStyle name="백_부대초안_김포투찰_견적의뢰_삽교천개수공사(03.30)_사유서(소형고압블럭포장)" xfId="17589" xr:uid="{00000000-0005-0000-0000-0000B5440000}"/>
    <cellStyle name="백_부대초안_김포투찰_견적의뢰_삽교천개수공사(03.30)_삽교천개수공사(03.30)" xfId="17590" xr:uid="{00000000-0005-0000-0000-0000B6440000}"/>
    <cellStyle name="백_부대초안_김포투찰_견적의뢰_삽교천개수공사(03.30)_삽교천개수공사(03.30)_사유서(소형고압블럭포장)" xfId="17591" xr:uid="{00000000-0005-0000-0000-0000B7440000}"/>
    <cellStyle name="백_부대초안_김포투찰_견적의뢰_삽교천개수공사(03.30)_안산남부경찰서(06.16)-부대" xfId="17592" xr:uid="{00000000-0005-0000-0000-0000B8440000}"/>
    <cellStyle name="백_부대초안_김포투찰_견적의뢰_삽교천개수공사(03.30)_안산남부경찰서(06.16)-부대_사유서(소형고압블럭포장)" xfId="17593" xr:uid="{00000000-0005-0000-0000-0000B9440000}"/>
    <cellStyle name="백_부대초안_김포투찰_견적의뢰_삽교천개수공사(03.30)_제주제성교(05.27)" xfId="17594" xr:uid="{00000000-0005-0000-0000-0000BA440000}"/>
    <cellStyle name="백_부대초안_김포투찰_견적의뢰_삽교천개수공사(03.30)_제주제성교(05.27)_사유서(소형고압블럭포장)" xfId="17595" xr:uid="{00000000-0005-0000-0000-0000BB440000}"/>
    <cellStyle name="백_부대초안_김포투찰_견적의뢰_삽교천개수공사(03.30)_행목지구하천환경(05.25)" xfId="17596" xr:uid="{00000000-0005-0000-0000-0000BC440000}"/>
    <cellStyle name="백_부대초안_김포투찰_견적의뢰_삽교천개수공사(03.30)_행목지구하천환경(05.25)_사유서(소형고압블럭포장)" xfId="17597" xr:uid="{00000000-0005-0000-0000-0000BD440000}"/>
    <cellStyle name="백_부대초안_김포투찰_사유서(소형고압블럭포장)" xfId="17598" xr:uid="{00000000-0005-0000-0000-0000BE440000}"/>
    <cellStyle name="백_부대초안_사유서(소형고압블럭포장)" xfId="17599" xr:uid="{00000000-0005-0000-0000-0000BF440000}"/>
    <cellStyle name="백_부대초안_삽교천개수공사(03.30)" xfId="17600" xr:uid="{00000000-0005-0000-0000-0000C0440000}"/>
    <cellStyle name="백_부대초안_삽교천개수공사(03.30)_구일초(06.17)-부대" xfId="17601" xr:uid="{00000000-0005-0000-0000-0000C1440000}"/>
    <cellStyle name="백_부대초안_삽교천개수공사(03.30)_구일초(06.17)-부대_사유서(소형고압블럭포장)" xfId="17602" xr:uid="{00000000-0005-0000-0000-0000C2440000}"/>
    <cellStyle name="백_부대초안_삽교천개수공사(03.30)_남성지구(05.26)" xfId="17603" xr:uid="{00000000-0005-0000-0000-0000C3440000}"/>
    <cellStyle name="백_부대초안_삽교천개수공사(03.30)_남성지구(05.26)_사유서(소형고압블럭포장)" xfId="17604" xr:uid="{00000000-0005-0000-0000-0000C4440000}"/>
    <cellStyle name="백_부대초안_삽교천개수공사(03.30)_동산초(06.1)" xfId="17605" xr:uid="{00000000-0005-0000-0000-0000C5440000}"/>
    <cellStyle name="백_부대초안_삽교천개수공사(03.30)_동산초(06.1)_사유서(소형고압블럭포장)" xfId="17606" xr:uid="{00000000-0005-0000-0000-0000C6440000}"/>
    <cellStyle name="백_부대초안_삽교천개수공사(03.30)_사유서(소형고압블럭포장)" xfId="17607" xr:uid="{00000000-0005-0000-0000-0000C7440000}"/>
    <cellStyle name="백_부대초안_삽교천개수공사(03.30)_삽교천개수공사(03.30)" xfId="17608" xr:uid="{00000000-0005-0000-0000-0000C8440000}"/>
    <cellStyle name="백_부대초안_삽교천개수공사(03.30)_삽교천개수공사(03.30)_사유서(소형고압블럭포장)" xfId="17609" xr:uid="{00000000-0005-0000-0000-0000C9440000}"/>
    <cellStyle name="백_부대초안_삽교천개수공사(03.30)_안산남부경찰서(06.16)-부대" xfId="17610" xr:uid="{00000000-0005-0000-0000-0000CA440000}"/>
    <cellStyle name="백_부대초안_삽교천개수공사(03.30)_안산남부경찰서(06.16)-부대_사유서(소형고압블럭포장)" xfId="17611" xr:uid="{00000000-0005-0000-0000-0000CB440000}"/>
    <cellStyle name="백_부대초안_삽교천개수공사(03.30)_제주제성교(05.27)" xfId="17612" xr:uid="{00000000-0005-0000-0000-0000CC440000}"/>
    <cellStyle name="백_부대초안_삽교천개수공사(03.30)_제주제성교(05.27)_사유서(소형고압블럭포장)" xfId="17613" xr:uid="{00000000-0005-0000-0000-0000CD440000}"/>
    <cellStyle name="백_부대초안_삽교천개수공사(03.30)_행목지구하천환경(05.25)" xfId="17614" xr:uid="{00000000-0005-0000-0000-0000CE440000}"/>
    <cellStyle name="백_부대초안_삽교천개수공사(03.30)_행목지구하천환경(05.25)_사유서(소형고압블럭포장)" xfId="17615" xr:uid="{00000000-0005-0000-0000-0000CF440000}"/>
    <cellStyle name="백_사유서(소형고압블럭포장)" xfId="17616" xr:uid="{00000000-0005-0000-0000-0000D0440000}"/>
    <cellStyle name="백_산양수량" xfId="17617" xr:uid="{00000000-0005-0000-0000-0000D1440000}"/>
    <cellStyle name="백_산양수량_1산양수량" xfId="17618" xr:uid="{00000000-0005-0000-0000-0000D2440000}"/>
    <cellStyle name="백_산양수량_1산양수량_H-S1-5.부대공" xfId="17619" xr:uid="{00000000-0005-0000-0000-0000D3440000}"/>
    <cellStyle name="백_산양수량_1산양수량_H-S1-5.부대공_부대공(A-0 LINE)" xfId="17620" xr:uid="{00000000-0005-0000-0000-0000D4440000}"/>
    <cellStyle name="백_산양수량_1산양수량_H-S1-5.부대공_부대공(A-1 LINE)" xfId="17621" xr:uid="{00000000-0005-0000-0000-0000D5440000}"/>
    <cellStyle name="백_산양수량_1산양수량_H-S1-5.부대공_부대공(A-3 LINE)" xfId="17622" xr:uid="{00000000-0005-0000-0000-0000D6440000}"/>
    <cellStyle name="백_산양수량_1산양수량_H-S1-5.부대공_부대공(B-0 LINE)" xfId="17623" xr:uid="{00000000-0005-0000-0000-0000D7440000}"/>
    <cellStyle name="백_산양수량_1산양수량_H-S1-5.부대공_부대공(B-2 LINE)" xfId="17624" xr:uid="{00000000-0005-0000-0000-0000D8440000}"/>
    <cellStyle name="백_산양수량_1산양수량_H-S1-5.부대공_부대공(C-0 LINE)" xfId="17625" xr:uid="{00000000-0005-0000-0000-0000D9440000}"/>
    <cellStyle name="백_산양수량_1산양수량_H-S1-5.부대공_부대공(추부-LINE)" xfId="17626" xr:uid="{00000000-0005-0000-0000-0000DA440000}"/>
    <cellStyle name="백_산양수량_H-S1-5.부대공" xfId="17627" xr:uid="{00000000-0005-0000-0000-0000DB440000}"/>
    <cellStyle name="백_산양수량_H-S1-5.부대공_부대공(A-0 LINE)" xfId="17628" xr:uid="{00000000-0005-0000-0000-0000DC440000}"/>
    <cellStyle name="백_산양수량_H-S1-5.부대공_부대공(A-1 LINE)" xfId="17629" xr:uid="{00000000-0005-0000-0000-0000DD440000}"/>
    <cellStyle name="백_산양수량_H-S1-5.부대공_부대공(A-3 LINE)" xfId="17630" xr:uid="{00000000-0005-0000-0000-0000DE440000}"/>
    <cellStyle name="백_산양수량_H-S1-5.부대공_부대공(B-0 LINE)" xfId="17631" xr:uid="{00000000-0005-0000-0000-0000DF440000}"/>
    <cellStyle name="백_산양수량_H-S1-5.부대공_부대공(B-2 LINE)" xfId="17632" xr:uid="{00000000-0005-0000-0000-0000E0440000}"/>
    <cellStyle name="백_산양수량_H-S1-5.부대공_부대공(C-0 LINE)" xfId="17633" xr:uid="{00000000-0005-0000-0000-0000E1440000}"/>
    <cellStyle name="백_산양수량_H-S1-5.부대공_부대공(추부-LINE)" xfId="17634" xr:uid="{00000000-0005-0000-0000-0000E2440000}"/>
    <cellStyle name="백_산양수량1" xfId="17635" xr:uid="{00000000-0005-0000-0000-0000E3440000}"/>
    <cellStyle name="백_산양수량1_1산양수량" xfId="17636" xr:uid="{00000000-0005-0000-0000-0000E4440000}"/>
    <cellStyle name="백_산양수량1_1산양수량_1산양수량" xfId="17637" xr:uid="{00000000-0005-0000-0000-0000E5440000}"/>
    <cellStyle name="백_산양수량1_1산양수량_1산양수량_H-S1-5.부대공" xfId="17638" xr:uid="{00000000-0005-0000-0000-0000E6440000}"/>
    <cellStyle name="백_산양수량1_1산양수량_1산양수량_H-S1-5.부대공_부대공(A-0 LINE)" xfId="17639" xr:uid="{00000000-0005-0000-0000-0000E7440000}"/>
    <cellStyle name="백_산양수량1_1산양수량_1산양수량_H-S1-5.부대공_부대공(A-1 LINE)" xfId="17640" xr:uid="{00000000-0005-0000-0000-0000E8440000}"/>
    <cellStyle name="백_산양수량1_1산양수량_1산양수량_H-S1-5.부대공_부대공(A-3 LINE)" xfId="17641" xr:uid="{00000000-0005-0000-0000-0000E9440000}"/>
    <cellStyle name="백_산양수량1_1산양수량_1산양수량_H-S1-5.부대공_부대공(B-0 LINE)" xfId="17642" xr:uid="{00000000-0005-0000-0000-0000EA440000}"/>
    <cellStyle name="백_산양수량1_1산양수량_1산양수량_H-S1-5.부대공_부대공(B-2 LINE)" xfId="17643" xr:uid="{00000000-0005-0000-0000-0000EB440000}"/>
    <cellStyle name="백_산양수량1_1산양수량_1산양수량_H-S1-5.부대공_부대공(C-0 LINE)" xfId="17644" xr:uid="{00000000-0005-0000-0000-0000EC440000}"/>
    <cellStyle name="백_산양수량1_1산양수량_1산양수량_H-S1-5.부대공_부대공(추부-LINE)" xfId="17645" xr:uid="{00000000-0005-0000-0000-0000ED440000}"/>
    <cellStyle name="백_산양수량1_1산양수량_H-S1-5.부대공" xfId="17646" xr:uid="{00000000-0005-0000-0000-0000EE440000}"/>
    <cellStyle name="백_산양수량1_1산양수량_H-S1-5.부대공_부대공(A-0 LINE)" xfId="17647" xr:uid="{00000000-0005-0000-0000-0000EF440000}"/>
    <cellStyle name="백_산양수량1_1산양수량_H-S1-5.부대공_부대공(A-1 LINE)" xfId="17648" xr:uid="{00000000-0005-0000-0000-0000F0440000}"/>
    <cellStyle name="백_산양수량1_1산양수량_H-S1-5.부대공_부대공(A-3 LINE)" xfId="17649" xr:uid="{00000000-0005-0000-0000-0000F1440000}"/>
    <cellStyle name="백_산양수량1_1산양수량_H-S1-5.부대공_부대공(B-0 LINE)" xfId="17650" xr:uid="{00000000-0005-0000-0000-0000F2440000}"/>
    <cellStyle name="백_산양수량1_1산양수량_H-S1-5.부대공_부대공(B-2 LINE)" xfId="17651" xr:uid="{00000000-0005-0000-0000-0000F3440000}"/>
    <cellStyle name="백_산양수량1_1산양수량_H-S1-5.부대공_부대공(C-0 LINE)" xfId="17652" xr:uid="{00000000-0005-0000-0000-0000F4440000}"/>
    <cellStyle name="백_산양수량1_1산양수량_H-S1-5.부대공_부대공(추부-LINE)" xfId="17653" xr:uid="{00000000-0005-0000-0000-0000F5440000}"/>
    <cellStyle name="백_산양수량1_H-S1-5.부대공" xfId="17654" xr:uid="{00000000-0005-0000-0000-0000F6440000}"/>
    <cellStyle name="백_산양수량1_H-S1-5.부대공_부대공(A-0 LINE)" xfId="17655" xr:uid="{00000000-0005-0000-0000-0000F7440000}"/>
    <cellStyle name="백_산양수량1_H-S1-5.부대공_부대공(A-1 LINE)" xfId="17656" xr:uid="{00000000-0005-0000-0000-0000F8440000}"/>
    <cellStyle name="백_산양수량1_H-S1-5.부대공_부대공(A-3 LINE)" xfId="17657" xr:uid="{00000000-0005-0000-0000-0000F9440000}"/>
    <cellStyle name="백_산양수량1_H-S1-5.부대공_부대공(B-0 LINE)" xfId="17658" xr:uid="{00000000-0005-0000-0000-0000FA440000}"/>
    <cellStyle name="백_산양수량1_H-S1-5.부대공_부대공(B-2 LINE)" xfId="17659" xr:uid="{00000000-0005-0000-0000-0000FB440000}"/>
    <cellStyle name="백_산양수량1_H-S1-5.부대공_부대공(C-0 LINE)" xfId="17660" xr:uid="{00000000-0005-0000-0000-0000FC440000}"/>
    <cellStyle name="백_산양수량1_H-S1-5.부대공_부대공(추부-LINE)" xfId="17661" xr:uid="{00000000-0005-0000-0000-0000FD440000}"/>
    <cellStyle name="백_산양수량1_산양수량" xfId="17662" xr:uid="{00000000-0005-0000-0000-0000FE440000}"/>
    <cellStyle name="백_산양수량1_산양수량_1산양수량" xfId="17663" xr:uid="{00000000-0005-0000-0000-0000FF440000}"/>
    <cellStyle name="백_산양수량1_산양수량_1산양수량_H-S1-5.부대공" xfId="17664" xr:uid="{00000000-0005-0000-0000-000000450000}"/>
    <cellStyle name="백_산양수량1_산양수량_1산양수량_H-S1-5.부대공_부대공(A-0 LINE)" xfId="17665" xr:uid="{00000000-0005-0000-0000-000001450000}"/>
    <cellStyle name="백_산양수량1_산양수량_1산양수량_H-S1-5.부대공_부대공(A-1 LINE)" xfId="17666" xr:uid="{00000000-0005-0000-0000-000002450000}"/>
    <cellStyle name="백_산양수량1_산양수량_1산양수량_H-S1-5.부대공_부대공(A-3 LINE)" xfId="17667" xr:uid="{00000000-0005-0000-0000-000003450000}"/>
    <cellStyle name="백_산양수량1_산양수량_1산양수량_H-S1-5.부대공_부대공(B-0 LINE)" xfId="17668" xr:uid="{00000000-0005-0000-0000-000004450000}"/>
    <cellStyle name="백_산양수량1_산양수량_1산양수량_H-S1-5.부대공_부대공(B-2 LINE)" xfId="17669" xr:uid="{00000000-0005-0000-0000-000005450000}"/>
    <cellStyle name="백_산양수량1_산양수량_1산양수량_H-S1-5.부대공_부대공(C-0 LINE)" xfId="17670" xr:uid="{00000000-0005-0000-0000-000006450000}"/>
    <cellStyle name="백_산양수량1_산양수량_1산양수량_H-S1-5.부대공_부대공(추부-LINE)" xfId="17671" xr:uid="{00000000-0005-0000-0000-000007450000}"/>
    <cellStyle name="백_산양수량1_산양수량_H-S1-5.부대공" xfId="17672" xr:uid="{00000000-0005-0000-0000-000008450000}"/>
    <cellStyle name="백_산양수량1_산양수량_H-S1-5.부대공_부대공(A-0 LINE)" xfId="17673" xr:uid="{00000000-0005-0000-0000-000009450000}"/>
    <cellStyle name="백_산양수량1_산양수량_H-S1-5.부대공_부대공(A-1 LINE)" xfId="17674" xr:uid="{00000000-0005-0000-0000-00000A450000}"/>
    <cellStyle name="백_산양수량1_산양수량_H-S1-5.부대공_부대공(A-3 LINE)" xfId="17675" xr:uid="{00000000-0005-0000-0000-00000B450000}"/>
    <cellStyle name="백_산양수량1_산양수량_H-S1-5.부대공_부대공(B-0 LINE)" xfId="17676" xr:uid="{00000000-0005-0000-0000-00000C450000}"/>
    <cellStyle name="백_산양수량1_산양수량_H-S1-5.부대공_부대공(B-2 LINE)" xfId="17677" xr:uid="{00000000-0005-0000-0000-00000D450000}"/>
    <cellStyle name="백_산양수량1_산양수량_H-S1-5.부대공_부대공(C-0 LINE)" xfId="17678" xr:uid="{00000000-0005-0000-0000-00000E450000}"/>
    <cellStyle name="백_산양수량1_산양수량_H-S1-5.부대공_부대공(추부-LINE)" xfId="17679" xr:uid="{00000000-0005-0000-0000-00000F450000}"/>
    <cellStyle name="백_삽교천개수공사(03.30)" xfId="17680" xr:uid="{00000000-0005-0000-0000-000010450000}"/>
    <cellStyle name="백_삽교천개수공사(03.30)_구일초(06.17)-부대" xfId="17681" xr:uid="{00000000-0005-0000-0000-000011450000}"/>
    <cellStyle name="백_삽교천개수공사(03.30)_구일초(06.17)-부대_사유서(소형고압블럭포장)" xfId="17682" xr:uid="{00000000-0005-0000-0000-000012450000}"/>
    <cellStyle name="백_삽교천개수공사(03.30)_남성지구(05.26)" xfId="17683" xr:uid="{00000000-0005-0000-0000-000013450000}"/>
    <cellStyle name="백_삽교천개수공사(03.30)_남성지구(05.26)_사유서(소형고압블럭포장)" xfId="17684" xr:uid="{00000000-0005-0000-0000-000014450000}"/>
    <cellStyle name="백_삽교천개수공사(03.30)_동산초(06.1)" xfId="17685" xr:uid="{00000000-0005-0000-0000-000015450000}"/>
    <cellStyle name="백_삽교천개수공사(03.30)_동산초(06.1)_사유서(소형고압블럭포장)" xfId="17686" xr:uid="{00000000-0005-0000-0000-000016450000}"/>
    <cellStyle name="백_삽교천개수공사(03.30)_사유서(소형고압블럭포장)" xfId="17687" xr:uid="{00000000-0005-0000-0000-000017450000}"/>
    <cellStyle name="백_삽교천개수공사(03.30)_삽교천개수공사(03.30)" xfId="17688" xr:uid="{00000000-0005-0000-0000-000018450000}"/>
    <cellStyle name="백_삽교천개수공사(03.30)_삽교천개수공사(03.30)_사유서(소형고압블럭포장)" xfId="17689" xr:uid="{00000000-0005-0000-0000-000019450000}"/>
    <cellStyle name="백_삽교천개수공사(03.30)_안산남부경찰서(06.16)-부대" xfId="17690" xr:uid="{00000000-0005-0000-0000-00001A450000}"/>
    <cellStyle name="백_삽교천개수공사(03.30)_안산남부경찰서(06.16)-부대_사유서(소형고압블럭포장)" xfId="17691" xr:uid="{00000000-0005-0000-0000-00001B450000}"/>
    <cellStyle name="백_삽교천개수공사(03.30)_제주제성교(05.27)" xfId="17692" xr:uid="{00000000-0005-0000-0000-00001C450000}"/>
    <cellStyle name="백_삽교천개수공사(03.30)_제주제성교(05.27)_사유서(소형고압블럭포장)" xfId="17693" xr:uid="{00000000-0005-0000-0000-00001D450000}"/>
    <cellStyle name="백_삽교천개수공사(03.30)_행목지구하천환경(05.25)" xfId="17694" xr:uid="{00000000-0005-0000-0000-00001E450000}"/>
    <cellStyle name="백_삽교천개수공사(03.30)_행목지구하천환경(05.25)_사유서(소형고압블럭포장)" xfId="17695" xr:uid="{00000000-0005-0000-0000-00001F450000}"/>
    <cellStyle name="백_상수오수공" xfId="17696" xr:uid="{00000000-0005-0000-0000-000020450000}"/>
    <cellStyle name="백_송방사거리도로변경내역서" xfId="17697" xr:uid="{00000000-0005-0000-0000-000021450000}"/>
    <cellStyle name="백_수량산출-대구" xfId="17698" xr:uid="{00000000-0005-0000-0000-000022450000}"/>
    <cellStyle name="백_수량산출서(수정)" xfId="17699" xr:uid="{00000000-0005-0000-0000-000023450000}"/>
    <cellStyle name="백_수량산출서(수정)_01-토공_02-배수공" xfId="17700" xr:uid="{00000000-0005-0000-0000-000024450000}"/>
    <cellStyle name="백_수량산출서(수정)_01-토공_02-배수공_Book1" xfId="17701" xr:uid="{00000000-0005-0000-0000-000025450000}"/>
    <cellStyle name="백_수량산출서(수정)_01-토공_02-배수공_대학원우수" xfId="17702" xr:uid="{00000000-0005-0000-0000-000026450000}"/>
    <cellStyle name="백_수량산출서(수정)_01-토공_02-배수공_맨홀공" xfId="17703" xr:uid="{00000000-0005-0000-0000-000027450000}"/>
    <cellStyle name="백_수량산출서(수정)_01-토공_02-배수공_상수오수공" xfId="17704" xr:uid="{00000000-0005-0000-0000-000028450000}"/>
    <cellStyle name="백_수량산출서(수정)_01-토공_02-배수공_송방사거리도로변경내역서" xfId="17705" xr:uid="{00000000-0005-0000-0000-000029450000}"/>
    <cellStyle name="백_수량산출서(수정)_01-토공_02-배수공_우수공" xfId="17706" xr:uid="{00000000-0005-0000-0000-00002A450000}"/>
    <cellStyle name="백_수량산출서(수정)_01-토공_02-배수공_우수공1" xfId="17707" xr:uid="{00000000-0005-0000-0000-00002B450000}"/>
    <cellStyle name="백_수량산출서(수정)_01-토공_02-배수공_우수공1_토공" xfId="17708" xr:uid="{00000000-0005-0000-0000-00002C450000}"/>
    <cellStyle name="백_수량산출서(수정)_01-토공_02-배수공_토공" xfId="17709" xr:uid="{00000000-0005-0000-0000-00002D450000}"/>
    <cellStyle name="백_수량산출서(수정)_01-토공_02-배수공_토공_2.0토공3" xfId="17710" xr:uid="{00000000-0005-0000-0000-00002E450000}"/>
    <cellStyle name="백_수량산출서(수정)_01-토공_02-배수공_토공_보령깨기집계" xfId="17711" xr:uid="{00000000-0005-0000-0000-00002F450000}"/>
    <cellStyle name="백_수량산출서(수정)_01-토공_02-배수공_토공_세종대우회토공" xfId="17712" xr:uid="{00000000-0005-0000-0000-000030450000}"/>
    <cellStyle name="백_수량산출서(수정)_01-토공_02-배수공_토공_오거리토공" xfId="17713" xr:uid="{00000000-0005-0000-0000-000031450000}"/>
    <cellStyle name="백_수량산출서(수정)_01-토공_02-배수공_토공_정부장님토적" xfId="17714" xr:uid="{00000000-0005-0000-0000-000032450000}"/>
    <cellStyle name="백_수량산출서(수정)_01-토공_02-배수공_토공_토공" xfId="17715" xr:uid="{00000000-0005-0000-0000-000033450000}"/>
    <cellStyle name="백_수량산출서(수정)_01-토공_02-배수공_토공_토적표" xfId="17716" xr:uid="{00000000-0005-0000-0000-000034450000}"/>
    <cellStyle name="백_수량산출서(수정)_01-토공_02-배수공_토공_포장공" xfId="17717" xr:uid="{00000000-0005-0000-0000-000035450000}"/>
    <cellStyle name="백_수량산출서(수정)_01-토공_02-배수공_토공_포장공(삼양선)" xfId="17718" xr:uid="{00000000-0005-0000-0000-000036450000}"/>
    <cellStyle name="백_수량산출서(수정)_01-토공_02-배수공_토공_포장공(최종)" xfId="17719" xr:uid="{00000000-0005-0000-0000-000037450000}"/>
    <cellStyle name="백_수량산출서(수정)_01-토공_02-배수공_토공_포장단위" xfId="17720" xr:uid="{00000000-0005-0000-0000-000038450000}"/>
    <cellStyle name="백_수량산출서(수정)_01-토공_02-배수공_포장공(최종)" xfId="17721" xr:uid="{00000000-0005-0000-0000-000039450000}"/>
    <cellStyle name="백_수량산출서(수정)_01-토공_02-배수공_포장공(최종)_포장공" xfId="17722" xr:uid="{00000000-0005-0000-0000-00003A450000}"/>
    <cellStyle name="백_수량산출서(수정)_01-토공_02-배수공_포장공(최종)_포장공(삼양선)" xfId="17723" xr:uid="{00000000-0005-0000-0000-00003B450000}"/>
    <cellStyle name="백_수량산출서(수정)_01-토공_02-배수공_포장공(최종)_포장단위" xfId="17724" xr:uid="{00000000-0005-0000-0000-00003C450000}"/>
    <cellStyle name="백_수량산출서(수정)_01-토공_02-배수공_하천" xfId="17725" xr:uid="{00000000-0005-0000-0000-00003D450000}"/>
    <cellStyle name="백_수량산출서(수정)_02-배수공" xfId="17726" xr:uid="{00000000-0005-0000-0000-00003E450000}"/>
    <cellStyle name="백_수량산출서(수정)_02-배수공_02-반중력식옹벽" xfId="17727" xr:uid="{00000000-0005-0000-0000-00003F450000}"/>
    <cellStyle name="백_수량산출서(수정)_02-배수공_02-반중력식옹벽_Book1" xfId="17728" xr:uid="{00000000-0005-0000-0000-000040450000}"/>
    <cellStyle name="백_수량산출서(수정)_02-배수공_02-반중력식옹벽_대학원우수" xfId="17729" xr:uid="{00000000-0005-0000-0000-000041450000}"/>
    <cellStyle name="백_수량산출서(수정)_02-배수공_02-반중력식옹벽_맨홀공" xfId="17730" xr:uid="{00000000-0005-0000-0000-000042450000}"/>
    <cellStyle name="백_수량산출서(수정)_02-배수공_02-반중력식옹벽_상수오수공" xfId="17731" xr:uid="{00000000-0005-0000-0000-000043450000}"/>
    <cellStyle name="백_수량산출서(수정)_02-배수공_02-반중력식옹벽_송방사거리도로변경내역서" xfId="17732" xr:uid="{00000000-0005-0000-0000-000044450000}"/>
    <cellStyle name="백_수량산출서(수정)_02-배수공_02-반중력식옹벽_우수공" xfId="17733" xr:uid="{00000000-0005-0000-0000-000045450000}"/>
    <cellStyle name="백_수량산출서(수정)_02-배수공_02-반중력식옹벽_우수공1" xfId="17734" xr:uid="{00000000-0005-0000-0000-000046450000}"/>
    <cellStyle name="백_수량산출서(수정)_02-배수공_02-반중력식옹벽_우수공1_토공" xfId="17735" xr:uid="{00000000-0005-0000-0000-000047450000}"/>
    <cellStyle name="백_수량산출서(수정)_02-배수공_02-반중력식옹벽_토공" xfId="17736" xr:uid="{00000000-0005-0000-0000-000048450000}"/>
    <cellStyle name="백_수량산출서(수정)_02-배수공_02-반중력식옹벽_토공_2.0토공3" xfId="17737" xr:uid="{00000000-0005-0000-0000-000049450000}"/>
    <cellStyle name="백_수량산출서(수정)_02-배수공_02-반중력식옹벽_토공_보령깨기집계" xfId="17738" xr:uid="{00000000-0005-0000-0000-00004A450000}"/>
    <cellStyle name="백_수량산출서(수정)_02-배수공_02-반중력식옹벽_토공_세종대우회토공" xfId="17739" xr:uid="{00000000-0005-0000-0000-00004B450000}"/>
    <cellStyle name="백_수량산출서(수정)_02-배수공_02-반중력식옹벽_토공_오거리토공" xfId="17740" xr:uid="{00000000-0005-0000-0000-00004C450000}"/>
    <cellStyle name="백_수량산출서(수정)_02-배수공_02-반중력식옹벽_토공_정부장님토적" xfId="17741" xr:uid="{00000000-0005-0000-0000-00004D450000}"/>
    <cellStyle name="백_수량산출서(수정)_02-배수공_02-반중력식옹벽_토공_토공" xfId="17742" xr:uid="{00000000-0005-0000-0000-00004E450000}"/>
    <cellStyle name="백_수량산출서(수정)_02-배수공_02-반중력식옹벽_토공_토적표" xfId="17743" xr:uid="{00000000-0005-0000-0000-00004F450000}"/>
    <cellStyle name="백_수량산출서(수정)_02-배수공_02-반중력식옹벽_토공_포장공" xfId="17744" xr:uid="{00000000-0005-0000-0000-000050450000}"/>
    <cellStyle name="백_수량산출서(수정)_02-배수공_02-반중력식옹벽_토공_포장공(삼양선)" xfId="17745" xr:uid="{00000000-0005-0000-0000-000051450000}"/>
    <cellStyle name="백_수량산출서(수정)_02-배수공_02-반중력식옹벽_토공_포장공(최종)" xfId="17746" xr:uid="{00000000-0005-0000-0000-000052450000}"/>
    <cellStyle name="백_수량산출서(수정)_02-배수공_02-반중력식옹벽_토공_포장단위" xfId="17747" xr:uid="{00000000-0005-0000-0000-000053450000}"/>
    <cellStyle name="백_수량산출서(수정)_02-배수공_02-반중력식옹벽_포장공(최종)" xfId="17748" xr:uid="{00000000-0005-0000-0000-000054450000}"/>
    <cellStyle name="백_수량산출서(수정)_02-배수공_02-반중력식옹벽_포장공(최종)_포장공" xfId="17749" xr:uid="{00000000-0005-0000-0000-000055450000}"/>
    <cellStyle name="백_수량산출서(수정)_02-배수공_02-반중력식옹벽_포장공(최종)_포장공(삼양선)" xfId="17750" xr:uid="{00000000-0005-0000-0000-000056450000}"/>
    <cellStyle name="백_수량산출서(수정)_02-배수공_02-반중력식옹벽_포장공(최종)_포장단위" xfId="17751" xr:uid="{00000000-0005-0000-0000-000057450000}"/>
    <cellStyle name="백_수량산출서(수정)_02-배수공_02-반중력식옹벽_하천" xfId="17752" xr:uid="{00000000-0005-0000-0000-000058450000}"/>
    <cellStyle name="백_수량산출서(수정)_02-배수공_02-배수공" xfId="17753" xr:uid="{00000000-0005-0000-0000-000059450000}"/>
    <cellStyle name="백_수량산출서(수정)_02-배수공_02-배수공_Book1" xfId="17754" xr:uid="{00000000-0005-0000-0000-00005A450000}"/>
    <cellStyle name="백_수량산출서(수정)_02-배수공_02-배수공_대학원우수" xfId="17755" xr:uid="{00000000-0005-0000-0000-00005B450000}"/>
    <cellStyle name="백_수량산출서(수정)_02-배수공_02-배수공_맨홀공" xfId="17756" xr:uid="{00000000-0005-0000-0000-00005C450000}"/>
    <cellStyle name="백_수량산출서(수정)_02-배수공_02-배수공_상수오수공" xfId="17757" xr:uid="{00000000-0005-0000-0000-00005D450000}"/>
    <cellStyle name="백_수량산출서(수정)_02-배수공_02-배수공_송방사거리도로변경내역서" xfId="17758" xr:uid="{00000000-0005-0000-0000-00005E450000}"/>
    <cellStyle name="백_수량산출서(수정)_02-배수공_02-배수공_우수공" xfId="17759" xr:uid="{00000000-0005-0000-0000-00005F450000}"/>
    <cellStyle name="백_수량산출서(수정)_02-배수공_02-배수공_우수공1" xfId="17760" xr:uid="{00000000-0005-0000-0000-000060450000}"/>
    <cellStyle name="백_수량산출서(수정)_02-배수공_02-배수공_우수공1_토공" xfId="17761" xr:uid="{00000000-0005-0000-0000-000061450000}"/>
    <cellStyle name="백_수량산출서(수정)_02-배수공_02-배수공_토공" xfId="17762" xr:uid="{00000000-0005-0000-0000-000062450000}"/>
    <cellStyle name="백_수량산출서(수정)_02-배수공_02-배수공_토공_2.0토공3" xfId="17763" xr:uid="{00000000-0005-0000-0000-000063450000}"/>
    <cellStyle name="백_수량산출서(수정)_02-배수공_02-배수공_토공_보령깨기집계" xfId="17764" xr:uid="{00000000-0005-0000-0000-000064450000}"/>
    <cellStyle name="백_수량산출서(수정)_02-배수공_02-배수공_토공_세종대우회토공" xfId="17765" xr:uid="{00000000-0005-0000-0000-000065450000}"/>
    <cellStyle name="백_수량산출서(수정)_02-배수공_02-배수공_토공_오거리토공" xfId="17766" xr:uid="{00000000-0005-0000-0000-000066450000}"/>
    <cellStyle name="백_수량산출서(수정)_02-배수공_02-배수공_토공_정부장님토적" xfId="17767" xr:uid="{00000000-0005-0000-0000-000067450000}"/>
    <cellStyle name="백_수량산출서(수정)_02-배수공_02-배수공_토공_토공" xfId="17768" xr:uid="{00000000-0005-0000-0000-000068450000}"/>
    <cellStyle name="백_수량산출서(수정)_02-배수공_02-배수공_토공_토적표" xfId="17769" xr:uid="{00000000-0005-0000-0000-000069450000}"/>
    <cellStyle name="백_수량산출서(수정)_02-배수공_02-배수공_토공_포장공" xfId="17770" xr:uid="{00000000-0005-0000-0000-00006A450000}"/>
    <cellStyle name="백_수량산출서(수정)_02-배수공_02-배수공_토공_포장공(삼양선)" xfId="17771" xr:uid="{00000000-0005-0000-0000-00006B450000}"/>
    <cellStyle name="백_수량산출서(수정)_02-배수공_02-배수공_토공_포장공(최종)" xfId="17772" xr:uid="{00000000-0005-0000-0000-00006C450000}"/>
    <cellStyle name="백_수량산출서(수정)_02-배수공_02-배수공_토공_포장단위" xfId="17773" xr:uid="{00000000-0005-0000-0000-00006D450000}"/>
    <cellStyle name="백_수량산출서(수정)_02-배수공_02-배수공_포장공(최종)" xfId="17774" xr:uid="{00000000-0005-0000-0000-00006E450000}"/>
    <cellStyle name="백_수량산출서(수정)_02-배수공_02-배수공_포장공(최종)_포장공" xfId="17775" xr:uid="{00000000-0005-0000-0000-00006F450000}"/>
    <cellStyle name="백_수량산출서(수정)_02-배수공_02-배수공_포장공(최종)_포장공(삼양선)" xfId="17776" xr:uid="{00000000-0005-0000-0000-000070450000}"/>
    <cellStyle name="백_수량산출서(수정)_02-배수공_02-배수공_포장공(최종)_포장단위" xfId="17777" xr:uid="{00000000-0005-0000-0000-000071450000}"/>
    <cellStyle name="백_수량산출서(수정)_02-배수공_02-배수공_하천" xfId="17778" xr:uid="{00000000-0005-0000-0000-000072450000}"/>
    <cellStyle name="백_수량산출서(수정)_02-배수공_Book1" xfId="17779" xr:uid="{00000000-0005-0000-0000-000073450000}"/>
    <cellStyle name="백_수량산출서(수정)_02-배수공_가평조서" xfId="17780" xr:uid="{00000000-0005-0000-0000-000074450000}"/>
    <cellStyle name="백_수량산출서(수정)_02-배수공_가평조서_우수공1" xfId="17781" xr:uid="{00000000-0005-0000-0000-000075450000}"/>
    <cellStyle name="백_수량산출서(수정)_02-배수공_가평조서_우수공1_토공" xfId="17782" xr:uid="{00000000-0005-0000-0000-000076450000}"/>
    <cellStyle name="백_수량산출서(수정)_02-배수공_가평조서_토공" xfId="17783" xr:uid="{00000000-0005-0000-0000-000077450000}"/>
    <cellStyle name="백_수량산출서(수정)_02-배수공_가평조서_토공_토공" xfId="17784" xr:uid="{00000000-0005-0000-0000-000078450000}"/>
    <cellStyle name="백_수량산출서(수정)_02-배수공_가평조서_포장공(최종)" xfId="17785" xr:uid="{00000000-0005-0000-0000-000079450000}"/>
    <cellStyle name="백_수량산출서(수정)_02-배수공_가평조서_포장공(최종)_포장공" xfId="17786" xr:uid="{00000000-0005-0000-0000-00007A450000}"/>
    <cellStyle name="백_수량산출서(수정)_02-배수공_가평조서_포장공(최종)_포장공(삼양선)" xfId="17787" xr:uid="{00000000-0005-0000-0000-00007B450000}"/>
    <cellStyle name="백_수량산출서(수정)_02-배수공_가평조서_포장공(최종)_포장단위" xfId="17788" xr:uid="{00000000-0005-0000-0000-00007C450000}"/>
    <cellStyle name="백_수량산출서(수정)_02-배수공_대학원우수" xfId="17789" xr:uid="{00000000-0005-0000-0000-00007D450000}"/>
    <cellStyle name="백_수량산출서(수정)_02-배수공_맨홀공" xfId="17790" xr:uid="{00000000-0005-0000-0000-00007E450000}"/>
    <cellStyle name="백_수량산출서(수정)_02-배수공_반중력" xfId="17791" xr:uid="{00000000-0005-0000-0000-00007F450000}"/>
    <cellStyle name="백_수량산출서(수정)_02-배수공_반중력_Book1" xfId="17792" xr:uid="{00000000-0005-0000-0000-000080450000}"/>
    <cellStyle name="백_수량산출서(수정)_02-배수공_반중력_대학원우수" xfId="17793" xr:uid="{00000000-0005-0000-0000-000081450000}"/>
    <cellStyle name="백_수량산출서(수정)_02-배수공_반중력_맨홀공" xfId="17794" xr:uid="{00000000-0005-0000-0000-000082450000}"/>
    <cellStyle name="백_수량산출서(수정)_02-배수공_반중력_상수오수공" xfId="17795" xr:uid="{00000000-0005-0000-0000-000083450000}"/>
    <cellStyle name="백_수량산출서(수정)_02-배수공_반중력_송방사거리도로변경내역서" xfId="17796" xr:uid="{00000000-0005-0000-0000-000084450000}"/>
    <cellStyle name="백_수량산출서(수정)_02-배수공_반중력_우수공" xfId="17797" xr:uid="{00000000-0005-0000-0000-000085450000}"/>
    <cellStyle name="백_수량산출서(수정)_02-배수공_반중력_우수공1" xfId="17798" xr:uid="{00000000-0005-0000-0000-000086450000}"/>
    <cellStyle name="백_수량산출서(수정)_02-배수공_반중력_우수공1_토공" xfId="17799" xr:uid="{00000000-0005-0000-0000-000087450000}"/>
    <cellStyle name="백_수량산출서(수정)_02-배수공_반중력_토공" xfId="17800" xr:uid="{00000000-0005-0000-0000-000088450000}"/>
    <cellStyle name="백_수량산출서(수정)_02-배수공_반중력_토공_2.0토공3" xfId="17801" xr:uid="{00000000-0005-0000-0000-000089450000}"/>
    <cellStyle name="백_수량산출서(수정)_02-배수공_반중력_토공_보령깨기집계" xfId="17802" xr:uid="{00000000-0005-0000-0000-00008A450000}"/>
    <cellStyle name="백_수량산출서(수정)_02-배수공_반중력_토공_세종대우회토공" xfId="17803" xr:uid="{00000000-0005-0000-0000-00008B450000}"/>
    <cellStyle name="백_수량산출서(수정)_02-배수공_반중력_토공_오거리토공" xfId="17804" xr:uid="{00000000-0005-0000-0000-00008C450000}"/>
    <cellStyle name="백_수량산출서(수정)_02-배수공_반중력_토공_정부장님토적" xfId="17805" xr:uid="{00000000-0005-0000-0000-00008D450000}"/>
    <cellStyle name="백_수량산출서(수정)_02-배수공_반중력_토공_토공" xfId="17806" xr:uid="{00000000-0005-0000-0000-00008E450000}"/>
    <cellStyle name="백_수량산출서(수정)_02-배수공_반중력_토공_토적표" xfId="17807" xr:uid="{00000000-0005-0000-0000-00008F450000}"/>
    <cellStyle name="백_수량산출서(수정)_02-배수공_반중력_토공_포장공" xfId="17808" xr:uid="{00000000-0005-0000-0000-000090450000}"/>
    <cellStyle name="백_수량산출서(수정)_02-배수공_반중력_토공_포장공(삼양선)" xfId="17809" xr:uid="{00000000-0005-0000-0000-000091450000}"/>
    <cellStyle name="백_수량산출서(수정)_02-배수공_반중력_토공_포장공(최종)" xfId="17810" xr:uid="{00000000-0005-0000-0000-000092450000}"/>
    <cellStyle name="백_수량산출서(수정)_02-배수공_반중력_토공_포장단위" xfId="17811" xr:uid="{00000000-0005-0000-0000-000093450000}"/>
    <cellStyle name="백_수량산출서(수정)_02-배수공_반중력_포장공(최종)" xfId="17812" xr:uid="{00000000-0005-0000-0000-000094450000}"/>
    <cellStyle name="백_수량산출서(수정)_02-배수공_반중력_포장공(최종)_포장공" xfId="17813" xr:uid="{00000000-0005-0000-0000-000095450000}"/>
    <cellStyle name="백_수량산출서(수정)_02-배수공_반중력_포장공(최종)_포장공(삼양선)" xfId="17814" xr:uid="{00000000-0005-0000-0000-000096450000}"/>
    <cellStyle name="백_수량산출서(수정)_02-배수공_반중력_포장공(최종)_포장단위" xfId="17815" xr:uid="{00000000-0005-0000-0000-000097450000}"/>
    <cellStyle name="백_수량산출서(수정)_02-배수공_반중력_하천" xfId="17816" xr:uid="{00000000-0005-0000-0000-000098450000}"/>
    <cellStyle name="백_수량산출서(수정)_02-배수공_상수오수공" xfId="17817" xr:uid="{00000000-0005-0000-0000-000099450000}"/>
    <cellStyle name="백_수량산출서(수정)_02-배수공_송방사거리도로변경내역서" xfId="17818" xr:uid="{00000000-0005-0000-0000-00009A450000}"/>
    <cellStyle name="백_수량산출서(수정)_02-배수공_옹벽" xfId="17819" xr:uid="{00000000-0005-0000-0000-00009B450000}"/>
    <cellStyle name="백_수량산출서(수정)_02-배수공_옹벽_맨홀공" xfId="17820" xr:uid="{00000000-0005-0000-0000-00009C450000}"/>
    <cellStyle name="백_수량산출서(수정)_02-배수공_옹벽_상수오수공" xfId="17821" xr:uid="{00000000-0005-0000-0000-00009D450000}"/>
    <cellStyle name="백_수량산출서(수정)_02-배수공_옹벽_송방사거리도로변경내역서" xfId="17822" xr:uid="{00000000-0005-0000-0000-00009E450000}"/>
    <cellStyle name="백_수량산출서(수정)_02-배수공_옹벽_우수공" xfId="17823" xr:uid="{00000000-0005-0000-0000-00009F450000}"/>
    <cellStyle name="백_수량산출서(수정)_02-배수공_옹벽_포장공(최종)" xfId="17824" xr:uid="{00000000-0005-0000-0000-0000A0450000}"/>
    <cellStyle name="백_수량산출서(수정)_02-배수공_옹벽_포장공(최종)_포장공" xfId="17825" xr:uid="{00000000-0005-0000-0000-0000A1450000}"/>
    <cellStyle name="백_수량산출서(수정)_02-배수공_옹벽_포장공(최종)_포장공(삼양선)" xfId="17826" xr:uid="{00000000-0005-0000-0000-0000A2450000}"/>
    <cellStyle name="백_수량산출서(수정)_02-배수공_옹벽_포장공(최종)_포장단위" xfId="17827" xr:uid="{00000000-0005-0000-0000-0000A3450000}"/>
    <cellStyle name="백_수량산출서(수정)_02-배수공_옹벽_하천" xfId="17828" xr:uid="{00000000-0005-0000-0000-0000A4450000}"/>
    <cellStyle name="백_수량산출서(수정)_02-배수공_우수공" xfId="17829" xr:uid="{00000000-0005-0000-0000-0000A5450000}"/>
    <cellStyle name="백_수량산출서(수정)_02-배수공_우수공1" xfId="17830" xr:uid="{00000000-0005-0000-0000-0000A6450000}"/>
    <cellStyle name="백_수량산출서(수정)_02-배수공_우수공1_토공" xfId="17831" xr:uid="{00000000-0005-0000-0000-0000A7450000}"/>
    <cellStyle name="백_수량산출서(수정)_02-배수공_토공" xfId="17832" xr:uid="{00000000-0005-0000-0000-0000A8450000}"/>
    <cellStyle name="백_수량산출서(수정)_02-배수공_토공_2.0토공3" xfId="17833" xr:uid="{00000000-0005-0000-0000-0000A9450000}"/>
    <cellStyle name="백_수량산출서(수정)_02-배수공_토공_보령깨기집계" xfId="17834" xr:uid="{00000000-0005-0000-0000-0000AA450000}"/>
    <cellStyle name="백_수량산출서(수정)_02-배수공_토공_세종대우회토공" xfId="17835" xr:uid="{00000000-0005-0000-0000-0000AB450000}"/>
    <cellStyle name="백_수량산출서(수정)_02-배수공_토공_오거리토공" xfId="17836" xr:uid="{00000000-0005-0000-0000-0000AC450000}"/>
    <cellStyle name="백_수량산출서(수정)_02-배수공_토공_정부장님토적" xfId="17837" xr:uid="{00000000-0005-0000-0000-0000AD450000}"/>
    <cellStyle name="백_수량산출서(수정)_02-배수공_토공_토공" xfId="17838" xr:uid="{00000000-0005-0000-0000-0000AE450000}"/>
    <cellStyle name="백_수량산출서(수정)_02-배수공_토공_토적표" xfId="17839" xr:uid="{00000000-0005-0000-0000-0000AF450000}"/>
    <cellStyle name="백_수량산출서(수정)_02-배수공_토공_포장공" xfId="17840" xr:uid="{00000000-0005-0000-0000-0000B0450000}"/>
    <cellStyle name="백_수량산출서(수정)_02-배수공_토공_포장공(삼양선)" xfId="17841" xr:uid="{00000000-0005-0000-0000-0000B1450000}"/>
    <cellStyle name="백_수량산출서(수정)_02-배수공_토공_포장공(최종)" xfId="17842" xr:uid="{00000000-0005-0000-0000-0000B2450000}"/>
    <cellStyle name="백_수량산출서(수정)_02-배수공_토공_포장단위" xfId="17843" xr:uid="{00000000-0005-0000-0000-0000B3450000}"/>
    <cellStyle name="백_수량산출서(수정)_02-배수공_포장공(최종)" xfId="17844" xr:uid="{00000000-0005-0000-0000-0000B4450000}"/>
    <cellStyle name="백_수량산출서(수정)_02-배수공_포장공(최종)_포장공" xfId="17845" xr:uid="{00000000-0005-0000-0000-0000B5450000}"/>
    <cellStyle name="백_수량산출서(수정)_02-배수공_포장공(최종)_포장공(삼양선)" xfId="17846" xr:uid="{00000000-0005-0000-0000-0000B6450000}"/>
    <cellStyle name="백_수량산출서(수정)_02-배수공_포장공(최종)_포장단위" xfId="17847" xr:uid="{00000000-0005-0000-0000-0000B7450000}"/>
    <cellStyle name="백_수량산출서(수정)_02-배수공_포장조서" xfId="17848" xr:uid="{00000000-0005-0000-0000-0000B8450000}"/>
    <cellStyle name="백_수량산출서(수정)_02-배수공_포장조서_우수공1" xfId="17849" xr:uid="{00000000-0005-0000-0000-0000B9450000}"/>
    <cellStyle name="백_수량산출서(수정)_02-배수공_포장조서_우수공1_토공" xfId="17850" xr:uid="{00000000-0005-0000-0000-0000BA450000}"/>
    <cellStyle name="백_수량산출서(수정)_02-배수공_포장조서_토공" xfId="17851" xr:uid="{00000000-0005-0000-0000-0000BB450000}"/>
    <cellStyle name="백_수량산출서(수정)_02-배수공_포장조서_토공_토공" xfId="17852" xr:uid="{00000000-0005-0000-0000-0000BC450000}"/>
    <cellStyle name="백_수량산출서(수정)_02-배수공_포장조서_포장공(최종)" xfId="17853" xr:uid="{00000000-0005-0000-0000-0000BD450000}"/>
    <cellStyle name="백_수량산출서(수정)_02-배수공_포장조서_포장공(최종)_포장공" xfId="17854" xr:uid="{00000000-0005-0000-0000-0000BE450000}"/>
    <cellStyle name="백_수량산출서(수정)_02-배수공_포장조서_포장공(최종)_포장공(삼양선)" xfId="17855" xr:uid="{00000000-0005-0000-0000-0000BF450000}"/>
    <cellStyle name="백_수량산출서(수정)_02-배수공_포장조서_포장공(최종)_포장단위" xfId="17856" xr:uid="{00000000-0005-0000-0000-0000C0450000}"/>
    <cellStyle name="백_수량산출서(수정)_02-배수공_하천" xfId="17857" xr:uid="{00000000-0005-0000-0000-0000C1450000}"/>
    <cellStyle name="백_수량산출서(수정)_04-포장공_02-배수공" xfId="17858" xr:uid="{00000000-0005-0000-0000-0000C2450000}"/>
    <cellStyle name="백_수량산출서(수정)_04-포장공_02-배수공_Book1" xfId="17859" xr:uid="{00000000-0005-0000-0000-0000C3450000}"/>
    <cellStyle name="백_수량산출서(수정)_04-포장공_02-배수공_대학원우수" xfId="17860" xr:uid="{00000000-0005-0000-0000-0000C4450000}"/>
    <cellStyle name="백_수량산출서(수정)_04-포장공_02-배수공_맨홀공" xfId="17861" xr:uid="{00000000-0005-0000-0000-0000C5450000}"/>
    <cellStyle name="백_수량산출서(수정)_04-포장공_02-배수공_상수오수공" xfId="17862" xr:uid="{00000000-0005-0000-0000-0000C6450000}"/>
    <cellStyle name="백_수량산출서(수정)_04-포장공_02-배수공_송방사거리도로변경내역서" xfId="17863" xr:uid="{00000000-0005-0000-0000-0000C7450000}"/>
    <cellStyle name="백_수량산출서(수정)_04-포장공_02-배수공_우수공" xfId="17864" xr:uid="{00000000-0005-0000-0000-0000C8450000}"/>
    <cellStyle name="백_수량산출서(수정)_04-포장공_02-배수공_우수공1" xfId="17865" xr:uid="{00000000-0005-0000-0000-0000C9450000}"/>
    <cellStyle name="백_수량산출서(수정)_04-포장공_02-배수공_우수공1_토공" xfId="17866" xr:uid="{00000000-0005-0000-0000-0000CA450000}"/>
    <cellStyle name="백_수량산출서(수정)_04-포장공_02-배수공_토공" xfId="17867" xr:uid="{00000000-0005-0000-0000-0000CB450000}"/>
    <cellStyle name="백_수량산출서(수정)_04-포장공_02-배수공_토공_2.0토공3" xfId="17868" xr:uid="{00000000-0005-0000-0000-0000CC450000}"/>
    <cellStyle name="백_수량산출서(수정)_04-포장공_02-배수공_토공_보령깨기집계" xfId="17869" xr:uid="{00000000-0005-0000-0000-0000CD450000}"/>
    <cellStyle name="백_수량산출서(수정)_04-포장공_02-배수공_토공_세종대우회토공" xfId="17870" xr:uid="{00000000-0005-0000-0000-0000CE450000}"/>
    <cellStyle name="백_수량산출서(수정)_04-포장공_02-배수공_토공_오거리토공" xfId="17871" xr:uid="{00000000-0005-0000-0000-0000CF450000}"/>
    <cellStyle name="백_수량산출서(수정)_04-포장공_02-배수공_토공_정부장님토적" xfId="17872" xr:uid="{00000000-0005-0000-0000-0000D0450000}"/>
    <cellStyle name="백_수량산출서(수정)_04-포장공_02-배수공_토공_토공" xfId="17873" xr:uid="{00000000-0005-0000-0000-0000D1450000}"/>
    <cellStyle name="백_수량산출서(수정)_04-포장공_02-배수공_토공_토적표" xfId="17874" xr:uid="{00000000-0005-0000-0000-0000D2450000}"/>
    <cellStyle name="백_수량산출서(수정)_04-포장공_02-배수공_토공_포장공" xfId="17875" xr:uid="{00000000-0005-0000-0000-0000D3450000}"/>
    <cellStyle name="백_수량산출서(수정)_04-포장공_02-배수공_토공_포장공(삼양선)" xfId="17876" xr:uid="{00000000-0005-0000-0000-0000D4450000}"/>
    <cellStyle name="백_수량산출서(수정)_04-포장공_02-배수공_토공_포장공(최종)" xfId="17877" xr:uid="{00000000-0005-0000-0000-0000D5450000}"/>
    <cellStyle name="백_수량산출서(수정)_04-포장공_02-배수공_토공_포장단위" xfId="17878" xr:uid="{00000000-0005-0000-0000-0000D6450000}"/>
    <cellStyle name="백_수량산출서(수정)_04-포장공_02-배수공_포장공(최종)" xfId="17879" xr:uid="{00000000-0005-0000-0000-0000D7450000}"/>
    <cellStyle name="백_수량산출서(수정)_04-포장공_02-배수공_포장공(최종)_포장공" xfId="17880" xr:uid="{00000000-0005-0000-0000-0000D8450000}"/>
    <cellStyle name="백_수량산출서(수정)_04-포장공_02-배수공_포장공(최종)_포장공(삼양선)" xfId="17881" xr:uid="{00000000-0005-0000-0000-0000D9450000}"/>
    <cellStyle name="백_수량산출서(수정)_04-포장공_02-배수공_포장공(최종)_포장단위" xfId="17882" xr:uid="{00000000-0005-0000-0000-0000DA450000}"/>
    <cellStyle name="백_수량산출서(수정)_04-포장공_02-배수공_하천" xfId="17883" xr:uid="{00000000-0005-0000-0000-0000DB450000}"/>
    <cellStyle name="백_수량산출서(수정)_06-부대공_02-배수공" xfId="17884" xr:uid="{00000000-0005-0000-0000-0000DC450000}"/>
    <cellStyle name="백_수량산출서(수정)_06-부대공_02-배수공_Book1" xfId="17885" xr:uid="{00000000-0005-0000-0000-0000DD450000}"/>
    <cellStyle name="백_수량산출서(수정)_06-부대공_02-배수공_대학원우수" xfId="17886" xr:uid="{00000000-0005-0000-0000-0000DE450000}"/>
    <cellStyle name="백_수량산출서(수정)_06-부대공_02-배수공_맨홀공" xfId="17887" xr:uid="{00000000-0005-0000-0000-0000DF450000}"/>
    <cellStyle name="백_수량산출서(수정)_06-부대공_02-배수공_상수오수공" xfId="17888" xr:uid="{00000000-0005-0000-0000-0000E0450000}"/>
    <cellStyle name="백_수량산출서(수정)_06-부대공_02-배수공_송방사거리도로변경내역서" xfId="17889" xr:uid="{00000000-0005-0000-0000-0000E1450000}"/>
    <cellStyle name="백_수량산출서(수정)_06-부대공_02-배수공_우수공" xfId="17890" xr:uid="{00000000-0005-0000-0000-0000E2450000}"/>
    <cellStyle name="백_수량산출서(수정)_06-부대공_02-배수공_우수공1" xfId="17891" xr:uid="{00000000-0005-0000-0000-0000E3450000}"/>
    <cellStyle name="백_수량산출서(수정)_06-부대공_02-배수공_우수공1_토공" xfId="17892" xr:uid="{00000000-0005-0000-0000-0000E4450000}"/>
    <cellStyle name="백_수량산출서(수정)_06-부대공_02-배수공_토공" xfId="17893" xr:uid="{00000000-0005-0000-0000-0000E5450000}"/>
    <cellStyle name="백_수량산출서(수정)_06-부대공_02-배수공_토공_2.0토공3" xfId="17894" xr:uid="{00000000-0005-0000-0000-0000E6450000}"/>
    <cellStyle name="백_수량산출서(수정)_06-부대공_02-배수공_토공_보령깨기집계" xfId="17895" xr:uid="{00000000-0005-0000-0000-0000E7450000}"/>
    <cellStyle name="백_수량산출서(수정)_06-부대공_02-배수공_토공_세종대우회토공" xfId="17896" xr:uid="{00000000-0005-0000-0000-0000E8450000}"/>
    <cellStyle name="백_수량산출서(수정)_06-부대공_02-배수공_토공_오거리토공" xfId="17897" xr:uid="{00000000-0005-0000-0000-0000E9450000}"/>
    <cellStyle name="백_수량산출서(수정)_06-부대공_02-배수공_토공_정부장님토적" xfId="17898" xr:uid="{00000000-0005-0000-0000-0000EA450000}"/>
    <cellStyle name="백_수량산출서(수정)_06-부대공_02-배수공_토공_토공" xfId="17899" xr:uid="{00000000-0005-0000-0000-0000EB450000}"/>
    <cellStyle name="백_수량산출서(수정)_06-부대공_02-배수공_토공_토적표" xfId="17900" xr:uid="{00000000-0005-0000-0000-0000EC450000}"/>
    <cellStyle name="백_수량산출서(수정)_06-부대공_02-배수공_토공_포장공" xfId="17901" xr:uid="{00000000-0005-0000-0000-0000ED450000}"/>
    <cellStyle name="백_수량산출서(수정)_06-부대공_02-배수공_토공_포장공(삼양선)" xfId="17902" xr:uid="{00000000-0005-0000-0000-0000EE450000}"/>
    <cellStyle name="백_수량산출서(수정)_06-부대공_02-배수공_토공_포장공(최종)" xfId="17903" xr:uid="{00000000-0005-0000-0000-0000EF450000}"/>
    <cellStyle name="백_수량산출서(수정)_06-부대공_02-배수공_토공_포장단위" xfId="17904" xr:uid="{00000000-0005-0000-0000-0000F0450000}"/>
    <cellStyle name="백_수량산출서(수정)_06-부대공_02-배수공_포장공(최종)" xfId="17905" xr:uid="{00000000-0005-0000-0000-0000F1450000}"/>
    <cellStyle name="백_수량산출서(수정)_06-부대공_02-배수공_포장공(최종)_포장공" xfId="17906" xr:uid="{00000000-0005-0000-0000-0000F2450000}"/>
    <cellStyle name="백_수량산출서(수정)_06-부대공_02-배수공_포장공(최종)_포장공(삼양선)" xfId="17907" xr:uid="{00000000-0005-0000-0000-0000F3450000}"/>
    <cellStyle name="백_수량산출서(수정)_06-부대공_02-배수공_포장공(최종)_포장단위" xfId="17908" xr:uid="{00000000-0005-0000-0000-0000F4450000}"/>
    <cellStyle name="백_수량산출서(수정)_06-부대공_02-배수공_하천" xfId="17909" xr:uid="{00000000-0005-0000-0000-0000F5450000}"/>
    <cellStyle name="백_수량산출서(수정)_09.철거수량산출서1(입소대대)-2차" xfId="17910" xr:uid="{00000000-0005-0000-0000-0000F6450000}"/>
    <cellStyle name="백_수량산출서(수정)_1산양수량" xfId="17911" xr:uid="{00000000-0005-0000-0000-0000F7450000}"/>
    <cellStyle name="백_수량산출서(수정)_1산양수량_1산양수량" xfId="17912" xr:uid="{00000000-0005-0000-0000-0000F8450000}"/>
    <cellStyle name="백_수량산출서(수정)_1산양수량_1산양수량_H-S1-5.부대공" xfId="17913" xr:uid="{00000000-0005-0000-0000-0000F9450000}"/>
    <cellStyle name="백_수량산출서(수정)_1산양수량_1산양수량_H-S1-5.부대공_부대공(A-0 LINE)" xfId="17914" xr:uid="{00000000-0005-0000-0000-0000FA450000}"/>
    <cellStyle name="백_수량산출서(수정)_1산양수량_1산양수량_H-S1-5.부대공_부대공(A-1 LINE)" xfId="17915" xr:uid="{00000000-0005-0000-0000-0000FB450000}"/>
    <cellStyle name="백_수량산출서(수정)_1산양수량_1산양수량_H-S1-5.부대공_부대공(A-3 LINE)" xfId="17916" xr:uid="{00000000-0005-0000-0000-0000FC450000}"/>
    <cellStyle name="백_수량산출서(수정)_1산양수량_1산양수량_H-S1-5.부대공_부대공(B-0 LINE)" xfId="17917" xr:uid="{00000000-0005-0000-0000-0000FD450000}"/>
    <cellStyle name="백_수량산출서(수정)_1산양수량_1산양수량_H-S1-5.부대공_부대공(B-2 LINE)" xfId="17918" xr:uid="{00000000-0005-0000-0000-0000FE450000}"/>
    <cellStyle name="백_수량산출서(수정)_1산양수량_1산양수량_H-S1-5.부대공_부대공(C-0 LINE)" xfId="17919" xr:uid="{00000000-0005-0000-0000-0000FF450000}"/>
    <cellStyle name="백_수량산출서(수정)_1산양수량_1산양수량_H-S1-5.부대공_부대공(추부-LINE)" xfId="17920" xr:uid="{00000000-0005-0000-0000-000000460000}"/>
    <cellStyle name="백_수량산출서(수정)_1산양수량_H-S1-5.부대공" xfId="17921" xr:uid="{00000000-0005-0000-0000-000001460000}"/>
    <cellStyle name="백_수량산출서(수정)_1산양수량_H-S1-5.부대공_부대공(A-0 LINE)" xfId="17922" xr:uid="{00000000-0005-0000-0000-000002460000}"/>
    <cellStyle name="백_수량산출서(수정)_1산양수량_H-S1-5.부대공_부대공(A-1 LINE)" xfId="17923" xr:uid="{00000000-0005-0000-0000-000003460000}"/>
    <cellStyle name="백_수량산출서(수정)_1산양수량_H-S1-5.부대공_부대공(A-3 LINE)" xfId="17924" xr:uid="{00000000-0005-0000-0000-000004460000}"/>
    <cellStyle name="백_수량산출서(수정)_1산양수량_H-S1-5.부대공_부대공(B-0 LINE)" xfId="17925" xr:uid="{00000000-0005-0000-0000-000005460000}"/>
    <cellStyle name="백_수량산출서(수정)_1산양수량_H-S1-5.부대공_부대공(B-2 LINE)" xfId="17926" xr:uid="{00000000-0005-0000-0000-000006460000}"/>
    <cellStyle name="백_수량산출서(수정)_1산양수량_H-S1-5.부대공_부대공(C-0 LINE)" xfId="17927" xr:uid="{00000000-0005-0000-0000-000007460000}"/>
    <cellStyle name="백_수량산출서(수정)_1산양수량_H-S1-5.부대공_부대공(추부-LINE)" xfId="17928" xr:uid="{00000000-0005-0000-0000-000008460000}"/>
    <cellStyle name="백_수량산출서(수정)_Book1" xfId="17929" xr:uid="{00000000-0005-0000-0000-000009460000}"/>
    <cellStyle name="백_수량산출서(수정)_H-S1-5.부대공" xfId="17930" xr:uid="{00000000-0005-0000-0000-00000A460000}"/>
    <cellStyle name="백_수량산출서(수정)_H-S1-5.부대공_부대공(A-0 LINE)" xfId="17931" xr:uid="{00000000-0005-0000-0000-00000B460000}"/>
    <cellStyle name="백_수량산출서(수정)_H-S1-5.부대공_부대공(A-1 LINE)" xfId="17932" xr:uid="{00000000-0005-0000-0000-00000C460000}"/>
    <cellStyle name="백_수량산출서(수정)_H-S1-5.부대공_부대공(A-3 LINE)" xfId="17933" xr:uid="{00000000-0005-0000-0000-00000D460000}"/>
    <cellStyle name="백_수량산출서(수정)_H-S1-5.부대공_부대공(B-0 LINE)" xfId="17934" xr:uid="{00000000-0005-0000-0000-00000E460000}"/>
    <cellStyle name="백_수량산출서(수정)_H-S1-5.부대공_부대공(B-2 LINE)" xfId="17935" xr:uid="{00000000-0005-0000-0000-00000F460000}"/>
    <cellStyle name="백_수량산출서(수정)_H-S1-5.부대공_부대공(C-0 LINE)" xfId="17936" xr:uid="{00000000-0005-0000-0000-000010460000}"/>
    <cellStyle name="백_수량산출서(수정)_H-S1-5.부대공_부대공(추부-LINE)" xfId="17937" xr:uid="{00000000-0005-0000-0000-000011460000}"/>
    <cellStyle name="백_수량산출서(수정)_구조물공" xfId="17938" xr:uid="{00000000-0005-0000-0000-000012460000}"/>
    <cellStyle name="백_수량산출서(수정)_구조물공_1산양수량" xfId="17939" xr:uid="{00000000-0005-0000-0000-000013460000}"/>
    <cellStyle name="백_수량산출서(수정)_구조물공_1산양수량_1산양수량" xfId="17940" xr:uid="{00000000-0005-0000-0000-000014460000}"/>
    <cellStyle name="백_수량산출서(수정)_구조물공_1산양수량_1산양수량_H-S1-5.부대공" xfId="17941" xr:uid="{00000000-0005-0000-0000-000015460000}"/>
    <cellStyle name="백_수량산출서(수정)_구조물공_1산양수량_1산양수량_H-S1-5.부대공_부대공(A-0 LINE)" xfId="17942" xr:uid="{00000000-0005-0000-0000-000016460000}"/>
    <cellStyle name="백_수량산출서(수정)_구조물공_1산양수량_1산양수량_H-S1-5.부대공_부대공(A-1 LINE)" xfId="17943" xr:uid="{00000000-0005-0000-0000-000017460000}"/>
    <cellStyle name="백_수량산출서(수정)_구조물공_1산양수량_1산양수량_H-S1-5.부대공_부대공(A-3 LINE)" xfId="17944" xr:uid="{00000000-0005-0000-0000-000018460000}"/>
    <cellStyle name="백_수량산출서(수정)_구조물공_1산양수량_1산양수량_H-S1-5.부대공_부대공(B-0 LINE)" xfId="17945" xr:uid="{00000000-0005-0000-0000-000019460000}"/>
    <cellStyle name="백_수량산출서(수정)_구조물공_1산양수량_1산양수량_H-S1-5.부대공_부대공(B-2 LINE)" xfId="17946" xr:uid="{00000000-0005-0000-0000-00001A460000}"/>
    <cellStyle name="백_수량산출서(수정)_구조물공_1산양수량_1산양수량_H-S1-5.부대공_부대공(C-0 LINE)" xfId="17947" xr:uid="{00000000-0005-0000-0000-00001B460000}"/>
    <cellStyle name="백_수량산출서(수정)_구조물공_1산양수량_1산양수량_H-S1-5.부대공_부대공(추부-LINE)" xfId="17948" xr:uid="{00000000-0005-0000-0000-00001C460000}"/>
    <cellStyle name="백_수량산출서(수정)_구조물공_1산양수량_H-S1-5.부대공" xfId="17949" xr:uid="{00000000-0005-0000-0000-00001D460000}"/>
    <cellStyle name="백_수량산출서(수정)_구조물공_1산양수량_H-S1-5.부대공_부대공(A-0 LINE)" xfId="17950" xr:uid="{00000000-0005-0000-0000-00001E460000}"/>
    <cellStyle name="백_수량산출서(수정)_구조물공_1산양수량_H-S1-5.부대공_부대공(A-1 LINE)" xfId="17951" xr:uid="{00000000-0005-0000-0000-00001F460000}"/>
    <cellStyle name="백_수량산출서(수정)_구조물공_1산양수량_H-S1-5.부대공_부대공(A-3 LINE)" xfId="17952" xr:uid="{00000000-0005-0000-0000-000020460000}"/>
    <cellStyle name="백_수량산출서(수정)_구조물공_1산양수량_H-S1-5.부대공_부대공(B-0 LINE)" xfId="17953" xr:uid="{00000000-0005-0000-0000-000021460000}"/>
    <cellStyle name="백_수량산출서(수정)_구조물공_1산양수량_H-S1-5.부대공_부대공(B-2 LINE)" xfId="17954" xr:uid="{00000000-0005-0000-0000-000022460000}"/>
    <cellStyle name="백_수량산출서(수정)_구조물공_1산양수량_H-S1-5.부대공_부대공(C-0 LINE)" xfId="17955" xr:uid="{00000000-0005-0000-0000-000023460000}"/>
    <cellStyle name="백_수량산출서(수정)_구조물공_1산양수량_H-S1-5.부대공_부대공(추부-LINE)" xfId="17956" xr:uid="{00000000-0005-0000-0000-000024460000}"/>
    <cellStyle name="백_수량산출서(수정)_구조물공_H-S1-5.부대공" xfId="17957" xr:uid="{00000000-0005-0000-0000-000025460000}"/>
    <cellStyle name="백_수량산출서(수정)_구조물공_H-S1-5.부대공_부대공(A-0 LINE)" xfId="17958" xr:uid="{00000000-0005-0000-0000-000026460000}"/>
    <cellStyle name="백_수량산출서(수정)_구조물공_H-S1-5.부대공_부대공(A-1 LINE)" xfId="17959" xr:uid="{00000000-0005-0000-0000-000027460000}"/>
    <cellStyle name="백_수량산출서(수정)_구조물공_H-S1-5.부대공_부대공(A-3 LINE)" xfId="17960" xr:uid="{00000000-0005-0000-0000-000028460000}"/>
    <cellStyle name="백_수량산출서(수정)_구조물공_H-S1-5.부대공_부대공(B-0 LINE)" xfId="17961" xr:uid="{00000000-0005-0000-0000-000029460000}"/>
    <cellStyle name="백_수량산출서(수정)_구조물공_H-S1-5.부대공_부대공(B-2 LINE)" xfId="17962" xr:uid="{00000000-0005-0000-0000-00002A460000}"/>
    <cellStyle name="백_수량산출서(수정)_구조물공_H-S1-5.부대공_부대공(C-0 LINE)" xfId="17963" xr:uid="{00000000-0005-0000-0000-00002B460000}"/>
    <cellStyle name="백_수량산출서(수정)_구조물공_H-S1-5.부대공_부대공(추부-LINE)" xfId="17964" xr:uid="{00000000-0005-0000-0000-00002C460000}"/>
    <cellStyle name="백_수량산출서(수정)_구조물공_산양수량" xfId="17965" xr:uid="{00000000-0005-0000-0000-00002D460000}"/>
    <cellStyle name="백_수량산출서(수정)_구조물공_산양수량_1산양수량" xfId="17966" xr:uid="{00000000-0005-0000-0000-00002E460000}"/>
    <cellStyle name="백_수량산출서(수정)_구조물공_산양수량_1산양수량_H-S1-5.부대공" xfId="17967" xr:uid="{00000000-0005-0000-0000-00002F460000}"/>
    <cellStyle name="백_수량산출서(수정)_구조물공_산양수량_1산양수량_H-S1-5.부대공_부대공(A-0 LINE)" xfId="17968" xr:uid="{00000000-0005-0000-0000-000030460000}"/>
    <cellStyle name="백_수량산출서(수정)_구조물공_산양수량_1산양수량_H-S1-5.부대공_부대공(A-1 LINE)" xfId="17969" xr:uid="{00000000-0005-0000-0000-000031460000}"/>
    <cellStyle name="백_수량산출서(수정)_구조물공_산양수량_1산양수량_H-S1-5.부대공_부대공(A-3 LINE)" xfId="17970" xr:uid="{00000000-0005-0000-0000-000032460000}"/>
    <cellStyle name="백_수량산출서(수정)_구조물공_산양수량_1산양수량_H-S1-5.부대공_부대공(B-0 LINE)" xfId="17971" xr:uid="{00000000-0005-0000-0000-000033460000}"/>
    <cellStyle name="백_수량산출서(수정)_구조물공_산양수량_1산양수량_H-S1-5.부대공_부대공(B-2 LINE)" xfId="17972" xr:uid="{00000000-0005-0000-0000-000034460000}"/>
    <cellStyle name="백_수량산출서(수정)_구조물공_산양수량_1산양수량_H-S1-5.부대공_부대공(C-0 LINE)" xfId="17973" xr:uid="{00000000-0005-0000-0000-000035460000}"/>
    <cellStyle name="백_수량산출서(수정)_구조물공_산양수량_1산양수량_H-S1-5.부대공_부대공(추부-LINE)" xfId="17974" xr:uid="{00000000-0005-0000-0000-000036460000}"/>
    <cellStyle name="백_수량산출서(수정)_구조물공_산양수량_H-S1-5.부대공" xfId="17975" xr:uid="{00000000-0005-0000-0000-000037460000}"/>
    <cellStyle name="백_수량산출서(수정)_구조물공_산양수량_H-S1-5.부대공_부대공(A-0 LINE)" xfId="17976" xr:uid="{00000000-0005-0000-0000-000038460000}"/>
    <cellStyle name="백_수량산출서(수정)_구조물공_산양수량_H-S1-5.부대공_부대공(A-1 LINE)" xfId="17977" xr:uid="{00000000-0005-0000-0000-000039460000}"/>
    <cellStyle name="백_수량산출서(수정)_구조물공_산양수량_H-S1-5.부대공_부대공(A-3 LINE)" xfId="17978" xr:uid="{00000000-0005-0000-0000-00003A460000}"/>
    <cellStyle name="백_수량산출서(수정)_구조물공_산양수량_H-S1-5.부대공_부대공(B-0 LINE)" xfId="17979" xr:uid="{00000000-0005-0000-0000-00003B460000}"/>
    <cellStyle name="백_수량산출서(수정)_구조물공_산양수량_H-S1-5.부대공_부대공(B-2 LINE)" xfId="17980" xr:uid="{00000000-0005-0000-0000-00003C460000}"/>
    <cellStyle name="백_수량산출서(수정)_구조물공_산양수량_H-S1-5.부대공_부대공(C-0 LINE)" xfId="17981" xr:uid="{00000000-0005-0000-0000-00003D460000}"/>
    <cellStyle name="백_수량산출서(수정)_구조물공_산양수량_H-S1-5.부대공_부대공(추부-LINE)" xfId="17982" xr:uid="{00000000-0005-0000-0000-00003E460000}"/>
    <cellStyle name="백_수량산출서(수정)_구조물공_산양수량1" xfId="17983" xr:uid="{00000000-0005-0000-0000-00003F460000}"/>
    <cellStyle name="백_수량산출서(수정)_구조물공_산양수량1_1산양수량" xfId="17984" xr:uid="{00000000-0005-0000-0000-000040460000}"/>
    <cellStyle name="백_수량산출서(수정)_구조물공_산양수량1_1산양수량_1산양수량" xfId="17985" xr:uid="{00000000-0005-0000-0000-000041460000}"/>
    <cellStyle name="백_수량산출서(수정)_구조물공_산양수량1_1산양수량_1산양수량_H-S1-5.부대공" xfId="17986" xr:uid="{00000000-0005-0000-0000-000042460000}"/>
    <cellStyle name="백_수량산출서(수정)_구조물공_산양수량1_1산양수량_1산양수량_H-S1-5.부대공_부대공(A-0 LINE)" xfId="17987" xr:uid="{00000000-0005-0000-0000-000043460000}"/>
    <cellStyle name="백_수량산출서(수정)_구조물공_산양수량1_1산양수량_1산양수량_H-S1-5.부대공_부대공(A-1 LINE)" xfId="17988" xr:uid="{00000000-0005-0000-0000-000044460000}"/>
    <cellStyle name="백_수량산출서(수정)_구조물공_산양수량1_1산양수량_1산양수량_H-S1-5.부대공_부대공(A-3 LINE)" xfId="17989" xr:uid="{00000000-0005-0000-0000-000045460000}"/>
    <cellStyle name="백_수량산출서(수정)_구조물공_산양수량1_1산양수량_1산양수량_H-S1-5.부대공_부대공(B-0 LINE)" xfId="17990" xr:uid="{00000000-0005-0000-0000-000046460000}"/>
    <cellStyle name="백_수량산출서(수정)_구조물공_산양수량1_1산양수량_1산양수량_H-S1-5.부대공_부대공(B-2 LINE)" xfId="17991" xr:uid="{00000000-0005-0000-0000-000047460000}"/>
    <cellStyle name="백_수량산출서(수정)_구조물공_산양수량1_1산양수량_1산양수량_H-S1-5.부대공_부대공(C-0 LINE)" xfId="17992" xr:uid="{00000000-0005-0000-0000-000048460000}"/>
    <cellStyle name="백_수량산출서(수정)_구조물공_산양수량1_1산양수량_1산양수량_H-S1-5.부대공_부대공(추부-LINE)" xfId="17993" xr:uid="{00000000-0005-0000-0000-000049460000}"/>
    <cellStyle name="백_수량산출서(수정)_구조물공_산양수량1_1산양수량_H-S1-5.부대공" xfId="17994" xr:uid="{00000000-0005-0000-0000-00004A460000}"/>
    <cellStyle name="백_수량산출서(수정)_구조물공_산양수량1_1산양수량_H-S1-5.부대공_부대공(A-0 LINE)" xfId="17995" xr:uid="{00000000-0005-0000-0000-00004B460000}"/>
    <cellStyle name="백_수량산출서(수정)_구조물공_산양수량1_1산양수량_H-S1-5.부대공_부대공(A-1 LINE)" xfId="17996" xr:uid="{00000000-0005-0000-0000-00004C460000}"/>
    <cellStyle name="백_수량산출서(수정)_구조물공_산양수량1_1산양수량_H-S1-5.부대공_부대공(A-3 LINE)" xfId="17997" xr:uid="{00000000-0005-0000-0000-00004D460000}"/>
    <cellStyle name="백_수량산출서(수정)_구조물공_산양수량1_1산양수량_H-S1-5.부대공_부대공(B-0 LINE)" xfId="17998" xr:uid="{00000000-0005-0000-0000-00004E460000}"/>
    <cellStyle name="백_수량산출서(수정)_구조물공_산양수량1_1산양수량_H-S1-5.부대공_부대공(B-2 LINE)" xfId="17999" xr:uid="{00000000-0005-0000-0000-00004F460000}"/>
    <cellStyle name="백_수량산출서(수정)_구조물공_산양수량1_1산양수량_H-S1-5.부대공_부대공(C-0 LINE)" xfId="18000" xr:uid="{00000000-0005-0000-0000-000050460000}"/>
    <cellStyle name="백_수량산출서(수정)_구조물공_산양수량1_1산양수량_H-S1-5.부대공_부대공(추부-LINE)" xfId="18001" xr:uid="{00000000-0005-0000-0000-000051460000}"/>
    <cellStyle name="백_수량산출서(수정)_구조물공_산양수량1_H-S1-5.부대공" xfId="18002" xr:uid="{00000000-0005-0000-0000-000052460000}"/>
    <cellStyle name="백_수량산출서(수정)_구조물공_산양수량1_H-S1-5.부대공_부대공(A-0 LINE)" xfId="18003" xr:uid="{00000000-0005-0000-0000-000053460000}"/>
    <cellStyle name="백_수량산출서(수정)_구조물공_산양수량1_H-S1-5.부대공_부대공(A-1 LINE)" xfId="18004" xr:uid="{00000000-0005-0000-0000-000054460000}"/>
    <cellStyle name="백_수량산출서(수정)_구조물공_산양수량1_H-S1-5.부대공_부대공(A-3 LINE)" xfId="18005" xr:uid="{00000000-0005-0000-0000-000055460000}"/>
    <cellStyle name="백_수량산출서(수정)_구조물공_산양수량1_H-S1-5.부대공_부대공(B-0 LINE)" xfId="18006" xr:uid="{00000000-0005-0000-0000-000056460000}"/>
    <cellStyle name="백_수량산출서(수정)_구조물공_산양수량1_H-S1-5.부대공_부대공(B-2 LINE)" xfId="18007" xr:uid="{00000000-0005-0000-0000-000057460000}"/>
    <cellStyle name="백_수량산출서(수정)_구조물공_산양수량1_H-S1-5.부대공_부대공(C-0 LINE)" xfId="18008" xr:uid="{00000000-0005-0000-0000-000058460000}"/>
    <cellStyle name="백_수량산출서(수정)_구조물공_산양수량1_H-S1-5.부대공_부대공(추부-LINE)" xfId="18009" xr:uid="{00000000-0005-0000-0000-000059460000}"/>
    <cellStyle name="백_수량산출서(수정)_구조물공_산양수량1_산양수량" xfId="18010" xr:uid="{00000000-0005-0000-0000-00005A460000}"/>
    <cellStyle name="백_수량산출서(수정)_구조물공_산양수량1_산양수량_1산양수량" xfId="18011" xr:uid="{00000000-0005-0000-0000-00005B460000}"/>
    <cellStyle name="백_수량산출서(수정)_구조물공_산양수량1_산양수량_1산양수량_H-S1-5.부대공" xfId="18012" xr:uid="{00000000-0005-0000-0000-00005C460000}"/>
    <cellStyle name="백_수량산출서(수정)_구조물공_산양수량1_산양수량_1산양수량_H-S1-5.부대공_부대공(A-0 LINE)" xfId="18013" xr:uid="{00000000-0005-0000-0000-00005D460000}"/>
    <cellStyle name="백_수량산출서(수정)_구조물공_산양수량1_산양수량_1산양수량_H-S1-5.부대공_부대공(A-1 LINE)" xfId="18014" xr:uid="{00000000-0005-0000-0000-00005E460000}"/>
    <cellStyle name="백_수량산출서(수정)_구조물공_산양수량1_산양수량_1산양수량_H-S1-5.부대공_부대공(A-3 LINE)" xfId="18015" xr:uid="{00000000-0005-0000-0000-00005F460000}"/>
    <cellStyle name="백_수량산출서(수정)_구조물공_산양수량1_산양수량_1산양수량_H-S1-5.부대공_부대공(B-0 LINE)" xfId="18016" xr:uid="{00000000-0005-0000-0000-000060460000}"/>
    <cellStyle name="백_수량산출서(수정)_구조물공_산양수량1_산양수량_1산양수량_H-S1-5.부대공_부대공(B-2 LINE)" xfId="18017" xr:uid="{00000000-0005-0000-0000-000061460000}"/>
    <cellStyle name="백_수량산출서(수정)_구조물공_산양수량1_산양수량_1산양수량_H-S1-5.부대공_부대공(C-0 LINE)" xfId="18018" xr:uid="{00000000-0005-0000-0000-000062460000}"/>
    <cellStyle name="백_수량산출서(수정)_구조물공_산양수량1_산양수량_1산양수량_H-S1-5.부대공_부대공(추부-LINE)" xfId="18019" xr:uid="{00000000-0005-0000-0000-000063460000}"/>
    <cellStyle name="백_수량산출서(수정)_구조물공_산양수량1_산양수량_H-S1-5.부대공" xfId="18020" xr:uid="{00000000-0005-0000-0000-000064460000}"/>
    <cellStyle name="백_수량산출서(수정)_구조물공_산양수량1_산양수량_H-S1-5.부대공_부대공(A-0 LINE)" xfId="18021" xr:uid="{00000000-0005-0000-0000-000065460000}"/>
    <cellStyle name="백_수량산출서(수정)_구조물공_산양수량1_산양수량_H-S1-5.부대공_부대공(A-1 LINE)" xfId="18022" xr:uid="{00000000-0005-0000-0000-000066460000}"/>
    <cellStyle name="백_수량산출서(수정)_구조물공_산양수량1_산양수량_H-S1-5.부대공_부대공(A-3 LINE)" xfId="18023" xr:uid="{00000000-0005-0000-0000-000067460000}"/>
    <cellStyle name="백_수량산출서(수정)_구조물공_산양수량1_산양수량_H-S1-5.부대공_부대공(B-0 LINE)" xfId="18024" xr:uid="{00000000-0005-0000-0000-000068460000}"/>
    <cellStyle name="백_수량산출서(수정)_구조물공_산양수량1_산양수량_H-S1-5.부대공_부대공(B-2 LINE)" xfId="18025" xr:uid="{00000000-0005-0000-0000-000069460000}"/>
    <cellStyle name="백_수량산출서(수정)_구조물공_산양수량1_산양수량_H-S1-5.부대공_부대공(C-0 LINE)" xfId="18026" xr:uid="{00000000-0005-0000-0000-00006A460000}"/>
    <cellStyle name="백_수량산출서(수정)_구조물공_산양수량1_산양수량_H-S1-5.부대공_부대공(추부-LINE)" xfId="18027" xr:uid="{00000000-0005-0000-0000-00006B460000}"/>
    <cellStyle name="백_수량산출서(수정)_구조물공_취수보수량" xfId="18028" xr:uid="{00000000-0005-0000-0000-00006C460000}"/>
    <cellStyle name="백_수량산출서(수정)_구조물공_취수보수량_1산양수량" xfId="18029" xr:uid="{00000000-0005-0000-0000-00006D460000}"/>
    <cellStyle name="백_수량산출서(수정)_구조물공_취수보수량_1산양수량_1산양수량" xfId="18030" xr:uid="{00000000-0005-0000-0000-00006E460000}"/>
    <cellStyle name="백_수량산출서(수정)_구조물공_취수보수량_1산양수량_1산양수량_H-S1-5.부대공" xfId="18031" xr:uid="{00000000-0005-0000-0000-00006F460000}"/>
    <cellStyle name="백_수량산출서(수정)_구조물공_취수보수량_1산양수량_1산양수량_H-S1-5.부대공_부대공(A-0 LINE)" xfId="18032" xr:uid="{00000000-0005-0000-0000-000070460000}"/>
    <cellStyle name="백_수량산출서(수정)_구조물공_취수보수량_1산양수량_1산양수량_H-S1-5.부대공_부대공(A-1 LINE)" xfId="18033" xr:uid="{00000000-0005-0000-0000-000071460000}"/>
    <cellStyle name="백_수량산출서(수정)_구조물공_취수보수량_1산양수량_1산양수량_H-S1-5.부대공_부대공(A-3 LINE)" xfId="18034" xr:uid="{00000000-0005-0000-0000-000072460000}"/>
    <cellStyle name="백_수량산출서(수정)_구조물공_취수보수량_1산양수량_1산양수량_H-S1-5.부대공_부대공(B-0 LINE)" xfId="18035" xr:uid="{00000000-0005-0000-0000-000073460000}"/>
    <cellStyle name="백_수량산출서(수정)_구조물공_취수보수량_1산양수량_1산양수량_H-S1-5.부대공_부대공(B-2 LINE)" xfId="18036" xr:uid="{00000000-0005-0000-0000-000074460000}"/>
    <cellStyle name="백_수량산출서(수정)_구조물공_취수보수량_1산양수량_1산양수량_H-S1-5.부대공_부대공(C-0 LINE)" xfId="18037" xr:uid="{00000000-0005-0000-0000-000075460000}"/>
    <cellStyle name="백_수량산출서(수정)_구조물공_취수보수량_1산양수량_1산양수량_H-S1-5.부대공_부대공(추부-LINE)" xfId="18038" xr:uid="{00000000-0005-0000-0000-000076460000}"/>
    <cellStyle name="백_수량산출서(수정)_구조물공_취수보수량_1산양수량_H-S1-5.부대공" xfId="18039" xr:uid="{00000000-0005-0000-0000-000077460000}"/>
    <cellStyle name="백_수량산출서(수정)_구조물공_취수보수량_1산양수량_H-S1-5.부대공_부대공(A-0 LINE)" xfId="18040" xr:uid="{00000000-0005-0000-0000-000078460000}"/>
    <cellStyle name="백_수량산출서(수정)_구조물공_취수보수량_1산양수량_H-S1-5.부대공_부대공(A-1 LINE)" xfId="18041" xr:uid="{00000000-0005-0000-0000-000079460000}"/>
    <cellStyle name="백_수량산출서(수정)_구조물공_취수보수량_1산양수량_H-S1-5.부대공_부대공(A-3 LINE)" xfId="18042" xr:uid="{00000000-0005-0000-0000-00007A460000}"/>
    <cellStyle name="백_수량산출서(수정)_구조물공_취수보수량_1산양수량_H-S1-5.부대공_부대공(B-0 LINE)" xfId="18043" xr:uid="{00000000-0005-0000-0000-00007B460000}"/>
    <cellStyle name="백_수량산출서(수정)_구조물공_취수보수량_1산양수량_H-S1-5.부대공_부대공(B-2 LINE)" xfId="18044" xr:uid="{00000000-0005-0000-0000-00007C460000}"/>
    <cellStyle name="백_수량산출서(수정)_구조물공_취수보수량_1산양수량_H-S1-5.부대공_부대공(C-0 LINE)" xfId="18045" xr:uid="{00000000-0005-0000-0000-00007D460000}"/>
    <cellStyle name="백_수량산출서(수정)_구조물공_취수보수량_1산양수량_H-S1-5.부대공_부대공(추부-LINE)" xfId="18046" xr:uid="{00000000-0005-0000-0000-00007E460000}"/>
    <cellStyle name="백_수량산출서(수정)_구조물공_취수보수량_H-S1-5.부대공" xfId="18047" xr:uid="{00000000-0005-0000-0000-00007F460000}"/>
    <cellStyle name="백_수량산출서(수정)_구조물공_취수보수량_H-S1-5.부대공_부대공(A-0 LINE)" xfId="18048" xr:uid="{00000000-0005-0000-0000-000080460000}"/>
    <cellStyle name="백_수량산출서(수정)_구조물공_취수보수량_H-S1-5.부대공_부대공(A-1 LINE)" xfId="18049" xr:uid="{00000000-0005-0000-0000-000081460000}"/>
    <cellStyle name="백_수량산출서(수정)_구조물공_취수보수량_H-S1-5.부대공_부대공(A-3 LINE)" xfId="18050" xr:uid="{00000000-0005-0000-0000-000082460000}"/>
    <cellStyle name="백_수량산출서(수정)_구조물공_취수보수량_H-S1-5.부대공_부대공(B-0 LINE)" xfId="18051" xr:uid="{00000000-0005-0000-0000-000083460000}"/>
    <cellStyle name="백_수량산출서(수정)_구조물공_취수보수량_H-S1-5.부대공_부대공(B-2 LINE)" xfId="18052" xr:uid="{00000000-0005-0000-0000-000084460000}"/>
    <cellStyle name="백_수량산출서(수정)_구조물공_취수보수량_H-S1-5.부대공_부대공(C-0 LINE)" xfId="18053" xr:uid="{00000000-0005-0000-0000-000085460000}"/>
    <cellStyle name="백_수량산출서(수정)_구조물공_취수보수량_H-S1-5.부대공_부대공(추부-LINE)" xfId="18054" xr:uid="{00000000-0005-0000-0000-000086460000}"/>
    <cellStyle name="백_수량산출서(수정)_구조물공_취수보수량_산양수량" xfId="18055" xr:uid="{00000000-0005-0000-0000-000087460000}"/>
    <cellStyle name="백_수량산출서(수정)_구조물공_취수보수량_산양수량_1산양수량" xfId="18056" xr:uid="{00000000-0005-0000-0000-000088460000}"/>
    <cellStyle name="백_수량산출서(수정)_구조물공_취수보수량_산양수량_1산양수량_H-S1-5.부대공" xfId="18057" xr:uid="{00000000-0005-0000-0000-000089460000}"/>
    <cellStyle name="백_수량산출서(수정)_구조물공_취수보수량_산양수량_1산양수량_H-S1-5.부대공_부대공(A-0 LINE)" xfId="18058" xr:uid="{00000000-0005-0000-0000-00008A460000}"/>
    <cellStyle name="백_수량산출서(수정)_구조물공_취수보수량_산양수량_1산양수량_H-S1-5.부대공_부대공(A-1 LINE)" xfId="18059" xr:uid="{00000000-0005-0000-0000-00008B460000}"/>
    <cellStyle name="백_수량산출서(수정)_구조물공_취수보수량_산양수량_1산양수량_H-S1-5.부대공_부대공(A-3 LINE)" xfId="18060" xr:uid="{00000000-0005-0000-0000-00008C460000}"/>
    <cellStyle name="백_수량산출서(수정)_구조물공_취수보수량_산양수량_1산양수량_H-S1-5.부대공_부대공(B-0 LINE)" xfId="18061" xr:uid="{00000000-0005-0000-0000-00008D460000}"/>
    <cellStyle name="백_수량산출서(수정)_구조물공_취수보수량_산양수량_1산양수량_H-S1-5.부대공_부대공(B-2 LINE)" xfId="18062" xr:uid="{00000000-0005-0000-0000-00008E460000}"/>
    <cellStyle name="백_수량산출서(수정)_구조물공_취수보수량_산양수량_1산양수량_H-S1-5.부대공_부대공(C-0 LINE)" xfId="18063" xr:uid="{00000000-0005-0000-0000-00008F460000}"/>
    <cellStyle name="백_수량산출서(수정)_구조물공_취수보수량_산양수량_1산양수량_H-S1-5.부대공_부대공(추부-LINE)" xfId="18064" xr:uid="{00000000-0005-0000-0000-000090460000}"/>
    <cellStyle name="백_수량산출서(수정)_구조물공_취수보수량_산양수량_H-S1-5.부대공" xfId="18065" xr:uid="{00000000-0005-0000-0000-000091460000}"/>
    <cellStyle name="백_수량산출서(수정)_구조물공_취수보수량_산양수량_H-S1-5.부대공_부대공(A-0 LINE)" xfId="18066" xr:uid="{00000000-0005-0000-0000-000092460000}"/>
    <cellStyle name="백_수량산출서(수정)_구조물공_취수보수량_산양수량_H-S1-5.부대공_부대공(A-1 LINE)" xfId="18067" xr:uid="{00000000-0005-0000-0000-000093460000}"/>
    <cellStyle name="백_수량산출서(수정)_구조물공_취수보수량_산양수량_H-S1-5.부대공_부대공(A-3 LINE)" xfId="18068" xr:uid="{00000000-0005-0000-0000-000094460000}"/>
    <cellStyle name="백_수량산출서(수정)_구조물공_취수보수량_산양수량_H-S1-5.부대공_부대공(B-0 LINE)" xfId="18069" xr:uid="{00000000-0005-0000-0000-000095460000}"/>
    <cellStyle name="백_수량산출서(수정)_구조물공_취수보수량_산양수량_H-S1-5.부대공_부대공(B-2 LINE)" xfId="18070" xr:uid="{00000000-0005-0000-0000-000096460000}"/>
    <cellStyle name="백_수량산출서(수정)_구조물공_취수보수량_산양수량_H-S1-5.부대공_부대공(C-0 LINE)" xfId="18071" xr:uid="{00000000-0005-0000-0000-000097460000}"/>
    <cellStyle name="백_수량산출서(수정)_구조물공_취수보수량_산양수량_H-S1-5.부대공_부대공(추부-LINE)" xfId="18072" xr:uid="{00000000-0005-0000-0000-000098460000}"/>
    <cellStyle name="백_수량산출서(수정)_구조물공_취수보수량_산양수량1" xfId="18073" xr:uid="{00000000-0005-0000-0000-000099460000}"/>
    <cellStyle name="백_수량산출서(수정)_구조물공_취수보수량_산양수량1_1산양수량" xfId="18074" xr:uid="{00000000-0005-0000-0000-00009A460000}"/>
    <cellStyle name="백_수량산출서(수정)_구조물공_취수보수량_산양수량1_1산양수량_1산양수량" xfId="18075" xr:uid="{00000000-0005-0000-0000-00009B460000}"/>
    <cellStyle name="백_수량산출서(수정)_구조물공_취수보수량_산양수량1_1산양수량_1산양수량_H-S1-5.부대공" xfId="18076" xr:uid="{00000000-0005-0000-0000-00009C460000}"/>
    <cellStyle name="백_수량산출서(수정)_구조물공_취수보수량_산양수량1_1산양수량_1산양수량_H-S1-5.부대공_부대공(A-0 LINE)" xfId="18077" xr:uid="{00000000-0005-0000-0000-00009D460000}"/>
    <cellStyle name="백_수량산출서(수정)_구조물공_취수보수량_산양수량1_1산양수량_1산양수량_H-S1-5.부대공_부대공(A-1 LINE)" xfId="18078" xr:uid="{00000000-0005-0000-0000-00009E460000}"/>
    <cellStyle name="백_수량산출서(수정)_구조물공_취수보수량_산양수량1_1산양수량_1산양수량_H-S1-5.부대공_부대공(A-3 LINE)" xfId="18079" xr:uid="{00000000-0005-0000-0000-00009F460000}"/>
    <cellStyle name="백_수량산출서(수정)_구조물공_취수보수량_산양수량1_1산양수량_1산양수량_H-S1-5.부대공_부대공(B-0 LINE)" xfId="18080" xr:uid="{00000000-0005-0000-0000-0000A0460000}"/>
    <cellStyle name="백_수량산출서(수정)_구조물공_취수보수량_산양수량1_1산양수량_1산양수량_H-S1-5.부대공_부대공(B-2 LINE)" xfId="18081" xr:uid="{00000000-0005-0000-0000-0000A1460000}"/>
    <cellStyle name="백_수량산출서(수정)_구조물공_취수보수량_산양수량1_1산양수량_1산양수량_H-S1-5.부대공_부대공(C-0 LINE)" xfId="18082" xr:uid="{00000000-0005-0000-0000-0000A2460000}"/>
    <cellStyle name="백_수량산출서(수정)_구조물공_취수보수량_산양수량1_1산양수량_1산양수량_H-S1-5.부대공_부대공(추부-LINE)" xfId="18083" xr:uid="{00000000-0005-0000-0000-0000A3460000}"/>
    <cellStyle name="백_수량산출서(수정)_구조물공_취수보수량_산양수량1_1산양수량_H-S1-5.부대공" xfId="18084" xr:uid="{00000000-0005-0000-0000-0000A4460000}"/>
    <cellStyle name="백_수량산출서(수정)_구조물공_취수보수량_산양수량1_1산양수량_H-S1-5.부대공_부대공(A-0 LINE)" xfId="18085" xr:uid="{00000000-0005-0000-0000-0000A5460000}"/>
    <cellStyle name="백_수량산출서(수정)_구조물공_취수보수량_산양수량1_1산양수량_H-S1-5.부대공_부대공(A-1 LINE)" xfId="18086" xr:uid="{00000000-0005-0000-0000-0000A6460000}"/>
    <cellStyle name="백_수량산출서(수정)_구조물공_취수보수량_산양수량1_1산양수량_H-S1-5.부대공_부대공(A-3 LINE)" xfId="18087" xr:uid="{00000000-0005-0000-0000-0000A7460000}"/>
    <cellStyle name="백_수량산출서(수정)_구조물공_취수보수량_산양수량1_1산양수량_H-S1-5.부대공_부대공(B-0 LINE)" xfId="18088" xr:uid="{00000000-0005-0000-0000-0000A8460000}"/>
    <cellStyle name="백_수량산출서(수정)_구조물공_취수보수량_산양수량1_1산양수량_H-S1-5.부대공_부대공(B-2 LINE)" xfId="18089" xr:uid="{00000000-0005-0000-0000-0000A9460000}"/>
    <cellStyle name="백_수량산출서(수정)_구조물공_취수보수량_산양수량1_1산양수량_H-S1-5.부대공_부대공(C-0 LINE)" xfId="18090" xr:uid="{00000000-0005-0000-0000-0000AA460000}"/>
    <cellStyle name="백_수량산출서(수정)_구조물공_취수보수량_산양수량1_1산양수량_H-S1-5.부대공_부대공(추부-LINE)" xfId="18091" xr:uid="{00000000-0005-0000-0000-0000AB460000}"/>
    <cellStyle name="백_수량산출서(수정)_구조물공_취수보수량_산양수량1_H-S1-5.부대공" xfId="18092" xr:uid="{00000000-0005-0000-0000-0000AC460000}"/>
    <cellStyle name="백_수량산출서(수정)_구조물공_취수보수량_산양수량1_H-S1-5.부대공_부대공(A-0 LINE)" xfId="18093" xr:uid="{00000000-0005-0000-0000-0000AD460000}"/>
    <cellStyle name="백_수량산출서(수정)_구조물공_취수보수량_산양수량1_H-S1-5.부대공_부대공(A-1 LINE)" xfId="18094" xr:uid="{00000000-0005-0000-0000-0000AE460000}"/>
    <cellStyle name="백_수량산출서(수정)_구조물공_취수보수량_산양수량1_H-S1-5.부대공_부대공(A-3 LINE)" xfId="18095" xr:uid="{00000000-0005-0000-0000-0000AF460000}"/>
    <cellStyle name="백_수량산출서(수정)_구조물공_취수보수량_산양수량1_H-S1-5.부대공_부대공(B-0 LINE)" xfId="18096" xr:uid="{00000000-0005-0000-0000-0000B0460000}"/>
    <cellStyle name="백_수량산출서(수정)_구조물공_취수보수량_산양수량1_H-S1-5.부대공_부대공(B-2 LINE)" xfId="18097" xr:uid="{00000000-0005-0000-0000-0000B1460000}"/>
    <cellStyle name="백_수량산출서(수정)_구조물공_취수보수량_산양수량1_H-S1-5.부대공_부대공(C-0 LINE)" xfId="18098" xr:uid="{00000000-0005-0000-0000-0000B2460000}"/>
    <cellStyle name="백_수량산출서(수정)_구조물공_취수보수량_산양수량1_H-S1-5.부대공_부대공(추부-LINE)" xfId="18099" xr:uid="{00000000-0005-0000-0000-0000B3460000}"/>
    <cellStyle name="백_수량산출서(수정)_구조물공_취수보수량_산양수량1_산양수량" xfId="18100" xr:uid="{00000000-0005-0000-0000-0000B4460000}"/>
    <cellStyle name="백_수량산출서(수정)_구조물공_취수보수량_산양수량1_산양수량_1산양수량" xfId="18101" xr:uid="{00000000-0005-0000-0000-0000B5460000}"/>
    <cellStyle name="백_수량산출서(수정)_구조물공_취수보수량_산양수량1_산양수량_1산양수량_H-S1-5.부대공" xfId="18102" xr:uid="{00000000-0005-0000-0000-0000B6460000}"/>
    <cellStyle name="백_수량산출서(수정)_구조물공_취수보수량_산양수량1_산양수량_1산양수량_H-S1-5.부대공_부대공(A-0 LINE)" xfId="18103" xr:uid="{00000000-0005-0000-0000-0000B7460000}"/>
    <cellStyle name="백_수량산출서(수정)_구조물공_취수보수량_산양수량1_산양수량_1산양수량_H-S1-5.부대공_부대공(A-1 LINE)" xfId="18104" xr:uid="{00000000-0005-0000-0000-0000B8460000}"/>
    <cellStyle name="백_수량산출서(수정)_구조물공_취수보수량_산양수량1_산양수량_1산양수량_H-S1-5.부대공_부대공(A-3 LINE)" xfId="18105" xr:uid="{00000000-0005-0000-0000-0000B9460000}"/>
    <cellStyle name="백_수량산출서(수정)_구조물공_취수보수량_산양수량1_산양수량_1산양수량_H-S1-5.부대공_부대공(B-0 LINE)" xfId="18106" xr:uid="{00000000-0005-0000-0000-0000BA460000}"/>
    <cellStyle name="백_수량산출서(수정)_구조물공_취수보수량_산양수량1_산양수량_1산양수량_H-S1-5.부대공_부대공(B-2 LINE)" xfId="18107" xr:uid="{00000000-0005-0000-0000-0000BB460000}"/>
    <cellStyle name="백_수량산출서(수정)_구조물공_취수보수량_산양수량1_산양수량_1산양수량_H-S1-5.부대공_부대공(C-0 LINE)" xfId="18108" xr:uid="{00000000-0005-0000-0000-0000BC460000}"/>
    <cellStyle name="백_수량산출서(수정)_구조물공_취수보수량_산양수량1_산양수량_1산양수량_H-S1-5.부대공_부대공(추부-LINE)" xfId="18109" xr:uid="{00000000-0005-0000-0000-0000BD460000}"/>
    <cellStyle name="백_수량산출서(수정)_구조물공_취수보수량_산양수량1_산양수량_H-S1-5.부대공" xfId="18110" xr:uid="{00000000-0005-0000-0000-0000BE460000}"/>
    <cellStyle name="백_수량산출서(수정)_구조물공_취수보수량_산양수량1_산양수량_H-S1-5.부대공_부대공(A-0 LINE)" xfId="18111" xr:uid="{00000000-0005-0000-0000-0000BF460000}"/>
    <cellStyle name="백_수량산출서(수정)_구조물공_취수보수량_산양수량1_산양수량_H-S1-5.부대공_부대공(A-1 LINE)" xfId="18112" xr:uid="{00000000-0005-0000-0000-0000C0460000}"/>
    <cellStyle name="백_수량산출서(수정)_구조물공_취수보수량_산양수량1_산양수량_H-S1-5.부대공_부대공(A-3 LINE)" xfId="18113" xr:uid="{00000000-0005-0000-0000-0000C1460000}"/>
    <cellStyle name="백_수량산출서(수정)_구조물공_취수보수량_산양수량1_산양수량_H-S1-5.부대공_부대공(B-0 LINE)" xfId="18114" xr:uid="{00000000-0005-0000-0000-0000C2460000}"/>
    <cellStyle name="백_수량산출서(수정)_구조물공_취수보수량_산양수량1_산양수량_H-S1-5.부대공_부대공(B-2 LINE)" xfId="18115" xr:uid="{00000000-0005-0000-0000-0000C3460000}"/>
    <cellStyle name="백_수량산출서(수정)_구조물공_취수보수량_산양수량1_산양수량_H-S1-5.부대공_부대공(C-0 LINE)" xfId="18116" xr:uid="{00000000-0005-0000-0000-0000C4460000}"/>
    <cellStyle name="백_수량산출서(수정)_구조물공_취수보수량_산양수량1_산양수량_H-S1-5.부대공_부대공(추부-LINE)" xfId="18117" xr:uid="{00000000-0005-0000-0000-0000C5460000}"/>
    <cellStyle name="백_수량산출서(수정)_대학원우수" xfId="18118" xr:uid="{00000000-0005-0000-0000-0000C6460000}"/>
    <cellStyle name="백_수량산출서(수정)_맨홀공" xfId="18119" xr:uid="{00000000-0005-0000-0000-0000C7460000}"/>
    <cellStyle name="백_수량산출서(수정)_산양수량" xfId="18120" xr:uid="{00000000-0005-0000-0000-0000C8460000}"/>
    <cellStyle name="백_수량산출서(수정)_산양수량_1산양수량" xfId="18121" xr:uid="{00000000-0005-0000-0000-0000C9460000}"/>
    <cellStyle name="백_수량산출서(수정)_산양수량_1산양수량_H-S1-5.부대공" xfId="18122" xr:uid="{00000000-0005-0000-0000-0000CA460000}"/>
    <cellStyle name="백_수량산출서(수정)_산양수량_1산양수량_H-S1-5.부대공_부대공(A-0 LINE)" xfId="18123" xr:uid="{00000000-0005-0000-0000-0000CB460000}"/>
    <cellStyle name="백_수량산출서(수정)_산양수량_1산양수량_H-S1-5.부대공_부대공(A-1 LINE)" xfId="18124" xr:uid="{00000000-0005-0000-0000-0000CC460000}"/>
    <cellStyle name="백_수량산출서(수정)_산양수량_1산양수량_H-S1-5.부대공_부대공(A-3 LINE)" xfId="18125" xr:uid="{00000000-0005-0000-0000-0000CD460000}"/>
    <cellStyle name="백_수량산출서(수정)_산양수량_1산양수량_H-S1-5.부대공_부대공(B-0 LINE)" xfId="18126" xr:uid="{00000000-0005-0000-0000-0000CE460000}"/>
    <cellStyle name="백_수량산출서(수정)_산양수량_1산양수량_H-S1-5.부대공_부대공(B-2 LINE)" xfId="18127" xr:uid="{00000000-0005-0000-0000-0000CF460000}"/>
    <cellStyle name="백_수량산출서(수정)_산양수량_1산양수량_H-S1-5.부대공_부대공(C-0 LINE)" xfId="18128" xr:uid="{00000000-0005-0000-0000-0000D0460000}"/>
    <cellStyle name="백_수량산출서(수정)_산양수량_1산양수량_H-S1-5.부대공_부대공(추부-LINE)" xfId="18129" xr:uid="{00000000-0005-0000-0000-0000D1460000}"/>
    <cellStyle name="백_수량산출서(수정)_산양수량_H-S1-5.부대공" xfId="18130" xr:uid="{00000000-0005-0000-0000-0000D2460000}"/>
    <cellStyle name="백_수량산출서(수정)_산양수량_H-S1-5.부대공_부대공(A-0 LINE)" xfId="18131" xr:uid="{00000000-0005-0000-0000-0000D3460000}"/>
    <cellStyle name="백_수량산출서(수정)_산양수량_H-S1-5.부대공_부대공(A-1 LINE)" xfId="18132" xr:uid="{00000000-0005-0000-0000-0000D4460000}"/>
    <cellStyle name="백_수량산출서(수정)_산양수량_H-S1-5.부대공_부대공(A-3 LINE)" xfId="18133" xr:uid="{00000000-0005-0000-0000-0000D5460000}"/>
    <cellStyle name="백_수량산출서(수정)_산양수량_H-S1-5.부대공_부대공(B-0 LINE)" xfId="18134" xr:uid="{00000000-0005-0000-0000-0000D6460000}"/>
    <cellStyle name="백_수량산출서(수정)_산양수량_H-S1-5.부대공_부대공(B-2 LINE)" xfId="18135" xr:uid="{00000000-0005-0000-0000-0000D7460000}"/>
    <cellStyle name="백_수량산출서(수정)_산양수량_H-S1-5.부대공_부대공(C-0 LINE)" xfId="18136" xr:uid="{00000000-0005-0000-0000-0000D8460000}"/>
    <cellStyle name="백_수량산출서(수정)_산양수량_H-S1-5.부대공_부대공(추부-LINE)" xfId="18137" xr:uid="{00000000-0005-0000-0000-0000D9460000}"/>
    <cellStyle name="백_수량산출서(수정)_산양수량1" xfId="18138" xr:uid="{00000000-0005-0000-0000-0000DA460000}"/>
    <cellStyle name="백_수량산출서(수정)_산양수량1_1산양수량" xfId="18139" xr:uid="{00000000-0005-0000-0000-0000DB460000}"/>
    <cellStyle name="백_수량산출서(수정)_산양수량1_1산양수량_1산양수량" xfId="18140" xr:uid="{00000000-0005-0000-0000-0000DC460000}"/>
    <cellStyle name="백_수량산출서(수정)_산양수량1_1산양수량_1산양수량_H-S1-5.부대공" xfId="18141" xr:uid="{00000000-0005-0000-0000-0000DD460000}"/>
    <cellStyle name="백_수량산출서(수정)_산양수량1_1산양수량_1산양수량_H-S1-5.부대공_부대공(A-0 LINE)" xfId="18142" xr:uid="{00000000-0005-0000-0000-0000DE460000}"/>
    <cellStyle name="백_수량산출서(수정)_산양수량1_1산양수량_1산양수량_H-S1-5.부대공_부대공(A-1 LINE)" xfId="18143" xr:uid="{00000000-0005-0000-0000-0000DF460000}"/>
    <cellStyle name="백_수량산출서(수정)_산양수량1_1산양수량_1산양수량_H-S1-5.부대공_부대공(A-3 LINE)" xfId="18144" xr:uid="{00000000-0005-0000-0000-0000E0460000}"/>
    <cellStyle name="백_수량산출서(수정)_산양수량1_1산양수량_1산양수량_H-S1-5.부대공_부대공(B-0 LINE)" xfId="18145" xr:uid="{00000000-0005-0000-0000-0000E1460000}"/>
    <cellStyle name="백_수량산출서(수정)_산양수량1_1산양수량_1산양수량_H-S1-5.부대공_부대공(B-2 LINE)" xfId="18146" xr:uid="{00000000-0005-0000-0000-0000E2460000}"/>
    <cellStyle name="백_수량산출서(수정)_산양수량1_1산양수량_1산양수량_H-S1-5.부대공_부대공(C-0 LINE)" xfId="18147" xr:uid="{00000000-0005-0000-0000-0000E3460000}"/>
    <cellStyle name="백_수량산출서(수정)_산양수량1_1산양수량_1산양수량_H-S1-5.부대공_부대공(추부-LINE)" xfId="18148" xr:uid="{00000000-0005-0000-0000-0000E4460000}"/>
    <cellStyle name="백_수량산출서(수정)_산양수량1_1산양수량_H-S1-5.부대공" xfId="18149" xr:uid="{00000000-0005-0000-0000-0000E5460000}"/>
    <cellStyle name="백_수량산출서(수정)_산양수량1_1산양수량_H-S1-5.부대공_부대공(A-0 LINE)" xfId="18150" xr:uid="{00000000-0005-0000-0000-0000E6460000}"/>
    <cellStyle name="백_수량산출서(수정)_산양수량1_1산양수량_H-S1-5.부대공_부대공(A-1 LINE)" xfId="18151" xr:uid="{00000000-0005-0000-0000-0000E7460000}"/>
    <cellStyle name="백_수량산출서(수정)_산양수량1_1산양수량_H-S1-5.부대공_부대공(A-3 LINE)" xfId="18152" xr:uid="{00000000-0005-0000-0000-0000E8460000}"/>
    <cellStyle name="백_수량산출서(수정)_산양수량1_1산양수량_H-S1-5.부대공_부대공(B-0 LINE)" xfId="18153" xr:uid="{00000000-0005-0000-0000-0000E9460000}"/>
    <cellStyle name="백_수량산출서(수정)_산양수량1_1산양수량_H-S1-5.부대공_부대공(B-2 LINE)" xfId="18154" xr:uid="{00000000-0005-0000-0000-0000EA460000}"/>
    <cellStyle name="백_수량산출서(수정)_산양수량1_1산양수량_H-S1-5.부대공_부대공(C-0 LINE)" xfId="18155" xr:uid="{00000000-0005-0000-0000-0000EB460000}"/>
    <cellStyle name="백_수량산출서(수정)_산양수량1_1산양수량_H-S1-5.부대공_부대공(추부-LINE)" xfId="18156" xr:uid="{00000000-0005-0000-0000-0000EC460000}"/>
    <cellStyle name="백_수량산출서(수정)_산양수량1_H-S1-5.부대공" xfId="18157" xr:uid="{00000000-0005-0000-0000-0000ED460000}"/>
    <cellStyle name="백_수량산출서(수정)_산양수량1_H-S1-5.부대공_부대공(A-0 LINE)" xfId="18158" xr:uid="{00000000-0005-0000-0000-0000EE460000}"/>
    <cellStyle name="백_수량산출서(수정)_산양수량1_H-S1-5.부대공_부대공(A-1 LINE)" xfId="18159" xr:uid="{00000000-0005-0000-0000-0000EF460000}"/>
    <cellStyle name="백_수량산출서(수정)_산양수량1_H-S1-5.부대공_부대공(A-3 LINE)" xfId="18160" xr:uid="{00000000-0005-0000-0000-0000F0460000}"/>
    <cellStyle name="백_수량산출서(수정)_산양수량1_H-S1-5.부대공_부대공(B-0 LINE)" xfId="18161" xr:uid="{00000000-0005-0000-0000-0000F1460000}"/>
    <cellStyle name="백_수량산출서(수정)_산양수량1_H-S1-5.부대공_부대공(B-2 LINE)" xfId="18162" xr:uid="{00000000-0005-0000-0000-0000F2460000}"/>
    <cellStyle name="백_수량산출서(수정)_산양수량1_H-S1-5.부대공_부대공(C-0 LINE)" xfId="18163" xr:uid="{00000000-0005-0000-0000-0000F3460000}"/>
    <cellStyle name="백_수량산출서(수정)_산양수량1_H-S1-5.부대공_부대공(추부-LINE)" xfId="18164" xr:uid="{00000000-0005-0000-0000-0000F4460000}"/>
    <cellStyle name="백_수량산출서(수정)_산양수량1_산양수량" xfId="18165" xr:uid="{00000000-0005-0000-0000-0000F5460000}"/>
    <cellStyle name="백_수량산출서(수정)_산양수량1_산양수량_1산양수량" xfId="18166" xr:uid="{00000000-0005-0000-0000-0000F6460000}"/>
    <cellStyle name="백_수량산출서(수정)_산양수량1_산양수량_1산양수량_H-S1-5.부대공" xfId="18167" xr:uid="{00000000-0005-0000-0000-0000F7460000}"/>
    <cellStyle name="백_수량산출서(수정)_산양수량1_산양수량_1산양수량_H-S1-5.부대공_부대공(A-0 LINE)" xfId="18168" xr:uid="{00000000-0005-0000-0000-0000F8460000}"/>
    <cellStyle name="백_수량산출서(수정)_산양수량1_산양수량_1산양수량_H-S1-5.부대공_부대공(A-1 LINE)" xfId="18169" xr:uid="{00000000-0005-0000-0000-0000F9460000}"/>
    <cellStyle name="백_수량산출서(수정)_산양수량1_산양수량_1산양수량_H-S1-5.부대공_부대공(A-3 LINE)" xfId="18170" xr:uid="{00000000-0005-0000-0000-0000FA460000}"/>
    <cellStyle name="백_수량산출서(수정)_산양수량1_산양수량_1산양수량_H-S1-5.부대공_부대공(B-0 LINE)" xfId="18171" xr:uid="{00000000-0005-0000-0000-0000FB460000}"/>
    <cellStyle name="백_수량산출서(수정)_산양수량1_산양수량_1산양수량_H-S1-5.부대공_부대공(B-2 LINE)" xfId="18172" xr:uid="{00000000-0005-0000-0000-0000FC460000}"/>
    <cellStyle name="백_수량산출서(수정)_산양수량1_산양수량_1산양수량_H-S1-5.부대공_부대공(C-0 LINE)" xfId="18173" xr:uid="{00000000-0005-0000-0000-0000FD460000}"/>
    <cellStyle name="백_수량산출서(수정)_산양수량1_산양수량_1산양수량_H-S1-5.부대공_부대공(추부-LINE)" xfId="18174" xr:uid="{00000000-0005-0000-0000-0000FE460000}"/>
    <cellStyle name="백_수량산출서(수정)_산양수량1_산양수량_H-S1-5.부대공" xfId="18175" xr:uid="{00000000-0005-0000-0000-0000FF460000}"/>
    <cellStyle name="백_수량산출서(수정)_산양수량1_산양수량_H-S1-5.부대공_부대공(A-0 LINE)" xfId="18176" xr:uid="{00000000-0005-0000-0000-000000470000}"/>
    <cellStyle name="백_수량산출서(수정)_산양수량1_산양수량_H-S1-5.부대공_부대공(A-1 LINE)" xfId="18177" xr:uid="{00000000-0005-0000-0000-000001470000}"/>
    <cellStyle name="백_수량산출서(수정)_산양수량1_산양수량_H-S1-5.부대공_부대공(A-3 LINE)" xfId="18178" xr:uid="{00000000-0005-0000-0000-000002470000}"/>
    <cellStyle name="백_수량산출서(수정)_산양수량1_산양수량_H-S1-5.부대공_부대공(B-0 LINE)" xfId="18179" xr:uid="{00000000-0005-0000-0000-000003470000}"/>
    <cellStyle name="백_수량산출서(수정)_산양수량1_산양수량_H-S1-5.부대공_부대공(B-2 LINE)" xfId="18180" xr:uid="{00000000-0005-0000-0000-000004470000}"/>
    <cellStyle name="백_수량산출서(수정)_산양수량1_산양수량_H-S1-5.부대공_부대공(C-0 LINE)" xfId="18181" xr:uid="{00000000-0005-0000-0000-000005470000}"/>
    <cellStyle name="백_수량산출서(수정)_산양수량1_산양수량_H-S1-5.부대공_부대공(추부-LINE)" xfId="18182" xr:uid="{00000000-0005-0000-0000-000006470000}"/>
    <cellStyle name="백_수량산출서(수정)_상수오수공" xfId="18183" xr:uid="{00000000-0005-0000-0000-000007470000}"/>
    <cellStyle name="백_수량산출서(수정)_송방사거리도로변경내역서" xfId="18184" xr:uid="{00000000-0005-0000-0000-000008470000}"/>
    <cellStyle name="백_수량산출서(수정)_오수공" xfId="18185" xr:uid="{00000000-0005-0000-0000-000009470000}"/>
    <cellStyle name="백_수량산출서(수정)_오수공_Book1" xfId="18186" xr:uid="{00000000-0005-0000-0000-00000A470000}"/>
    <cellStyle name="백_수량산출서(수정)_오수공_오수공" xfId="18187" xr:uid="{00000000-0005-0000-0000-00000B470000}"/>
    <cellStyle name="백_수량산출서(수정)_오수공_오수공_Book1" xfId="18188" xr:uid="{00000000-0005-0000-0000-00000C470000}"/>
    <cellStyle name="백_수량산출서(수정)_오수공_오수공_우수공1" xfId="18189" xr:uid="{00000000-0005-0000-0000-00000D470000}"/>
    <cellStyle name="백_수량산출서(수정)_오수공_오수공_우수공1_토공" xfId="18190" xr:uid="{00000000-0005-0000-0000-00000E470000}"/>
    <cellStyle name="백_수량산출서(수정)_오수공_오수공_토공" xfId="18191" xr:uid="{00000000-0005-0000-0000-00000F470000}"/>
    <cellStyle name="백_수량산출서(수정)_오수공_오수공_토공_토공" xfId="18192" xr:uid="{00000000-0005-0000-0000-000010470000}"/>
    <cellStyle name="백_수량산출서(수정)_오수공_오수공_포장공(최종)" xfId="18193" xr:uid="{00000000-0005-0000-0000-000011470000}"/>
    <cellStyle name="백_수량산출서(수정)_오수공_오수공_포장공(최종)_포장공" xfId="18194" xr:uid="{00000000-0005-0000-0000-000012470000}"/>
    <cellStyle name="백_수량산출서(수정)_오수공_오수공_포장공(최종)_포장공(삼양선)" xfId="18195" xr:uid="{00000000-0005-0000-0000-000013470000}"/>
    <cellStyle name="백_수량산출서(수정)_오수공_오수공_포장공(최종)_포장단위" xfId="18196" xr:uid="{00000000-0005-0000-0000-000014470000}"/>
    <cellStyle name="백_수량산출서(수정)_오수공_오수공1" xfId="18197" xr:uid="{00000000-0005-0000-0000-000015470000}"/>
    <cellStyle name="백_수량산출서(수정)_오수공_오수공1_Book1" xfId="18198" xr:uid="{00000000-0005-0000-0000-000016470000}"/>
    <cellStyle name="백_수량산출서(수정)_오수공_오수공1_우수공1" xfId="18199" xr:uid="{00000000-0005-0000-0000-000017470000}"/>
    <cellStyle name="백_수량산출서(수정)_오수공_오수공1_우수공1_토공" xfId="18200" xr:uid="{00000000-0005-0000-0000-000018470000}"/>
    <cellStyle name="백_수량산출서(수정)_오수공_오수공1_토공" xfId="18201" xr:uid="{00000000-0005-0000-0000-000019470000}"/>
    <cellStyle name="백_수량산출서(수정)_오수공_오수공1_토공_토공" xfId="18202" xr:uid="{00000000-0005-0000-0000-00001A470000}"/>
    <cellStyle name="백_수량산출서(수정)_오수공_오수공1_포장공(최종)" xfId="18203" xr:uid="{00000000-0005-0000-0000-00001B470000}"/>
    <cellStyle name="백_수량산출서(수정)_오수공_오수공1_포장공(최종)_포장공" xfId="18204" xr:uid="{00000000-0005-0000-0000-00001C470000}"/>
    <cellStyle name="백_수량산출서(수정)_오수공_오수공1_포장공(최종)_포장공(삼양선)" xfId="18205" xr:uid="{00000000-0005-0000-0000-00001D470000}"/>
    <cellStyle name="백_수량산출서(수정)_오수공_오수공1_포장공(최종)_포장단위" xfId="18206" xr:uid="{00000000-0005-0000-0000-00001E470000}"/>
    <cellStyle name="백_수량산출서(수정)_오수공_우수공" xfId="18207" xr:uid="{00000000-0005-0000-0000-00001F470000}"/>
    <cellStyle name="백_수량산출서(수정)_오수공_우수공1" xfId="18208" xr:uid="{00000000-0005-0000-0000-000020470000}"/>
    <cellStyle name="백_수량산출서(수정)_오수공_우수공1_토공" xfId="18209" xr:uid="{00000000-0005-0000-0000-000021470000}"/>
    <cellStyle name="백_수량산출서(수정)_오수공_토공" xfId="18210" xr:uid="{00000000-0005-0000-0000-000022470000}"/>
    <cellStyle name="백_수량산출서(수정)_오수공_토공_토공" xfId="18211" xr:uid="{00000000-0005-0000-0000-000023470000}"/>
    <cellStyle name="백_수량산출서(수정)_오수공_포장공(최종)" xfId="18212" xr:uid="{00000000-0005-0000-0000-000024470000}"/>
    <cellStyle name="백_수량산출서(수정)_오수공_포장공(최종)_포장공" xfId="18213" xr:uid="{00000000-0005-0000-0000-000025470000}"/>
    <cellStyle name="백_수량산출서(수정)_오수공_포장공(최종)_포장공(삼양선)" xfId="18214" xr:uid="{00000000-0005-0000-0000-000026470000}"/>
    <cellStyle name="백_수량산출서(수정)_오수공_포장공(최종)_포장단위" xfId="18215" xr:uid="{00000000-0005-0000-0000-000027470000}"/>
    <cellStyle name="백_수량산출서(수정)_우수공" xfId="18216" xr:uid="{00000000-0005-0000-0000-000028470000}"/>
    <cellStyle name="백_수량산출서(수정)_우수공1" xfId="18217" xr:uid="{00000000-0005-0000-0000-000029470000}"/>
    <cellStyle name="백_수량산출서(수정)_우수공1_토공" xfId="18218" xr:uid="{00000000-0005-0000-0000-00002A470000}"/>
    <cellStyle name="백_수량산출서(수정)_토공" xfId="18219" xr:uid="{00000000-0005-0000-0000-00002B470000}"/>
    <cellStyle name="백_수량산출서(수정)_토공_토공" xfId="18220" xr:uid="{00000000-0005-0000-0000-00002C470000}"/>
    <cellStyle name="백_수량산출서(수정)_포장공(최종)" xfId="18221" xr:uid="{00000000-0005-0000-0000-00002D470000}"/>
    <cellStyle name="백_수량산출서(수정)_포장공(최종)_포장공" xfId="18222" xr:uid="{00000000-0005-0000-0000-00002E470000}"/>
    <cellStyle name="백_수량산출서(수정)_포장공(최종)_포장공(삼양선)" xfId="18223" xr:uid="{00000000-0005-0000-0000-00002F470000}"/>
    <cellStyle name="백_수량산출서(수정)_포장공(최종)_포장단위" xfId="18224" xr:uid="{00000000-0005-0000-0000-000030470000}"/>
    <cellStyle name="백_수량산출서(수정)_하천" xfId="18225" xr:uid="{00000000-0005-0000-0000-000031470000}"/>
    <cellStyle name="백_오수공" xfId="18226" xr:uid="{00000000-0005-0000-0000-000032470000}"/>
    <cellStyle name="백_오수공_Book1" xfId="18227" xr:uid="{00000000-0005-0000-0000-000033470000}"/>
    <cellStyle name="백_오수공_오수공" xfId="18228" xr:uid="{00000000-0005-0000-0000-000034470000}"/>
    <cellStyle name="백_오수공_오수공_Book1" xfId="18229" xr:uid="{00000000-0005-0000-0000-000035470000}"/>
    <cellStyle name="백_오수공_오수공_우수공1" xfId="18230" xr:uid="{00000000-0005-0000-0000-000036470000}"/>
    <cellStyle name="백_오수공_오수공_우수공1_토공" xfId="18231" xr:uid="{00000000-0005-0000-0000-000037470000}"/>
    <cellStyle name="백_오수공_오수공_토공" xfId="18232" xr:uid="{00000000-0005-0000-0000-000038470000}"/>
    <cellStyle name="백_오수공_오수공_토공_토공" xfId="18233" xr:uid="{00000000-0005-0000-0000-000039470000}"/>
    <cellStyle name="백_오수공_오수공_포장공(최종)" xfId="18234" xr:uid="{00000000-0005-0000-0000-00003A470000}"/>
    <cellStyle name="백_오수공_오수공_포장공(최종)_포장공" xfId="18235" xr:uid="{00000000-0005-0000-0000-00003B470000}"/>
    <cellStyle name="백_오수공_오수공_포장공(최종)_포장공(삼양선)" xfId="18236" xr:uid="{00000000-0005-0000-0000-00003C470000}"/>
    <cellStyle name="백_오수공_오수공_포장공(최종)_포장단위" xfId="18237" xr:uid="{00000000-0005-0000-0000-00003D470000}"/>
    <cellStyle name="백_오수공_오수공1" xfId="18238" xr:uid="{00000000-0005-0000-0000-00003E470000}"/>
    <cellStyle name="백_오수공_오수공1_Book1" xfId="18239" xr:uid="{00000000-0005-0000-0000-00003F470000}"/>
    <cellStyle name="백_오수공_오수공1_우수공1" xfId="18240" xr:uid="{00000000-0005-0000-0000-000040470000}"/>
    <cellStyle name="백_오수공_오수공1_우수공1_토공" xfId="18241" xr:uid="{00000000-0005-0000-0000-000041470000}"/>
    <cellStyle name="백_오수공_오수공1_토공" xfId="18242" xr:uid="{00000000-0005-0000-0000-000042470000}"/>
    <cellStyle name="백_오수공_오수공1_토공_토공" xfId="18243" xr:uid="{00000000-0005-0000-0000-000043470000}"/>
    <cellStyle name="백_오수공_오수공1_포장공(최종)" xfId="18244" xr:uid="{00000000-0005-0000-0000-000044470000}"/>
    <cellStyle name="백_오수공_오수공1_포장공(최종)_포장공" xfId="18245" xr:uid="{00000000-0005-0000-0000-000045470000}"/>
    <cellStyle name="백_오수공_오수공1_포장공(최종)_포장공(삼양선)" xfId="18246" xr:uid="{00000000-0005-0000-0000-000046470000}"/>
    <cellStyle name="백_오수공_오수공1_포장공(최종)_포장단위" xfId="18247" xr:uid="{00000000-0005-0000-0000-000047470000}"/>
    <cellStyle name="백_오수공_우수공" xfId="18248" xr:uid="{00000000-0005-0000-0000-000048470000}"/>
    <cellStyle name="백_오수공_우수공1" xfId="18249" xr:uid="{00000000-0005-0000-0000-000049470000}"/>
    <cellStyle name="백_오수공_우수공1_토공" xfId="18250" xr:uid="{00000000-0005-0000-0000-00004A470000}"/>
    <cellStyle name="백_오수공_토공" xfId="18251" xr:uid="{00000000-0005-0000-0000-00004B470000}"/>
    <cellStyle name="백_오수공_토공_토공" xfId="18252" xr:uid="{00000000-0005-0000-0000-00004C470000}"/>
    <cellStyle name="백_오수공_포장공(최종)" xfId="18253" xr:uid="{00000000-0005-0000-0000-00004D470000}"/>
    <cellStyle name="백_오수공_포장공(최종)_포장공" xfId="18254" xr:uid="{00000000-0005-0000-0000-00004E470000}"/>
    <cellStyle name="백_오수공_포장공(최종)_포장공(삼양선)" xfId="18255" xr:uid="{00000000-0005-0000-0000-00004F470000}"/>
    <cellStyle name="백_오수공_포장공(최종)_포장단위" xfId="18256" xr:uid="{00000000-0005-0000-0000-000050470000}"/>
    <cellStyle name="백_우수개략1" xfId="18257" xr:uid="{00000000-0005-0000-0000-000051470000}"/>
    <cellStyle name="백_우수공" xfId="18258" xr:uid="{00000000-0005-0000-0000-000052470000}"/>
    <cellStyle name="백_우수공1" xfId="18259" xr:uid="{00000000-0005-0000-0000-000053470000}"/>
    <cellStyle name="백_우수공1_토공" xfId="18260" xr:uid="{00000000-0005-0000-0000-000054470000}"/>
    <cellStyle name="백_토공" xfId="18261" xr:uid="{00000000-0005-0000-0000-000055470000}"/>
    <cellStyle name="백_토공_토공" xfId="18262" xr:uid="{00000000-0005-0000-0000-000056470000}"/>
    <cellStyle name="백_토목내역서" xfId="18263" xr:uid="{00000000-0005-0000-0000-000057470000}"/>
    <cellStyle name="백_토목내역서_도로" xfId="18264" xr:uid="{00000000-0005-0000-0000-000058470000}"/>
    <cellStyle name="백_토목내역서_도로_사유서(소형고압블럭포장)" xfId="18265" xr:uid="{00000000-0005-0000-0000-000059470000}"/>
    <cellStyle name="백_토목내역서_부대초안" xfId="18266" xr:uid="{00000000-0005-0000-0000-00005A470000}"/>
    <cellStyle name="백_토목내역서_부대초안_견적의뢰" xfId="18267" xr:uid="{00000000-0005-0000-0000-00005B470000}"/>
    <cellStyle name="백_토목내역서_부대초안_견적의뢰_사유서(소형고압블럭포장)" xfId="18268" xr:uid="{00000000-0005-0000-0000-00005C470000}"/>
    <cellStyle name="백_토목내역서_부대초안_견적의뢰_삽교천개수공사(03.30)" xfId="18269" xr:uid="{00000000-0005-0000-0000-00005D470000}"/>
    <cellStyle name="백_토목내역서_부대초안_견적의뢰_삽교천개수공사(03.30)_구일초(06.17)-부대" xfId="18270" xr:uid="{00000000-0005-0000-0000-00005E470000}"/>
    <cellStyle name="백_토목내역서_부대초안_견적의뢰_삽교천개수공사(03.30)_구일초(06.17)-부대_사유서(소형고압블럭포장)" xfId="18271" xr:uid="{00000000-0005-0000-0000-00005F470000}"/>
    <cellStyle name="백_토목내역서_부대초안_견적의뢰_삽교천개수공사(03.30)_남성지구(05.26)" xfId="18272" xr:uid="{00000000-0005-0000-0000-000060470000}"/>
    <cellStyle name="백_토목내역서_부대초안_견적의뢰_삽교천개수공사(03.30)_남성지구(05.26)_사유서(소형고압블럭포장)" xfId="18273" xr:uid="{00000000-0005-0000-0000-000061470000}"/>
    <cellStyle name="백_토목내역서_부대초안_견적의뢰_삽교천개수공사(03.30)_동산초(06.1)" xfId="18274" xr:uid="{00000000-0005-0000-0000-000062470000}"/>
    <cellStyle name="백_토목내역서_부대초안_견적의뢰_삽교천개수공사(03.30)_동산초(06.1)_사유서(소형고압블럭포장)" xfId="18275" xr:uid="{00000000-0005-0000-0000-000063470000}"/>
    <cellStyle name="백_토목내역서_부대초안_견적의뢰_삽교천개수공사(03.30)_사유서(소형고압블럭포장)" xfId="18276" xr:uid="{00000000-0005-0000-0000-000064470000}"/>
    <cellStyle name="백_토목내역서_부대초안_견적의뢰_삽교천개수공사(03.30)_삽교천개수공사(03.30)" xfId="18277" xr:uid="{00000000-0005-0000-0000-000065470000}"/>
    <cellStyle name="백_토목내역서_부대초안_견적의뢰_삽교천개수공사(03.30)_삽교천개수공사(03.30)_사유서(소형고압블럭포장)" xfId="18278" xr:uid="{00000000-0005-0000-0000-000066470000}"/>
    <cellStyle name="백_토목내역서_부대초안_견적의뢰_삽교천개수공사(03.30)_안산남부경찰서(06.16)-부대" xfId="18279" xr:uid="{00000000-0005-0000-0000-000067470000}"/>
    <cellStyle name="백_토목내역서_부대초안_견적의뢰_삽교천개수공사(03.30)_안산남부경찰서(06.16)-부대_사유서(소형고압블럭포장)" xfId="18280" xr:uid="{00000000-0005-0000-0000-000068470000}"/>
    <cellStyle name="백_토목내역서_부대초안_견적의뢰_삽교천개수공사(03.30)_제주제성교(05.27)" xfId="18281" xr:uid="{00000000-0005-0000-0000-000069470000}"/>
    <cellStyle name="백_토목내역서_부대초안_견적의뢰_삽교천개수공사(03.30)_제주제성교(05.27)_사유서(소형고압블럭포장)" xfId="18282" xr:uid="{00000000-0005-0000-0000-00006A470000}"/>
    <cellStyle name="백_토목내역서_부대초안_견적의뢰_삽교천개수공사(03.30)_행목지구하천환경(05.25)" xfId="18283" xr:uid="{00000000-0005-0000-0000-00006B470000}"/>
    <cellStyle name="백_토목내역서_부대초안_견적의뢰_삽교천개수공사(03.30)_행목지구하천환경(05.25)_사유서(소형고압블럭포장)" xfId="18284" xr:uid="{00000000-0005-0000-0000-00006C470000}"/>
    <cellStyle name="백_토목내역서_부대초안_김포투찰" xfId="18285" xr:uid="{00000000-0005-0000-0000-00006D470000}"/>
    <cellStyle name="백_토목내역서_부대초안_김포투찰_견적의뢰" xfId="18286" xr:uid="{00000000-0005-0000-0000-00006E470000}"/>
    <cellStyle name="백_토목내역서_부대초안_김포투찰_견적의뢰_사유서(소형고압블럭포장)" xfId="18287" xr:uid="{00000000-0005-0000-0000-00006F470000}"/>
    <cellStyle name="백_토목내역서_부대초안_김포투찰_견적의뢰_삽교천개수공사(03.30)" xfId="18288" xr:uid="{00000000-0005-0000-0000-000070470000}"/>
    <cellStyle name="백_토목내역서_부대초안_김포투찰_견적의뢰_삽교천개수공사(03.30)_구일초(06.17)-부대" xfId="18289" xr:uid="{00000000-0005-0000-0000-000071470000}"/>
    <cellStyle name="백_토목내역서_부대초안_김포투찰_견적의뢰_삽교천개수공사(03.30)_구일초(06.17)-부대_사유서(소형고압블럭포장)" xfId="18290" xr:uid="{00000000-0005-0000-0000-000072470000}"/>
    <cellStyle name="백_토목내역서_부대초안_김포투찰_견적의뢰_삽교천개수공사(03.30)_남성지구(05.26)" xfId="18291" xr:uid="{00000000-0005-0000-0000-000073470000}"/>
    <cellStyle name="백_토목내역서_부대초안_김포투찰_견적의뢰_삽교천개수공사(03.30)_남성지구(05.26)_사유서(소형고압블럭포장)" xfId="18292" xr:uid="{00000000-0005-0000-0000-000074470000}"/>
    <cellStyle name="백_토목내역서_부대초안_김포투찰_견적의뢰_삽교천개수공사(03.30)_동산초(06.1)" xfId="18293" xr:uid="{00000000-0005-0000-0000-000075470000}"/>
    <cellStyle name="백_토목내역서_부대초안_김포투찰_견적의뢰_삽교천개수공사(03.30)_동산초(06.1)_사유서(소형고압블럭포장)" xfId="18294" xr:uid="{00000000-0005-0000-0000-000076470000}"/>
    <cellStyle name="백_토목내역서_부대초안_김포투찰_견적의뢰_삽교천개수공사(03.30)_사유서(소형고압블럭포장)" xfId="18295" xr:uid="{00000000-0005-0000-0000-000077470000}"/>
    <cellStyle name="백_토목내역서_부대초안_김포투찰_견적의뢰_삽교천개수공사(03.30)_삽교천개수공사(03.30)" xfId="18296" xr:uid="{00000000-0005-0000-0000-000078470000}"/>
    <cellStyle name="백_토목내역서_부대초안_김포투찰_견적의뢰_삽교천개수공사(03.30)_삽교천개수공사(03.30)_사유서(소형고압블럭포장)" xfId="18297" xr:uid="{00000000-0005-0000-0000-000079470000}"/>
    <cellStyle name="백_토목내역서_부대초안_김포투찰_견적의뢰_삽교천개수공사(03.30)_안산남부경찰서(06.16)-부대" xfId="18298" xr:uid="{00000000-0005-0000-0000-00007A470000}"/>
    <cellStyle name="백_토목내역서_부대초안_김포투찰_견적의뢰_삽교천개수공사(03.30)_안산남부경찰서(06.16)-부대_사유서(소형고압블럭포장)" xfId="18299" xr:uid="{00000000-0005-0000-0000-00007B470000}"/>
    <cellStyle name="백_토목내역서_부대초안_김포투찰_견적의뢰_삽교천개수공사(03.30)_제주제성교(05.27)" xfId="18300" xr:uid="{00000000-0005-0000-0000-00007C470000}"/>
    <cellStyle name="백_토목내역서_부대초안_김포투찰_견적의뢰_삽교천개수공사(03.30)_제주제성교(05.27)_사유서(소형고압블럭포장)" xfId="18301" xr:uid="{00000000-0005-0000-0000-00007D470000}"/>
    <cellStyle name="백_토목내역서_부대초안_김포투찰_견적의뢰_삽교천개수공사(03.30)_행목지구하천환경(05.25)" xfId="18302" xr:uid="{00000000-0005-0000-0000-00007E470000}"/>
    <cellStyle name="백_토목내역서_부대초안_김포투찰_견적의뢰_삽교천개수공사(03.30)_행목지구하천환경(05.25)_사유서(소형고압블럭포장)" xfId="18303" xr:uid="{00000000-0005-0000-0000-00007F470000}"/>
    <cellStyle name="백_토목내역서_부대초안_김포투찰_사유서(소형고압블럭포장)" xfId="18304" xr:uid="{00000000-0005-0000-0000-000080470000}"/>
    <cellStyle name="백_토목내역서_부대초안_사유서(소형고압블럭포장)" xfId="18305" xr:uid="{00000000-0005-0000-0000-000081470000}"/>
    <cellStyle name="백_토목내역서_부대초안_삽교천개수공사(03.30)" xfId="18306" xr:uid="{00000000-0005-0000-0000-000082470000}"/>
    <cellStyle name="백_토목내역서_부대초안_삽교천개수공사(03.30)_구일초(06.17)-부대" xfId="18307" xr:uid="{00000000-0005-0000-0000-000083470000}"/>
    <cellStyle name="백_토목내역서_부대초안_삽교천개수공사(03.30)_구일초(06.17)-부대_사유서(소형고압블럭포장)" xfId="18308" xr:uid="{00000000-0005-0000-0000-000084470000}"/>
    <cellStyle name="백_토목내역서_부대초안_삽교천개수공사(03.30)_남성지구(05.26)" xfId="18309" xr:uid="{00000000-0005-0000-0000-000085470000}"/>
    <cellStyle name="백_토목내역서_부대초안_삽교천개수공사(03.30)_남성지구(05.26)_사유서(소형고압블럭포장)" xfId="18310" xr:uid="{00000000-0005-0000-0000-000086470000}"/>
    <cellStyle name="백_토목내역서_부대초안_삽교천개수공사(03.30)_동산초(06.1)" xfId="18311" xr:uid="{00000000-0005-0000-0000-000087470000}"/>
    <cellStyle name="백_토목내역서_부대초안_삽교천개수공사(03.30)_동산초(06.1)_사유서(소형고압블럭포장)" xfId="18312" xr:uid="{00000000-0005-0000-0000-000088470000}"/>
    <cellStyle name="백_토목내역서_부대초안_삽교천개수공사(03.30)_사유서(소형고압블럭포장)" xfId="18313" xr:uid="{00000000-0005-0000-0000-000089470000}"/>
    <cellStyle name="백_토목내역서_부대초안_삽교천개수공사(03.30)_삽교천개수공사(03.30)" xfId="18314" xr:uid="{00000000-0005-0000-0000-00008A470000}"/>
    <cellStyle name="백_토목내역서_부대초안_삽교천개수공사(03.30)_삽교천개수공사(03.30)_사유서(소형고압블럭포장)" xfId="18315" xr:uid="{00000000-0005-0000-0000-00008B470000}"/>
    <cellStyle name="백_토목내역서_부대초안_삽교천개수공사(03.30)_안산남부경찰서(06.16)-부대" xfId="18316" xr:uid="{00000000-0005-0000-0000-00008C470000}"/>
    <cellStyle name="백_토목내역서_부대초안_삽교천개수공사(03.30)_안산남부경찰서(06.16)-부대_사유서(소형고압블럭포장)" xfId="18317" xr:uid="{00000000-0005-0000-0000-00008D470000}"/>
    <cellStyle name="백_토목내역서_부대초안_삽교천개수공사(03.30)_제주제성교(05.27)" xfId="18318" xr:uid="{00000000-0005-0000-0000-00008E470000}"/>
    <cellStyle name="백_토목내역서_부대초안_삽교천개수공사(03.30)_제주제성교(05.27)_사유서(소형고압블럭포장)" xfId="18319" xr:uid="{00000000-0005-0000-0000-00008F470000}"/>
    <cellStyle name="백_토목내역서_부대초안_삽교천개수공사(03.30)_행목지구하천환경(05.25)" xfId="18320" xr:uid="{00000000-0005-0000-0000-000090470000}"/>
    <cellStyle name="백_토목내역서_부대초안_삽교천개수공사(03.30)_행목지구하천환경(05.25)_사유서(소형고압블럭포장)" xfId="18321" xr:uid="{00000000-0005-0000-0000-000091470000}"/>
    <cellStyle name="백_토목내역서_사유서(소형고압블럭포장)" xfId="18322" xr:uid="{00000000-0005-0000-0000-000092470000}"/>
    <cellStyle name="백_토목내역서_삽교천개수공사(03.30)" xfId="18323" xr:uid="{00000000-0005-0000-0000-000093470000}"/>
    <cellStyle name="백_토목내역서_삽교천개수공사(03.30)_구일초(06.17)-부대" xfId="18324" xr:uid="{00000000-0005-0000-0000-000094470000}"/>
    <cellStyle name="백_토목내역서_삽교천개수공사(03.30)_구일초(06.17)-부대_사유서(소형고압블럭포장)" xfId="18325" xr:uid="{00000000-0005-0000-0000-000095470000}"/>
    <cellStyle name="백_토목내역서_삽교천개수공사(03.30)_남성지구(05.26)" xfId="18326" xr:uid="{00000000-0005-0000-0000-000096470000}"/>
    <cellStyle name="백_토목내역서_삽교천개수공사(03.30)_남성지구(05.26)_사유서(소형고압블럭포장)" xfId="18327" xr:uid="{00000000-0005-0000-0000-000097470000}"/>
    <cellStyle name="백_토목내역서_삽교천개수공사(03.30)_동산초(06.1)" xfId="18328" xr:uid="{00000000-0005-0000-0000-000098470000}"/>
    <cellStyle name="백_토목내역서_삽교천개수공사(03.30)_동산초(06.1)_사유서(소형고압블럭포장)" xfId="18329" xr:uid="{00000000-0005-0000-0000-000099470000}"/>
    <cellStyle name="백_토목내역서_삽교천개수공사(03.30)_사유서(소형고압블럭포장)" xfId="18330" xr:uid="{00000000-0005-0000-0000-00009A470000}"/>
    <cellStyle name="백_토목내역서_삽교천개수공사(03.30)_삽교천개수공사(03.30)" xfId="18331" xr:uid="{00000000-0005-0000-0000-00009B470000}"/>
    <cellStyle name="백_토목내역서_삽교천개수공사(03.30)_삽교천개수공사(03.30)_사유서(소형고압블럭포장)" xfId="18332" xr:uid="{00000000-0005-0000-0000-00009C470000}"/>
    <cellStyle name="백_토목내역서_삽교천개수공사(03.30)_안산남부경찰서(06.16)-부대" xfId="18333" xr:uid="{00000000-0005-0000-0000-00009D470000}"/>
    <cellStyle name="백_토목내역서_삽교천개수공사(03.30)_안산남부경찰서(06.16)-부대_사유서(소형고압블럭포장)" xfId="18334" xr:uid="{00000000-0005-0000-0000-00009E470000}"/>
    <cellStyle name="백_토목내역서_삽교천개수공사(03.30)_제주제성교(05.27)" xfId="18335" xr:uid="{00000000-0005-0000-0000-00009F470000}"/>
    <cellStyle name="백_토목내역서_삽교천개수공사(03.30)_제주제성교(05.27)_사유서(소형고압블럭포장)" xfId="18336" xr:uid="{00000000-0005-0000-0000-0000A0470000}"/>
    <cellStyle name="백_토목내역서_삽교천개수공사(03.30)_행목지구하천환경(05.25)" xfId="18337" xr:uid="{00000000-0005-0000-0000-0000A1470000}"/>
    <cellStyle name="백_토목내역서_삽교천개수공사(03.30)_행목지구하천환경(05.25)_사유서(소형고압블럭포장)" xfId="18338" xr:uid="{00000000-0005-0000-0000-0000A2470000}"/>
    <cellStyle name="백_포장공(최종)" xfId="18339" xr:uid="{00000000-0005-0000-0000-0000A3470000}"/>
    <cellStyle name="백_포장공(최종)_포장공" xfId="18340" xr:uid="{00000000-0005-0000-0000-0000A4470000}"/>
    <cellStyle name="백_포장공(최종)_포장공(삼양선)" xfId="18341" xr:uid="{00000000-0005-0000-0000-0000A5470000}"/>
    <cellStyle name="백_포장공(최종)_포장단위" xfId="18342" xr:uid="{00000000-0005-0000-0000-0000A6470000}"/>
    <cellStyle name="백_하천" xfId="18343" xr:uid="{00000000-0005-0000-0000-0000A7470000}"/>
    <cellStyle name="백분율" xfId="29" builtinId="5"/>
    <cellStyle name="백분율 [△1]" xfId="18344" xr:uid="{00000000-0005-0000-0000-0000A9470000}"/>
    <cellStyle name="백분율 [△2]" xfId="18345" xr:uid="{00000000-0005-0000-0000-0000AA470000}"/>
    <cellStyle name="백분율 [0]" xfId="18346" xr:uid="{00000000-0005-0000-0000-0000AB470000}"/>
    <cellStyle name="백분율 [1]" xfId="18347" xr:uid="{00000000-0005-0000-0000-0000AC470000}"/>
    <cellStyle name="백분율 [2]" xfId="18348" xr:uid="{00000000-0005-0000-0000-0000AD470000}"/>
    <cellStyle name="백분율 10" xfId="18349" xr:uid="{00000000-0005-0000-0000-0000AE470000}"/>
    <cellStyle name="백분율 11" xfId="18350" xr:uid="{00000000-0005-0000-0000-0000AF470000}"/>
    <cellStyle name="백분율 12" xfId="18351" xr:uid="{00000000-0005-0000-0000-0000B0470000}"/>
    <cellStyle name="백분율 13" xfId="18352" xr:uid="{00000000-0005-0000-0000-0000B1470000}"/>
    <cellStyle name="백분율 14" xfId="18353" xr:uid="{00000000-0005-0000-0000-0000B2470000}"/>
    <cellStyle name="백분율 15" xfId="18354" xr:uid="{00000000-0005-0000-0000-0000B3470000}"/>
    <cellStyle name="백분율 16" xfId="18355" xr:uid="{00000000-0005-0000-0000-0000B4470000}"/>
    <cellStyle name="백분율 17" xfId="18356" xr:uid="{00000000-0005-0000-0000-0000B5470000}"/>
    <cellStyle name="백분율 18" xfId="18357" xr:uid="{00000000-0005-0000-0000-0000B6470000}"/>
    <cellStyle name="백분율 19" xfId="18358" xr:uid="{00000000-0005-0000-0000-0000B7470000}"/>
    <cellStyle name="백분율 2" xfId="30" xr:uid="{00000000-0005-0000-0000-0000B8470000}"/>
    <cellStyle name="백분율 2 2" xfId="18359" xr:uid="{00000000-0005-0000-0000-0000B9470000}"/>
    <cellStyle name="백분율 2 2 2" xfId="18360" xr:uid="{00000000-0005-0000-0000-0000BA470000}"/>
    <cellStyle name="백분율 2 2 3" xfId="18361" xr:uid="{00000000-0005-0000-0000-0000BB470000}"/>
    <cellStyle name="백분율 2 2 4" xfId="18362" xr:uid="{00000000-0005-0000-0000-0000BC470000}"/>
    <cellStyle name="백분율 2 2 5" xfId="18363" xr:uid="{00000000-0005-0000-0000-0000BD470000}"/>
    <cellStyle name="백분율 2 2 6" xfId="18364" xr:uid="{00000000-0005-0000-0000-0000BE470000}"/>
    <cellStyle name="백분율 2 3" xfId="18365" xr:uid="{00000000-0005-0000-0000-0000BF470000}"/>
    <cellStyle name="백분율 2 4" xfId="18366" xr:uid="{00000000-0005-0000-0000-0000C0470000}"/>
    <cellStyle name="백분율 2 5" xfId="18367" xr:uid="{00000000-0005-0000-0000-0000C1470000}"/>
    <cellStyle name="백분율 2 6" xfId="18368" xr:uid="{00000000-0005-0000-0000-0000C2470000}"/>
    <cellStyle name="백분율 2 7" xfId="18369" xr:uid="{00000000-0005-0000-0000-0000C3470000}"/>
    <cellStyle name="백분율 2 8" xfId="18370" xr:uid="{00000000-0005-0000-0000-0000C4470000}"/>
    <cellStyle name="백분율 2 9" xfId="18371" xr:uid="{00000000-0005-0000-0000-0000C5470000}"/>
    <cellStyle name="백분율 20" xfId="18372" xr:uid="{00000000-0005-0000-0000-0000C6470000}"/>
    <cellStyle name="백분율 21" xfId="18373" xr:uid="{00000000-0005-0000-0000-0000C7470000}"/>
    <cellStyle name="백분율 22" xfId="18374" xr:uid="{00000000-0005-0000-0000-0000C8470000}"/>
    <cellStyle name="백분율 23" xfId="18375" xr:uid="{00000000-0005-0000-0000-0000C9470000}"/>
    <cellStyle name="백분율 24" xfId="18376" xr:uid="{00000000-0005-0000-0000-0000CA470000}"/>
    <cellStyle name="백분율 25" xfId="18377" xr:uid="{00000000-0005-0000-0000-0000CB470000}"/>
    <cellStyle name="백분율 26" xfId="18378" xr:uid="{00000000-0005-0000-0000-0000CC470000}"/>
    <cellStyle name="백분율 27" xfId="18379" xr:uid="{00000000-0005-0000-0000-0000CD470000}"/>
    <cellStyle name="백분율 3" xfId="18380" xr:uid="{00000000-0005-0000-0000-0000CE470000}"/>
    <cellStyle name="백분율 3 2" xfId="18381" xr:uid="{00000000-0005-0000-0000-0000CF470000}"/>
    <cellStyle name="백분율 3 3" xfId="18382" xr:uid="{00000000-0005-0000-0000-0000D0470000}"/>
    <cellStyle name="백분율 3 4" xfId="18383" xr:uid="{00000000-0005-0000-0000-0000D1470000}"/>
    <cellStyle name="백분율 4" xfId="18384" xr:uid="{00000000-0005-0000-0000-0000D2470000}"/>
    <cellStyle name="백분율 5" xfId="18385" xr:uid="{00000000-0005-0000-0000-0000D3470000}"/>
    <cellStyle name="백분율 6" xfId="18386" xr:uid="{00000000-0005-0000-0000-0000D4470000}"/>
    <cellStyle name="백분율 7" xfId="18387" xr:uid="{00000000-0005-0000-0000-0000D5470000}"/>
    <cellStyle name="백분율 8" xfId="18388" xr:uid="{00000000-0005-0000-0000-0000D6470000}"/>
    <cellStyle name="백분율 9" xfId="18389" xr:uid="{00000000-0005-0000-0000-0000D7470000}"/>
    <cellStyle name="백분율 9 2" xfId="18936" xr:uid="{00000000-0005-0000-0000-0000D8470000}"/>
    <cellStyle name="백분율［△1］" xfId="18390" xr:uid="{00000000-0005-0000-0000-0000D9470000}"/>
    <cellStyle name="백분율［△2］" xfId="18391" xr:uid="{00000000-0005-0000-0000-0000DA470000}"/>
    <cellStyle name="밸_x0001_" xfId="18392" xr:uid="{00000000-0005-0000-0000-0000DB470000}"/>
    <cellStyle name="벭?_Q1 PRODUCT ACTUAL_4월 (2)" xfId="18393" xr:uid="{00000000-0005-0000-0000-0000DC470000}"/>
    <cellStyle name="보통" xfId="31" builtinId="28" customBuiltin="1"/>
    <cellStyle name="보통 2" xfId="18394" xr:uid="{00000000-0005-0000-0000-0000DE470000}"/>
    <cellStyle name="보통 3" xfId="18395" xr:uid="{00000000-0005-0000-0000-0000DF470000}"/>
    <cellStyle name="보통 4" xfId="18396" xr:uid="{00000000-0005-0000-0000-0000E0470000}"/>
    <cellStyle name="본문" xfId="18397" xr:uid="{00000000-0005-0000-0000-0000E1470000}"/>
    <cellStyle name="부제목" xfId="18398" xr:uid="{00000000-0005-0000-0000-0000E2470000}"/>
    <cellStyle name="부제목 2" xfId="18399" xr:uid="{00000000-0005-0000-0000-0000E3470000}"/>
    <cellStyle name="뷭?" xfId="18400" xr:uid="{00000000-0005-0000-0000-0000E4470000}"/>
    <cellStyle name="뷭__W9 ROLL-UP_장주임3_관리비-대규모" xfId="18401" xr:uid="{00000000-0005-0000-0000-0000E5470000}"/>
    <cellStyle name="빨강" xfId="18402" xr:uid="{00000000-0005-0000-0000-0000E6470000}"/>
    <cellStyle name="산출식" xfId="18403" xr:uid="{00000000-0005-0000-0000-0000E7470000}"/>
    <cellStyle name="산출식 2" xfId="18404" xr:uid="{00000000-0005-0000-0000-0000E8470000}"/>
    <cellStyle name="산출식 3" xfId="18405" xr:uid="{00000000-0005-0000-0000-0000E9470000}"/>
    <cellStyle name="상단배분" xfId="18406" xr:uid="{00000000-0005-0000-0000-0000EA470000}"/>
    <cellStyle name="새굴림9음영" xfId="18407" xr:uid="{00000000-0005-0000-0000-0000EB470000}"/>
    <cellStyle name="새굴림9음영 2" xfId="18408" xr:uid="{00000000-0005-0000-0000-0000EC470000}"/>
    <cellStyle name="서식" xfId="18409" xr:uid="{00000000-0005-0000-0000-0000ED470000}"/>
    <cellStyle name="서식 2" xfId="18410" xr:uid="{00000000-0005-0000-0000-0000EE470000}"/>
    <cellStyle name="선택영역" xfId="18411" xr:uid="{00000000-0005-0000-0000-0000EF470000}"/>
    <cellStyle name="선택영역 가운데" xfId="18412" xr:uid="{00000000-0005-0000-0000-0000F0470000}"/>
    <cellStyle name="선택영역_토공수량" xfId="18413" xr:uid="{00000000-0005-0000-0000-0000F1470000}"/>
    <cellStyle name="선택영역의 가운데" xfId="18414" xr:uid="{00000000-0005-0000-0000-0000F2470000}"/>
    <cellStyle name="선택영역의 가운데로" xfId="18415" xr:uid="{00000000-0005-0000-0000-0000F3470000}"/>
    <cellStyle name="선택영영" xfId="18416" xr:uid="{00000000-0005-0000-0000-0000F4470000}"/>
    <cellStyle name="설계변경" xfId="18417" xr:uid="{00000000-0005-0000-0000-0000F5470000}"/>
    <cellStyle name="설계변경 2" xfId="18418" xr:uid="{00000000-0005-0000-0000-0000F6470000}"/>
    <cellStyle name="설계서" xfId="18419" xr:uid="{00000000-0005-0000-0000-0000F7470000}"/>
    <cellStyle name="설계서-내용" xfId="18420" xr:uid="{00000000-0005-0000-0000-0000F8470000}"/>
    <cellStyle name="설계서-내용 2" xfId="18421" xr:uid="{00000000-0005-0000-0000-0000F9470000}"/>
    <cellStyle name="설계서-내용-소수점" xfId="18422" xr:uid="{00000000-0005-0000-0000-0000FA470000}"/>
    <cellStyle name="설계서-내용-소수점 2" xfId="18423" xr:uid="{00000000-0005-0000-0000-0000FB470000}"/>
    <cellStyle name="설계서-내용-우" xfId="18424" xr:uid="{00000000-0005-0000-0000-0000FC470000}"/>
    <cellStyle name="설계서-내용-우 2" xfId="18425" xr:uid="{00000000-0005-0000-0000-0000FD470000}"/>
    <cellStyle name="설계서-내용-좌" xfId="18426" xr:uid="{00000000-0005-0000-0000-0000FE470000}"/>
    <cellStyle name="설계서-내용-좌 2" xfId="18427" xr:uid="{00000000-0005-0000-0000-0000FF470000}"/>
    <cellStyle name="설계서-소제목" xfId="18428" xr:uid="{00000000-0005-0000-0000-000000480000}"/>
    <cellStyle name="설계서-소제목 2" xfId="18429" xr:uid="{00000000-0005-0000-0000-000001480000}"/>
    <cellStyle name="설계서-타이틀" xfId="18430" xr:uid="{00000000-0005-0000-0000-000002480000}"/>
    <cellStyle name="설계서-항목" xfId="18431" xr:uid="{00000000-0005-0000-0000-000003480000}"/>
    <cellStyle name="설명 텍스트" xfId="32" builtinId="53" customBuiltin="1"/>
    <cellStyle name="설명 텍스트 2" xfId="18432" xr:uid="{00000000-0005-0000-0000-000005480000}"/>
    <cellStyle name="설명 텍스트 3" xfId="18433" xr:uid="{00000000-0005-0000-0000-000006480000}"/>
    <cellStyle name="설명 텍스트 4" xfId="18434" xr:uid="{00000000-0005-0000-0000-000007480000}"/>
    <cellStyle name="세로줄" xfId="18435" xr:uid="{00000000-0005-0000-0000-000008480000}"/>
    <cellStyle name="세로줄 2" xfId="18436" xr:uid="{00000000-0005-0000-0000-000009480000}"/>
    <cellStyle name="셀 확인" xfId="33" builtinId="23" customBuiltin="1"/>
    <cellStyle name="셀 확인 2" xfId="18437" xr:uid="{00000000-0005-0000-0000-00000B480000}"/>
    <cellStyle name="셀 확인 3" xfId="18438" xr:uid="{00000000-0005-0000-0000-00000C480000}"/>
    <cellStyle name="셀 확인 4" xfId="18439" xr:uid="{00000000-0005-0000-0000-00000D480000}"/>
    <cellStyle name="소계(소수점0,10포)" xfId="18440" xr:uid="{00000000-0005-0000-0000-00000E480000}"/>
    <cellStyle name="소계(소수점0,10포) 2" xfId="18441" xr:uid="{00000000-0005-0000-0000-00000F480000}"/>
    <cellStyle name="소계(소수점0,10포) 3" xfId="18442" xr:uid="{00000000-0005-0000-0000-000010480000}"/>
    <cellStyle name="소계무늬" xfId="18443" xr:uid="{00000000-0005-0000-0000-000011480000}"/>
    <cellStyle name="소계무늬 2" xfId="18444" xr:uid="{00000000-0005-0000-0000-000012480000}"/>
    <cellStyle name="소계무늬 3" xfId="18445" xr:uid="{00000000-0005-0000-0000-000013480000}"/>
    <cellStyle name="소공종" xfId="18446" xr:uid="{00000000-0005-0000-0000-000014480000}"/>
    <cellStyle name="소수" xfId="18447" xr:uid="{00000000-0005-0000-0000-000015480000}"/>
    <cellStyle name="소수3" xfId="18448" xr:uid="{00000000-0005-0000-0000-000016480000}"/>
    <cellStyle name="소수4" xfId="18449" xr:uid="{00000000-0005-0000-0000-000017480000}"/>
    <cellStyle name="소수점" xfId="18450" xr:uid="{00000000-0005-0000-0000-000018480000}"/>
    <cellStyle name="소숫점0" xfId="18451" xr:uid="{00000000-0005-0000-0000-000019480000}"/>
    <cellStyle name="소숫점3" xfId="18452" xr:uid="{00000000-0005-0000-0000-00001A480000}"/>
    <cellStyle name="소제목" xfId="18453" xr:uid="{00000000-0005-0000-0000-00001B480000}"/>
    <cellStyle name="수당" xfId="18454" xr:uid="{00000000-0005-0000-0000-00001C480000}"/>
    <cellStyle name="수당2" xfId="18455" xr:uid="{00000000-0005-0000-0000-00001D480000}"/>
    <cellStyle name="수량" xfId="18456" xr:uid="{00000000-0005-0000-0000-00001E480000}"/>
    <cellStyle name="수량산출" xfId="18457" xr:uid="{00000000-0005-0000-0000-00001F480000}"/>
    <cellStyle name="숨기기" xfId="18458" xr:uid="{00000000-0005-0000-0000-000020480000}"/>
    <cellStyle name="숫자" xfId="18459" xr:uid="{00000000-0005-0000-0000-000021480000}"/>
    <cellStyle name="숫자(R)" xfId="18460" xr:uid="{00000000-0005-0000-0000-000022480000}"/>
    <cellStyle name="숫자(R) 2" xfId="18461" xr:uid="{00000000-0005-0000-0000-000023480000}"/>
    <cellStyle name="숫자(R) 3" xfId="18462" xr:uid="{00000000-0005-0000-0000-000024480000}"/>
    <cellStyle name="숫자(R) 4" xfId="18463" xr:uid="{00000000-0005-0000-0000-000025480000}"/>
    <cellStyle name="숫자(R) 5" xfId="18464" xr:uid="{00000000-0005-0000-0000-000026480000}"/>
    <cellStyle name="숫자(R) 6" xfId="18465" xr:uid="{00000000-0005-0000-0000-000027480000}"/>
    <cellStyle name="숫자_000.급수관로연장" xfId="18466" xr:uid="{00000000-0005-0000-0000-000028480000}"/>
    <cellStyle name="숫자1" xfId="18467" xr:uid="{00000000-0005-0000-0000-000029480000}"/>
    <cellStyle name="숫자3" xfId="18468" xr:uid="{00000000-0005-0000-0000-00002A480000}"/>
    <cellStyle name="숫자3 2" xfId="18469" xr:uid="{00000000-0005-0000-0000-00002B480000}"/>
    <cellStyle name="숫자3 3" xfId="18470" xr:uid="{00000000-0005-0000-0000-00002C480000}"/>
    <cellStyle name="숫자3R" xfId="18471" xr:uid="{00000000-0005-0000-0000-00002D480000}"/>
    <cellStyle name="숫자3자리" xfId="18472" xr:uid="{00000000-0005-0000-0000-00002E480000}"/>
    <cellStyle name="쉼표 [0]" xfId="34" builtinId="6"/>
    <cellStyle name="쉼표 [0] 10" xfId="18473" xr:uid="{00000000-0005-0000-0000-000030480000}"/>
    <cellStyle name="쉼표 [0] 10 2" xfId="18474" xr:uid="{00000000-0005-0000-0000-000031480000}"/>
    <cellStyle name="쉼표 [0] 11" xfId="18475" xr:uid="{00000000-0005-0000-0000-000032480000}"/>
    <cellStyle name="쉼표 [0] 11 2" xfId="18476" xr:uid="{00000000-0005-0000-0000-000033480000}"/>
    <cellStyle name="쉼표 [0] 11 3" xfId="18477" xr:uid="{00000000-0005-0000-0000-000034480000}"/>
    <cellStyle name="쉼표 [0] 12" xfId="18478" xr:uid="{00000000-0005-0000-0000-000035480000}"/>
    <cellStyle name="쉼표 [0] 13" xfId="18479" xr:uid="{00000000-0005-0000-0000-000036480000}"/>
    <cellStyle name="쉼표 [0] 13 2" xfId="18480" xr:uid="{00000000-0005-0000-0000-000037480000}"/>
    <cellStyle name="쉼표 [0] 13 3" xfId="18481" xr:uid="{00000000-0005-0000-0000-000038480000}"/>
    <cellStyle name="쉼표 [0] 14" xfId="18482" xr:uid="{00000000-0005-0000-0000-000039480000}"/>
    <cellStyle name="쉼표 [0] 14 2" xfId="18483" xr:uid="{00000000-0005-0000-0000-00003A480000}"/>
    <cellStyle name="쉼표 [0] 14 3" xfId="18484" xr:uid="{00000000-0005-0000-0000-00003B480000}"/>
    <cellStyle name="쉼표 [0] 15" xfId="18485" xr:uid="{00000000-0005-0000-0000-00003C480000}"/>
    <cellStyle name="쉼표 [0] 16" xfId="18486" xr:uid="{00000000-0005-0000-0000-00003D480000}"/>
    <cellStyle name="쉼표 [0] 17" xfId="18487" xr:uid="{00000000-0005-0000-0000-00003E480000}"/>
    <cellStyle name="쉼표 [0] 18" xfId="18488" xr:uid="{00000000-0005-0000-0000-00003F480000}"/>
    <cellStyle name="쉼표 [0] 2" xfId="35" xr:uid="{00000000-0005-0000-0000-000040480000}"/>
    <cellStyle name="쉼표 [0] 2 2" xfId="18489" xr:uid="{00000000-0005-0000-0000-000041480000}"/>
    <cellStyle name="쉼표 [0] 2 2 2" xfId="18490" xr:uid="{00000000-0005-0000-0000-000042480000}"/>
    <cellStyle name="쉼표 [0] 2 2 2 2" xfId="18491" xr:uid="{00000000-0005-0000-0000-000043480000}"/>
    <cellStyle name="쉼표 [0] 2 2 2 3" xfId="18492" xr:uid="{00000000-0005-0000-0000-000044480000}"/>
    <cellStyle name="쉼표 [0] 2 2 2 4" xfId="18493" xr:uid="{00000000-0005-0000-0000-000045480000}"/>
    <cellStyle name="쉼표 [0] 2 2 3" xfId="18494" xr:uid="{00000000-0005-0000-0000-000046480000}"/>
    <cellStyle name="쉼표 [0] 2 2 4" xfId="18495" xr:uid="{00000000-0005-0000-0000-000047480000}"/>
    <cellStyle name="쉼표 [0] 2 2 5" xfId="18496" xr:uid="{00000000-0005-0000-0000-000048480000}"/>
    <cellStyle name="쉼표 [0] 2 2 6" xfId="18497" xr:uid="{00000000-0005-0000-0000-000049480000}"/>
    <cellStyle name="쉼표 [0] 2 3" xfId="18498" xr:uid="{00000000-0005-0000-0000-00004A480000}"/>
    <cellStyle name="쉼표 [0] 2 4" xfId="18499" xr:uid="{00000000-0005-0000-0000-00004B480000}"/>
    <cellStyle name="쉼표 [0] 2 5" xfId="18500" xr:uid="{00000000-0005-0000-0000-00004C480000}"/>
    <cellStyle name="쉼표 [0] 2 6" xfId="18501" xr:uid="{00000000-0005-0000-0000-00004D480000}"/>
    <cellStyle name="쉼표 [0] 2 7" xfId="18502" xr:uid="{00000000-0005-0000-0000-00004E480000}"/>
    <cellStyle name="쉼표 [0] 2 8" xfId="18503" xr:uid="{00000000-0005-0000-0000-00004F480000}"/>
    <cellStyle name="쉼표 [0] 2 9" xfId="18504" xr:uid="{00000000-0005-0000-0000-000050480000}"/>
    <cellStyle name="쉼표 [0] 2_1-3.구조물공(향산)" xfId="18505" xr:uid="{00000000-0005-0000-0000-000051480000}"/>
    <cellStyle name="쉼표 [0] 26" xfId="18506" xr:uid="{00000000-0005-0000-0000-000052480000}"/>
    <cellStyle name="쉼표 [0] 3" xfId="36" xr:uid="{00000000-0005-0000-0000-000053480000}"/>
    <cellStyle name="쉼표 [0] 3 2" xfId="18507" xr:uid="{00000000-0005-0000-0000-000054480000}"/>
    <cellStyle name="쉼표 [0] 3 2 2" xfId="18508" xr:uid="{00000000-0005-0000-0000-000055480000}"/>
    <cellStyle name="쉼표 [0] 3 2 3" xfId="18509" xr:uid="{00000000-0005-0000-0000-000056480000}"/>
    <cellStyle name="쉼표 [0] 3 3" xfId="18510" xr:uid="{00000000-0005-0000-0000-000057480000}"/>
    <cellStyle name="쉼표 [0] 3 3 2" xfId="18511" xr:uid="{00000000-0005-0000-0000-000058480000}"/>
    <cellStyle name="쉼표 [0] 3 3 3" xfId="18512" xr:uid="{00000000-0005-0000-0000-000059480000}"/>
    <cellStyle name="쉼표 [0] 3 3 4" xfId="18937" xr:uid="{00000000-0005-0000-0000-00005A480000}"/>
    <cellStyle name="쉼표 [0] 3 4" xfId="18513" xr:uid="{00000000-0005-0000-0000-00005B480000}"/>
    <cellStyle name="쉼표 [0] 3 5" xfId="18514" xr:uid="{00000000-0005-0000-0000-00005C480000}"/>
    <cellStyle name="쉼표 [0] 3 6" xfId="18515" xr:uid="{00000000-0005-0000-0000-00005D480000}"/>
    <cellStyle name="쉼표 [0] 3 7" xfId="18516" xr:uid="{00000000-0005-0000-0000-00005E480000}"/>
    <cellStyle name="쉼표 [0] 4" xfId="18517" xr:uid="{00000000-0005-0000-0000-00005F480000}"/>
    <cellStyle name="쉼표 [0] 4 2" xfId="18518" xr:uid="{00000000-0005-0000-0000-000060480000}"/>
    <cellStyle name="쉼표 [0] 4 2 2" xfId="18519" xr:uid="{00000000-0005-0000-0000-000061480000}"/>
    <cellStyle name="쉼표 [0] 4 2 3" xfId="18520" xr:uid="{00000000-0005-0000-0000-000062480000}"/>
    <cellStyle name="쉼표 [0] 4 3" xfId="18521" xr:uid="{00000000-0005-0000-0000-000063480000}"/>
    <cellStyle name="쉼표 [0] 4 4" xfId="18522" xr:uid="{00000000-0005-0000-0000-000064480000}"/>
    <cellStyle name="쉼표 [0] 4 5" xfId="18523" xr:uid="{00000000-0005-0000-0000-000065480000}"/>
    <cellStyle name="쉼표 [0] 4 6" xfId="18524" xr:uid="{00000000-0005-0000-0000-000066480000}"/>
    <cellStyle name="쉼표 [0] 5" xfId="18525" xr:uid="{00000000-0005-0000-0000-000067480000}"/>
    <cellStyle name="쉼표 [0] 5 2" xfId="18526" xr:uid="{00000000-0005-0000-0000-000068480000}"/>
    <cellStyle name="쉼표 [0] 5 3" xfId="18527" xr:uid="{00000000-0005-0000-0000-000069480000}"/>
    <cellStyle name="쉼표 [0] 5 4" xfId="18528" xr:uid="{00000000-0005-0000-0000-00006A480000}"/>
    <cellStyle name="쉼표 [0] 5 5" xfId="18529" xr:uid="{00000000-0005-0000-0000-00006B480000}"/>
    <cellStyle name="쉼표 [0] 5 6" xfId="18530" xr:uid="{00000000-0005-0000-0000-00006C480000}"/>
    <cellStyle name="쉼표 [0] 5_1-3.구조물공(향산)" xfId="18531" xr:uid="{00000000-0005-0000-0000-00006D480000}"/>
    <cellStyle name="쉼표 [0] 6" xfId="18532" xr:uid="{00000000-0005-0000-0000-00006E480000}"/>
    <cellStyle name="쉼표 [0] 6 2" xfId="18533" xr:uid="{00000000-0005-0000-0000-00006F480000}"/>
    <cellStyle name="쉼표 [0] 6 3" xfId="18534" xr:uid="{00000000-0005-0000-0000-000070480000}"/>
    <cellStyle name="쉼표 [0] 6 4" xfId="18535" xr:uid="{00000000-0005-0000-0000-000071480000}"/>
    <cellStyle name="쉼표 [0] 7" xfId="18536" xr:uid="{00000000-0005-0000-0000-000072480000}"/>
    <cellStyle name="쉼표 [0] 7 2" xfId="18537" xr:uid="{00000000-0005-0000-0000-000073480000}"/>
    <cellStyle name="쉼표 [0] 7 3" xfId="18538" xr:uid="{00000000-0005-0000-0000-000074480000}"/>
    <cellStyle name="쉼표 [0] 8" xfId="18539" xr:uid="{00000000-0005-0000-0000-000075480000}"/>
    <cellStyle name="쉼표 [0] 8 2" xfId="18961" xr:uid="{00000000-0005-0000-0000-000076480000}"/>
    <cellStyle name="쉼표 [0] 9" xfId="18540" xr:uid="{00000000-0005-0000-0000-000077480000}"/>
    <cellStyle name="쉼표 [0] 9 2" xfId="18541" xr:uid="{00000000-0005-0000-0000-000078480000}"/>
    <cellStyle name="쉼표 [0] 9 3" xfId="18542" xr:uid="{00000000-0005-0000-0000-000079480000}"/>
    <cellStyle name="쉼표 [0] 9 4" xfId="18543" xr:uid="{00000000-0005-0000-0000-00007A480000}"/>
    <cellStyle name="쉼표 [0] 9 5" xfId="18935" xr:uid="{00000000-0005-0000-0000-00007B480000}"/>
    <cellStyle name="쉼표 [0]_원가계산서(인천체고" xfId="18969" xr:uid="{00000000-0005-0000-0000-00007C480000}"/>
    <cellStyle name="스타일 1" xfId="18544" xr:uid="{00000000-0005-0000-0000-00007D480000}"/>
    <cellStyle name="스타일 1 2" xfId="18545" xr:uid="{00000000-0005-0000-0000-00007E480000}"/>
    <cellStyle name="스타일 1 3" xfId="18546" xr:uid="{00000000-0005-0000-0000-00007F480000}"/>
    <cellStyle name="스타일 1 4" xfId="18547" xr:uid="{00000000-0005-0000-0000-000080480000}"/>
    <cellStyle name="스타일 1 5" xfId="18548" xr:uid="{00000000-0005-0000-0000-000081480000}"/>
    <cellStyle name="스타일 1 6" xfId="18549" xr:uid="{00000000-0005-0000-0000-000082480000}"/>
    <cellStyle name="스타일 10" xfId="18550" xr:uid="{00000000-0005-0000-0000-000083480000}"/>
    <cellStyle name="스타일 100" xfId="18551" xr:uid="{00000000-0005-0000-0000-000084480000}"/>
    <cellStyle name="스타일 101" xfId="18552" xr:uid="{00000000-0005-0000-0000-000085480000}"/>
    <cellStyle name="스타일 102" xfId="18553" xr:uid="{00000000-0005-0000-0000-000086480000}"/>
    <cellStyle name="스타일 103" xfId="18554" xr:uid="{00000000-0005-0000-0000-000087480000}"/>
    <cellStyle name="스타일 104" xfId="18555" xr:uid="{00000000-0005-0000-0000-000088480000}"/>
    <cellStyle name="스타일 105" xfId="18556" xr:uid="{00000000-0005-0000-0000-000089480000}"/>
    <cellStyle name="스타일 106" xfId="18557" xr:uid="{00000000-0005-0000-0000-00008A480000}"/>
    <cellStyle name="스타일 107" xfId="18558" xr:uid="{00000000-0005-0000-0000-00008B480000}"/>
    <cellStyle name="스타일 108" xfId="18559" xr:uid="{00000000-0005-0000-0000-00008C480000}"/>
    <cellStyle name="스타일 109" xfId="18560" xr:uid="{00000000-0005-0000-0000-00008D480000}"/>
    <cellStyle name="스타일 11" xfId="18561" xr:uid="{00000000-0005-0000-0000-00008E480000}"/>
    <cellStyle name="스타일 110" xfId="18562" xr:uid="{00000000-0005-0000-0000-00008F480000}"/>
    <cellStyle name="스타일 111" xfId="18563" xr:uid="{00000000-0005-0000-0000-000090480000}"/>
    <cellStyle name="스타일 112" xfId="18564" xr:uid="{00000000-0005-0000-0000-000091480000}"/>
    <cellStyle name="스타일 113" xfId="18565" xr:uid="{00000000-0005-0000-0000-000092480000}"/>
    <cellStyle name="스타일 114" xfId="18566" xr:uid="{00000000-0005-0000-0000-000093480000}"/>
    <cellStyle name="스타일 115" xfId="18567" xr:uid="{00000000-0005-0000-0000-000094480000}"/>
    <cellStyle name="스타일 116" xfId="18568" xr:uid="{00000000-0005-0000-0000-000095480000}"/>
    <cellStyle name="스타일 117" xfId="18569" xr:uid="{00000000-0005-0000-0000-000096480000}"/>
    <cellStyle name="스타일 118" xfId="18570" xr:uid="{00000000-0005-0000-0000-000097480000}"/>
    <cellStyle name="스타일 119" xfId="18571" xr:uid="{00000000-0005-0000-0000-000098480000}"/>
    <cellStyle name="스타일 12" xfId="18572" xr:uid="{00000000-0005-0000-0000-000099480000}"/>
    <cellStyle name="스타일 120" xfId="18573" xr:uid="{00000000-0005-0000-0000-00009A480000}"/>
    <cellStyle name="스타일 121" xfId="18574" xr:uid="{00000000-0005-0000-0000-00009B480000}"/>
    <cellStyle name="스타일 122" xfId="18575" xr:uid="{00000000-0005-0000-0000-00009C480000}"/>
    <cellStyle name="스타일 123" xfId="18576" xr:uid="{00000000-0005-0000-0000-00009D480000}"/>
    <cellStyle name="스타일 124" xfId="18577" xr:uid="{00000000-0005-0000-0000-00009E480000}"/>
    <cellStyle name="스타일 125" xfId="18578" xr:uid="{00000000-0005-0000-0000-00009F480000}"/>
    <cellStyle name="스타일 126" xfId="18579" xr:uid="{00000000-0005-0000-0000-0000A0480000}"/>
    <cellStyle name="스타일 127" xfId="18580" xr:uid="{00000000-0005-0000-0000-0000A1480000}"/>
    <cellStyle name="스타일 128" xfId="18581" xr:uid="{00000000-0005-0000-0000-0000A2480000}"/>
    <cellStyle name="스타일 129" xfId="18582" xr:uid="{00000000-0005-0000-0000-0000A3480000}"/>
    <cellStyle name="스타일 13" xfId="18583" xr:uid="{00000000-0005-0000-0000-0000A4480000}"/>
    <cellStyle name="스타일 130" xfId="18584" xr:uid="{00000000-0005-0000-0000-0000A5480000}"/>
    <cellStyle name="스타일 131" xfId="18585" xr:uid="{00000000-0005-0000-0000-0000A6480000}"/>
    <cellStyle name="스타일 132" xfId="18586" xr:uid="{00000000-0005-0000-0000-0000A7480000}"/>
    <cellStyle name="스타일 133" xfId="18587" xr:uid="{00000000-0005-0000-0000-0000A8480000}"/>
    <cellStyle name="스타일 134" xfId="18588" xr:uid="{00000000-0005-0000-0000-0000A9480000}"/>
    <cellStyle name="스타일 135" xfId="18589" xr:uid="{00000000-0005-0000-0000-0000AA480000}"/>
    <cellStyle name="스타일 136" xfId="18590" xr:uid="{00000000-0005-0000-0000-0000AB480000}"/>
    <cellStyle name="스타일 137" xfId="18591" xr:uid="{00000000-0005-0000-0000-0000AC480000}"/>
    <cellStyle name="스타일 138" xfId="18592" xr:uid="{00000000-0005-0000-0000-0000AD480000}"/>
    <cellStyle name="스타일 139" xfId="18593" xr:uid="{00000000-0005-0000-0000-0000AE480000}"/>
    <cellStyle name="스타일 14" xfId="18594" xr:uid="{00000000-0005-0000-0000-0000AF480000}"/>
    <cellStyle name="스타일 140" xfId="18595" xr:uid="{00000000-0005-0000-0000-0000B0480000}"/>
    <cellStyle name="스타일 141" xfId="18596" xr:uid="{00000000-0005-0000-0000-0000B1480000}"/>
    <cellStyle name="스타일 142" xfId="18597" xr:uid="{00000000-0005-0000-0000-0000B2480000}"/>
    <cellStyle name="스타일 143" xfId="18598" xr:uid="{00000000-0005-0000-0000-0000B3480000}"/>
    <cellStyle name="스타일 144" xfId="18599" xr:uid="{00000000-0005-0000-0000-0000B4480000}"/>
    <cellStyle name="스타일 145" xfId="18600" xr:uid="{00000000-0005-0000-0000-0000B5480000}"/>
    <cellStyle name="스타일 146" xfId="18601" xr:uid="{00000000-0005-0000-0000-0000B6480000}"/>
    <cellStyle name="스타일 147" xfId="18602" xr:uid="{00000000-0005-0000-0000-0000B7480000}"/>
    <cellStyle name="스타일 148" xfId="18603" xr:uid="{00000000-0005-0000-0000-0000B8480000}"/>
    <cellStyle name="스타일 149" xfId="18604" xr:uid="{00000000-0005-0000-0000-0000B9480000}"/>
    <cellStyle name="스타일 15" xfId="18605" xr:uid="{00000000-0005-0000-0000-0000BA480000}"/>
    <cellStyle name="스타일 150" xfId="18606" xr:uid="{00000000-0005-0000-0000-0000BB480000}"/>
    <cellStyle name="스타일 151" xfId="18607" xr:uid="{00000000-0005-0000-0000-0000BC480000}"/>
    <cellStyle name="스타일 152" xfId="18608" xr:uid="{00000000-0005-0000-0000-0000BD480000}"/>
    <cellStyle name="스타일 153" xfId="18609" xr:uid="{00000000-0005-0000-0000-0000BE480000}"/>
    <cellStyle name="스타일 154" xfId="18610" xr:uid="{00000000-0005-0000-0000-0000BF480000}"/>
    <cellStyle name="스타일 155" xfId="18611" xr:uid="{00000000-0005-0000-0000-0000C0480000}"/>
    <cellStyle name="스타일 156" xfId="18612" xr:uid="{00000000-0005-0000-0000-0000C1480000}"/>
    <cellStyle name="스타일 157" xfId="18613" xr:uid="{00000000-0005-0000-0000-0000C2480000}"/>
    <cellStyle name="스타일 158" xfId="18614" xr:uid="{00000000-0005-0000-0000-0000C3480000}"/>
    <cellStyle name="스타일 159" xfId="18615" xr:uid="{00000000-0005-0000-0000-0000C4480000}"/>
    <cellStyle name="스타일 16" xfId="18616" xr:uid="{00000000-0005-0000-0000-0000C5480000}"/>
    <cellStyle name="스타일 160" xfId="18617" xr:uid="{00000000-0005-0000-0000-0000C6480000}"/>
    <cellStyle name="스타일 161" xfId="18618" xr:uid="{00000000-0005-0000-0000-0000C7480000}"/>
    <cellStyle name="스타일 162" xfId="18619" xr:uid="{00000000-0005-0000-0000-0000C8480000}"/>
    <cellStyle name="스타일 163" xfId="18620" xr:uid="{00000000-0005-0000-0000-0000C9480000}"/>
    <cellStyle name="스타일 164" xfId="18621" xr:uid="{00000000-0005-0000-0000-0000CA480000}"/>
    <cellStyle name="스타일 165" xfId="18622" xr:uid="{00000000-0005-0000-0000-0000CB480000}"/>
    <cellStyle name="스타일 166" xfId="18623" xr:uid="{00000000-0005-0000-0000-0000CC480000}"/>
    <cellStyle name="스타일 167" xfId="18624" xr:uid="{00000000-0005-0000-0000-0000CD480000}"/>
    <cellStyle name="스타일 168" xfId="18625" xr:uid="{00000000-0005-0000-0000-0000CE480000}"/>
    <cellStyle name="스타일 169" xfId="18626" xr:uid="{00000000-0005-0000-0000-0000CF480000}"/>
    <cellStyle name="스타일 17" xfId="18627" xr:uid="{00000000-0005-0000-0000-0000D0480000}"/>
    <cellStyle name="스타일 170" xfId="18628" xr:uid="{00000000-0005-0000-0000-0000D1480000}"/>
    <cellStyle name="스타일 171" xfId="18629" xr:uid="{00000000-0005-0000-0000-0000D2480000}"/>
    <cellStyle name="스타일 172" xfId="18630" xr:uid="{00000000-0005-0000-0000-0000D3480000}"/>
    <cellStyle name="스타일 173" xfId="18631" xr:uid="{00000000-0005-0000-0000-0000D4480000}"/>
    <cellStyle name="스타일 174" xfId="18632" xr:uid="{00000000-0005-0000-0000-0000D5480000}"/>
    <cellStyle name="스타일 175" xfId="18633" xr:uid="{00000000-0005-0000-0000-0000D6480000}"/>
    <cellStyle name="스타일 176" xfId="18634" xr:uid="{00000000-0005-0000-0000-0000D7480000}"/>
    <cellStyle name="스타일 177" xfId="18635" xr:uid="{00000000-0005-0000-0000-0000D8480000}"/>
    <cellStyle name="스타일 178" xfId="18636" xr:uid="{00000000-0005-0000-0000-0000D9480000}"/>
    <cellStyle name="스타일 179" xfId="18637" xr:uid="{00000000-0005-0000-0000-0000DA480000}"/>
    <cellStyle name="스타일 18" xfId="18638" xr:uid="{00000000-0005-0000-0000-0000DB480000}"/>
    <cellStyle name="스타일 180" xfId="18639" xr:uid="{00000000-0005-0000-0000-0000DC480000}"/>
    <cellStyle name="스타일 181" xfId="18640" xr:uid="{00000000-0005-0000-0000-0000DD480000}"/>
    <cellStyle name="스타일 182" xfId="18641" xr:uid="{00000000-0005-0000-0000-0000DE480000}"/>
    <cellStyle name="스타일 183" xfId="18642" xr:uid="{00000000-0005-0000-0000-0000DF480000}"/>
    <cellStyle name="스타일 184" xfId="18643" xr:uid="{00000000-0005-0000-0000-0000E0480000}"/>
    <cellStyle name="스타일 185" xfId="18644" xr:uid="{00000000-0005-0000-0000-0000E1480000}"/>
    <cellStyle name="스타일 186" xfId="18645" xr:uid="{00000000-0005-0000-0000-0000E2480000}"/>
    <cellStyle name="스타일 187" xfId="18646" xr:uid="{00000000-0005-0000-0000-0000E3480000}"/>
    <cellStyle name="스타일 188" xfId="18647" xr:uid="{00000000-0005-0000-0000-0000E4480000}"/>
    <cellStyle name="스타일 189" xfId="18648" xr:uid="{00000000-0005-0000-0000-0000E5480000}"/>
    <cellStyle name="스타일 19" xfId="18649" xr:uid="{00000000-0005-0000-0000-0000E6480000}"/>
    <cellStyle name="스타일 190" xfId="18650" xr:uid="{00000000-0005-0000-0000-0000E7480000}"/>
    <cellStyle name="스타일 191" xfId="18651" xr:uid="{00000000-0005-0000-0000-0000E8480000}"/>
    <cellStyle name="스타일 192" xfId="18652" xr:uid="{00000000-0005-0000-0000-0000E9480000}"/>
    <cellStyle name="스타일 193" xfId="18653" xr:uid="{00000000-0005-0000-0000-0000EA480000}"/>
    <cellStyle name="스타일 194" xfId="18654" xr:uid="{00000000-0005-0000-0000-0000EB480000}"/>
    <cellStyle name="스타일 195" xfId="18655" xr:uid="{00000000-0005-0000-0000-0000EC480000}"/>
    <cellStyle name="스타일 196" xfId="18656" xr:uid="{00000000-0005-0000-0000-0000ED480000}"/>
    <cellStyle name="스타일 197" xfId="18657" xr:uid="{00000000-0005-0000-0000-0000EE480000}"/>
    <cellStyle name="스타일 198" xfId="18658" xr:uid="{00000000-0005-0000-0000-0000EF480000}"/>
    <cellStyle name="스타일 199" xfId="18659" xr:uid="{00000000-0005-0000-0000-0000F0480000}"/>
    <cellStyle name="스타일 2" xfId="18660" xr:uid="{00000000-0005-0000-0000-0000F1480000}"/>
    <cellStyle name="스타일 20" xfId="18661" xr:uid="{00000000-0005-0000-0000-0000F2480000}"/>
    <cellStyle name="스타일 200" xfId="18662" xr:uid="{00000000-0005-0000-0000-0000F3480000}"/>
    <cellStyle name="스타일 201" xfId="18663" xr:uid="{00000000-0005-0000-0000-0000F4480000}"/>
    <cellStyle name="스타일 202" xfId="18664" xr:uid="{00000000-0005-0000-0000-0000F5480000}"/>
    <cellStyle name="스타일 203" xfId="18665" xr:uid="{00000000-0005-0000-0000-0000F6480000}"/>
    <cellStyle name="스타일 204" xfId="18666" xr:uid="{00000000-0005-0000-0000-0000F7480000}"/>
    <cellStyle name="스타일 205" xfId="18667" xr:uid="{00000000-0005-0000-0000-0000F8480000}"/>
    <cellStyle name="스타일 206" xfId="18668" xr:uid="{00000000-0005-0000-0000-0000F9480000}"/>
    <cellStyle name="스타일 207" xfId="18669" xr:uid="{00000000-0005-0000-0000-0000FA480000}"/>
    <cellStyle name="스타일 208" xfId="18670" xr:uid="{00000000-0005-0000-0000-0000FB480000}"/>
    <cellStyle name="스타일 209" xfId="18671" xr:uid="{00000000-0005-0000-0000-0000FC480000}"/>
    <cellStyle name="스타일 21" xfId="18672" xr:uid="{00000000-0005-0000-0000-0000FD480000}"/>
    <cellStyle name="스타일 210" xfId="18673" xr:uid="{00000000-0005-0000-0000-0000FE480000}"/>
    <cellStyle name="스타일 211" xfId="18674" xr:uid="{00000000-0005-0000-0000-0000FF480000}"/>
    <cellStyle name="스타일 212" xfId="18675" xr:uid="{00000000-0005-0000-0000-000000490000}"/>
    <cellStyle name="스타일 213" xfId="18676" xr:uid="{00000000-0005-0000-0000-000001490000}"/>
    <cellStyle name="스타일 214" xfId="18677" xr:uid="{00000000-0005-0000-0000-000002490000}"/>
    <cellStyle name="스타일 215" xfId="18678" xr:uid="{00000000-0005-0000-0000-000003490000}"/>
    <cellStyle name="스타일 216" xfId="18679" xr:uid="{00000000-0005-0000-0000-000004490000}"/>
    <cellStyle name="스타일 217" xfId="18680" xr:uid="{00000000-0005-0000-0000-000005490000}"/>
    <cellStyle name="스타일 218" xfId="18681" xr:uid="{00000000-0005-0000-0000-000006490000}"/>
    <cellStyle name="스타일 219" xfId="18682" xr:uid="{00000000-0005-0000-0000-000007490000}"/>
    <cellStyle name="스타일 22" xfId="18683" xr:uid="{00000000-0005-0000-0000-000008490000}"/>
    <cellStyle name="스타일 220" xfId="18684" xr:uid="{00000000-0005-0000-0000-000009490000}"/>
    <cellStyle name="스타일 221" xfId="18685" xr:uid="{00000000-0005-0000-0000-00000A490000}"/>
    <cellStyle name="스타일 222" xfId="18686" xr:uid="{00000000-0005-0000-0000-00000B490000}"/>
    <cellStyle name="스타일 223" xfId="18687" xr:uid="{00000000-0005-0000-0000-00000C490000}"/>
    <cellStyle name="스타일 224" xfId="18688" xr:uid="{00000000-0005-0000-0000-00000D490000}"/>
    <cellStyle name="스타일 225" xfId="18689" xr:uid="{00000000-0005-0000-0000-00000E490000}"/>
    <cellStyle name="스타일 226" xfId="18690" xr:uid="{00000000-0005-0000-0000-00000F490000}"/>
    <cellStyle name="스타일 227" xfId="18691" xr:uid="{00000000-0005-0000-0000-000010490000}"/>
    <cellStyle name="스타일 228" xfId="18692" xr:uid="{00000000-0005-0000-0000-000011490000}"/>
    <cellStyle name="스타일 229" xfId="18693" xr:uid="{00000000-0005-0000-0000-000012490000}"/>
    <cellStyle name="스타일 23" xfId="18694" xr:uid="{00000000-0005-0000-0000-000013490000}"/>
    <cellStyle name="스타일 230" xfId="18695" xr:uid="{00000000-0005-0000-0000-000014490000}"/>
    <cellStyle name="스타일 231" xfId="18696" xr:uid="{00000000-0005-0000-0000-000015490000}"/>
    <cellStyle name="스타일 232" xfId="18697" xr:uid="{00000000-0005-0000-0000-000016490000}"/>
    <cellStyle name="스타일 233" xfId="18698" xr:uid="{00000000-0005-0000-0000-000017490000}"/>
    <cellStyle name="스타일 234" xfId="18699" xr:uid="{00000000-0005-0000-0000-000018490000}"/>
    <cellStyle name="스타일 235" xfId="18700" xr:uid="{00000000-0005-0000-0000-000019490000}"/>
    <cellStyle name="스타일 236" xfId="18701" xr:uid="{00000000-0005-0000-0000-00001A490000}"/>
    <cellStyle name="스타일 237" xfId="18702" xr:uid="{00000000-0005-0000-0000-00001B490000}"/>
    <cellStyle name="스타일 238" xfId="18703" xr:uid="{00000000-0005-0000-0000-00001C490000}"/>
    <cellStyle name="스타일 239" xfId="18704" xr:uid="{00000000-0005-0000-0000-00001D490000}"/>
    <cellStyle name="스타일 24" xfId="18705" xr:uid="{00000000-0005-0000-0000-00001E490000}"/>
    <cellStyle name="스타일 240" xfId="18706" xr:uid="{00000000-0005-0000-0000-00001F490000}"/>
    <cellStyle name="스타일 241" xfId="18707" xr:uid="{00000000-0005-0000-0000-000020490000}"/>
    <cellStyle name="스타일 242" xfId="18708" xr:uid="{00000000-0005-0000-0000-000021490000}"/>
    <cellStyle name="스타일 243" xfId="18709" xr:uid="{00000000-0005-0000-0000-000022490000}"/>
    <cellStyle name="스타일 244" xfId="18710" xr:uid="{00000000-0005-0000-0000-000023490000}"/>
    <cellStyle name="스타일 245" xfId="18711" xr:uid="{00000000-0005-0000-0000-000024490000}"/>
    <cellStyle name="스타일 246" xfId="18712" xr:uid="{00000000-0005-0000-0000-000025490000}"/>
    <cellStyle name="스타일 247" xfId="18713" xr:uid="{00000000-0005-0000-0000-000026490000}"/>
    <cellStyle name="스타일 248" xfId="18714" xr:uid="{00000000-0005-0000-0000-000027490000}"/>
    <cellStyle name="스타일 249" xfId="18715" xr:uid="{00000000-0005-0000-0000-000028490000}"/>
    <cellStyle name="스타일 25" xfId="18716" xr:uid="{00000000-0005-0000-0000-000029490000}"/>
    <cellStyle name="스타일 250" xfId="18717" xr:uid="{00000000-0005-0000-0000-00002A490000}"/>
    <cellStyle name="스타일 251" xfId="18718" xr:uid="{00000000-0005-0000-0000-00002B490000}"/>
    <cellStyle name="스타일 252" xfId="18719" xr:uid="{00000000-0005-0000-0000-00002C490000}"/>
    <cellStyle name="스타일 253" xfId="18720" xr:uid="{00000000-0005-0000-0000-00002D490000}"/>
    <cellStyle name="스타일 254" xfId="18721" xr:uid="{00000000-0005-0000-0000-00002E490000}"/>
    <cellStyle name="스타일 255" xfId="18722" xr:uid="{00000000-0005-0000-0000-00002F490000}"/>
    <cellStyle name="스타일 26" xfId="18723" xr:uid="{00000000-0005-0000-0000-000030490000}"/>
    <cellStyle name="스타일 27" xfId="18724" xr:uid="{00000000-0005-0000-0000-000031490000}"/>
    <cellStyle name="스타일 28" xfId="18725" xr:uid="{00000000-0005-0000-0000-000032490000}"/>
    <cellStyle name="스타일 29" xfId="18726" xr:uid="{00000000-0005-0000-0000-000033490000}"/>
    <cellStyle name="스타일 3" xfId="18727" xr:uid="{00000000-0005-0000-0000-000034490000}"/>
    <cellStyle name="스타일 30" xfId="18728" xr:uid="{00000000-0005-0000-0000-000035490000}"/>
    <cellStyle name="스타일 31" xfId="18729" xr:uid="{00000000-0005-0000-0000-000036490000}"/>
    <cellStyle name="스타일 32" xfId="18730" xr:uid="{00000000-0005-0000-0000-000037490000}"/>
    <cellStyle name="스타일 33" xfId="18731" xr:uid="{00000000-0005-0000-0000-000038490000}"/>
    <cellStyle name="스타일 34" xfId="18732" xr:uid="{00000000-0005-0000-0000-000039490000}"/>
    <cellStyle name="스타일 35" xfId="18733" xr:uid="{00000000-0005-0000-0000-00003A490000}"/>
    <cellStyle name="스타일 36" xfId="18734" xr:uid="{00000000-0005-0000-0000-00003B490000}"/>
    <cellStyle name="스타일 37" xfId="18735" xr:uid="{00000000-0005-0000-0000-00003C490000}"/>
    <cellStyle name="스타일 38" xfId="18736" xr:uid="{00000000-0005-0000-0000-00003D490000}"/>
    <cellStyle name="스타일 39" xfId="18737" xr:uid="{00000000-0005-0000-0000-00003E490000}"/>
    <cellStyle name="스타일 4" xfId="18738" xr:uid="{00000000-0005-0000-0000-00003F490000}"/>
    <cellStyle name="스타일 40" xfId="18739" xr:uid="{00000000-0005-0000-0000-000040490000}"/>
    <cellStyle name="스타일 41" xfId="18740" xr:uid="{00000000-0005-0000-0000-000041490000}"/>
    <cellStyle name="스타일 42" xfId="18741" xr:uid="{00000000-0005-0000-0000-000042490000}"/>
    <cellStyle name="스타일 43" xfId="18742" xr:uid="{00000000-0005-0000-0000-000043490000}"/>
    <cellStyle name="스타일 44" xfId="18743" xr:uid="{00000000-0005-0000-0000-000044490000}"/>
    <cellStyle name="스타일 45" xfId="18744" xr:uid="{00000000-0005-0000-0000-000045490000}"/>
    <cellStyle name="스타일 46" xfId="18745" xr:uid="{00000000-0005-0000-0000-000046490000}"/>
    <cellStyle name="스타일 47" xfId="18746" xr:uid="{00000000-0005-0000-0000-000047490000}"/>
    <cellStyle name="스타일 48" xfId="18747" xr:uid="{00000000-0005-0000-0000-000048490000}"/>
    <cellStyle name="스타일 49" xfId="18748" xr:uid="{00000000-0005-0000-0000-000049490000}"/>
    <cellStyle name="스타일 5" xfId="18749" xr:uid="{00000000-0005-0000-0000-00004A490000}"/>
    <cellStyle name="스타일 50" xfId="18750" xr:uid="{00000000-0005-0000-0000-00004B490000}"/>
    <cellStyle name="스타일 51" xfId="18751" xr:uid="{00000000-0005-0000-0000-00004C490000}"/>
    <cellStyle name="스타일 52" xfId="18752" xr:uid="{00000000-0005-0000-0000-00004D490000}"/>
    <cellStyle name="스타일 53" xfId="18753" xr:uid="{00000000-0005-0000-0000-00004E490000}"/>
    <cellStyle name="스타일 54" xfId="18754" xr:uid="{00000000-0005-0000-0000-00004F490000}"/>
    <cellStyle name="스타일 55" xfId="18755" xr:uid="{00000000-0005-0000-0000-000050490000}"/>
    <cellStyle name="스타일 56" xfId="18756" xr:uid="{00000000-0005-0000-0000-000051490000}"/>
    <cellStyle name="스타일 57" xfId="18757" xr:uid="{00000000-0005-0000-0000-000052490000}"/>
    <cellStyle name="스타일 58" xfId="18758" xr:uid="{00000000-0005-0000-0000-000053490000}"/>
    <cellStyle name="스타일 59" xfId="18759" xr:uid="{00000000-0005-0000-0000-000054490000}"/>
    <cellStyle name="스타일 6" xfId="18760" xr:uid="{00000000-0005-0000-0000-000055490000}"/>
    <cellStyle name="스타일 60" xfId="18761" xr:uid="{00000000-0005-0000-0000-000056490000}"/>
    <cellStyle name="스타일 61" xfId="18762" xr:uid="{00000000-0005-0000-0000-000057490000}"/>
    <cellStyle name="스타일 62" xfId="18763" xr:uid="{00000000-0005-0000-0000-000058490000}"/>
    <cellStyle name="스타일 63" xfId="18764" xr:uid="{00000000-0005-0000-0000-000059490000}"/>
    <cellStyle name="스타일 64" xfId="18765" xr:uid="{00000000-0005-0000-0000-00005A490000}"/>
    <cellStyle name="스타일 65" xfId="18766" xr:uid="{00000000-0005-0000-0000-00005B490000}"/>
    <cellStyle name="스타일 66" xfId="18767" xr:uid="{00000000-0005-0000-0000-00005C490000}"/>
    <cellStyle name="스타일 67" xfId="18768" xr:uid="{00000000-0005-0000-0000-00005D490000}"/>
    <cellStyle name="스타일 68" xfId="18769" xr:uid="{00000000-0005-0000-0000-00005E490000}"/>
    <cellStyle name="스타일 69" xfId="18770" xr:uid="{00000000-0005-0000-0000-00005F490000}"/>
    <cellStyle name="스타일 7" xfId="18771" xr:uid="{00000000-0005-0000-0000-000060490000}"/>
    <cellStyle name="스타일 70" xfId="18772" xr:uid="{00000000-0005-0000-0000-000061490000}"/>
    <cellStyle name="스타일 71" xfId="18773" xr:uid="{00000000-0005-0000-0000-000062490000}"/>
    <cellStyle name="스타일 72" xfId="18774" xr:uid="{00000000-0005-0000-0000-000063490000}"/>
    <cellStyle name="스타일 73" xfId="18775" xr:uid="{00000000-0005-0000-0000-000064490000}"/>
    <cellStyle name="스타일 74" xfId="18776" xr:uid="{00000000-0005-0000-0000-000065490000}"/>
    <cellStyle name="스타일 75" xfId="18777" xr:uid="{00000000-0005-0000-0000-000066490000}"/>
    <cellStyle name="스타일 76" xfId="18778" xr:uid="{00000000-0005-0000-0000-000067490000}"/>
    <cellStyle name="스타일 77" xfId="18779" xr:uid="{00000000-0005-0000-0000-000068490000}"/>
    <cellStyle name="스타일 78" xfId="18780" xr:uid="{00000000-0005-0000-0000-000069490000}"/>
    <cellStyle name="스타일 79" xfId="18781" xr:uid="{00000000-0005-0000-0000-00006A490000}"/>
    <cellStyle name="스타일 8" xfId="18782" xr:uid="{00000000-0005-0000-0000-00006B490000}"/>
    <cellStyle name="스타일 80" xfId="18783" xr:uid="{00000000-0005-0000-0000-00006C490000}"/>
    <cellStyle name="스타일 81" xfId="18784" xr:uid="{00000000-0005-0000-0000-00006D490000}"/>
    <cellStyle name="스타일 82" xfId="18785" xr:uid="{00000000-0005-0000-0000-00006E490000}"/>
    <cellStyle name="스타일 83" xfId="18786" xr:uid="{00000000-0005-0000-0000-00006F490000}"/>
    <cellStyle name="스타일 84" xfId="18787" xr:uid="{00000000-0005-0000-0000-000070490000}"/>
    <cellStyle name="스타일 85" xfId="18788" xr:uid="{00000000-0005-0000-0000-000071490000}"/>
    <cellStyle name="스타일 86" xfId="18789" xr:uid="{00000000-0005-0000-0000-000072490000}"/>
    <cellStyle name="스타일 87" xfId="18790" xr:uid="{00000000-0005-0000-0000-000073490000}"/>
    <cellStyle name="스타일 88" xfId="18791" xr:uid="{00000000-0005-0000-0000-000074490000}"/>
    <cellStyle name="스타일 89" xfId="18792" xr:uid="{00000000-0005-0000-0000-000075490000}"/>
    <cellStyle name="스타일 9" xfId="18793" xr:uid="{00000000-0005-0000-0000-000076490000}"/>
    <cellStyle name="스타일 90" xfId="18794" xr:uid="{00000000-0005-0000-0000-000077490000}"/>
    <cellStyle name="스타일 91" xfId="18795" xr:uid="{00000000-0005-0000-0000-000078490000}"/>
    <cellStyle name="스타일 92" xfId="18796" xr:uid="{00000000-0005-0000-0000-000079490000}"/>
    <cellStyle name="스타일 93" xfId="18797" xr:uid="{00000000-0005-0000-0000-00007A490000}"/>
    <cellStyle name="스타일 94" xfId="18798" xr:uid="{00000000-0005-0000-0000-00007B490000}"/>
    <cellStyle name="스타일 95" xfId="18799" xr:uid="{00000000-0005-0000-0000-00007C490000}"/>
    <cellStyle name="스타일 96" xfId="18800" xr:uid="{00000000-0005-0000-0000-00007D490000}"/>
    <cellStyle name="스타일 97" xfId="18801" xr:uid="{00000000-0005-0000-0000-00007E490000}"/>
    <cellStyle name="스타일 98" xfId="18802" xr:uid="{00000000-0005-0000-0000-00007F490000}"/>
    <cellStyle name="스타일 99" xfId="18803" xr:uid="{00000000-0005-0000-0000-000080490000}"/>
    <cellStyle name="안건회계법인" xfId="18804" xr:uid="{00000000-0005-0000-0000-000081490000}"/>
    <cellStyle name="안상수10" xfId="18805" xr:uid="{00000000-0005-0000-0000-000082490000}"/>
    <cellStyle name="앥_x0001_" xfId="18806" xr:uid="{00000000-0005-0000-0000-000083490000}"/>
    <cellStyle name="얁_x0001_" xfId="18807" xr:uid="{00000000-0005-0000-0000-000084490000}"/>
    <cellStyle name="欀戀漀漀欀" xfId="18808" xr:uid="{00000000-0005-0000-0000-000085490000}"/>
    <cellStyle name="양식-타이틀" xfId="18809" xr:uid="{00000000-0005-0000-0000-000086490000}"/>
    <cellStyle name="양식-타이틀 2" xfId="18810" xr:uid="{00000000-0005-0000-0000-000087490000}"/>
    <cellStyle name="양식-타이틀 3" xfId="18811" xr:uid="{00000000-0005-0000-0000-000088490000}"/>
    <cellStyle name="연결" xfId="18812" xr:uid="{00000000-0005-0000-0000-000089490000}"/>
    <cellStyle name="연결된 셀" xfId="37" builtinId="24" customBuiltin="1"/>
    <cellStyle name="연결된 셀 2" xfId="18813" xr:uid="{00000000-0005-0000-0000-00008B490000}"/>
    <cellStyle name="연결된 셀 3" xfId="18814" xr:uid="{00000000-0005-0000-0000-00008C490000}"/>
    <cellStyle name="연결된 셀 4" xfId="18815" xr:uid="{00000000-0005-0000-0000-00008D490000}"/>
    <cellStyle name="연결번호" xfId="18816" xr:uid="{00000000-0005-0000-0000-00008E490000}"/>
    <cellStyle name="연결전환2" xfId="18817" xr:uid="{00000000-0005-0000-0000-00008F490000}"/>
    <cellStyle name="연결전환3" xfId="18818" xr:uid="{00000000-0005-0000-0000-000090490000}"/>
    <cellStyle name="열어본 하이퍼링크" xfId="18819" xr:uid="{00000000-0005-0000-0000-000091490000}"/>
    <cellStyle name="열어본 하이퍼링크潳瑦作晦捩履⸸尰" xfId="18820" xr:uid="{00000000-0005-0000-0000-000092490000}"/>
    <cellStyle name="옛체" xfId="18821" xr:uid="{00000000-0005-0000-0000-000093490000}"/>
    <cellStyle name="왼" xfId="18822" xr:uid="{00000000-0005-0000-0000-000094490000}"/>
    <cellStyle name="왼쪽2" xfId="18823" xr:uid="{00000000-0005-0000-0000-000095490000}"/>
    <cellStyle name="왼쪽2 2" xfId="18824" xr:uid="{00000000-0005-0000-0000-000096490000}"/>
    <cellStyle name="왼쪽5" xfId="18825" xr:uid="{00000000-0005-0000-0000-000097490000}"/>
    <cellStyle name="왼쪽5 2" xfId="18826" xr:uid="{00000000-0005-0000-0000-000098490000}"/>
    <cellStyle name="요약" xfId="38" builtinId="25" customBuiltin="1"/>
    <cellStyle name="요약 2" xfId="18827" xr:uid="{00000000-0005-0000-0000-00009A490000}"/>
    <cellStyle name="요약 2 2" xfId="18828" xr:uid="{00000000-0005-0000-0000-00009B490000}"/>
    <cellStyle name="요약 2 3" xfId="18829" xr:uid="{00000000-0005-0000-0000-00009C490000}"/>
    <cellStyle name="요약 3" xfId="18830" xr:uid="{00000000-0005-0000-0000-00009D490000}"/>
    <cellStyle name="요약 3 2" xfId="18831" xr:uid="{00000000-0005-0000-0000-00009E490000}"/>
    <cellStyle name="요약 3 3" xfId="18832" xr:uid="{00000000-0005-0000-0000-00009F490000}"/>
    <cellStyle name="요약 4" xfId="18833" xr:uid="{00000000-0005-0000-0000-0000A0490000}"/>
    <cellStyle name="요약 4 2" xfId="18834" xr:uid="{00000000-0005-0000-0000-0000A1490000}"/>
    <cellStyle name="요약 4 3" xfId="18835" xr:uid="{00000000-0005-0000-0000-0000A2490000}"/>
    <cellStyle name="우괄호_박심배수구조물공" xfId="18836" xr:uid="{00000000-0005-0000-0000-0000A3490000}"/>
    <cellStyle name="우측양괄호" xfId="18837" xr:uid="{00000000-0005-0000-0000-0000A4490000}"/>
    <cellStyle name="원" xfId="18838" xr:uid="{00000000-0005-0000-0000-0000A5490000}"/>
    <cellStyle name="원_(평야~1" xfId="18839" xr:uid="{00000000-0005-0000-0000-0000A6490000}"/>
    <cellStyle name="원_92년도(분류)" xfId="18840" xr:uid="{00000000-0005-0000-0000-0000A7490000}"/>
    <cellStyle name="원_94년도1(분류)" xfId="18841" xr:uid="{00000000-0005-0000-0000-0000A8490000}"/>
    <cellStyle name="원_95년도1월(분류)" xfId="18842" xr:uid="{00000000-0005-0000-0000-0000A9490000}"/>
    <cellStyle name="원_97년도1월(분류)" xfId="18843" xr:uid="{00000000-0005-0000-0000-0000AA490000}"/>
    <cellStyle name="원_98년도1월(내부)출력" xfId="18844" xr:uid="{00000000-0005-0000-0000-0000AB490000}"/>
    <cellStyle name="원_98년도1월(외곽)" xfId="18845" xr:uid="{00000000-0005-0000-0000-0000AC490000}"/>
    <cellStyle name="원_Book1" xfId="18846" xr:uid="{00000000-0005-0000-0000-0000AD490000}"/>
    <cellStyle name="원_가월리배수펌프(04.23)" xfId="18847" xr:uid="{00000000-0005-0000-0000-0000AE490000}"/>
    <cellStyle name="원_내부개답자재" xfId="18848" xr:uid="{00000000-0005-0000-0000-0000AF490000}"/>
    <cellStyle name="원_노임단가(내)" xfId="18849" xr:uid="{00000000-0005-0000-0000-0000B0490000}"/>
    <cellStyle name="원_운대공문" xfId="18850" xr:uid="{00000000-0005-0000-0000-0000B1490000}"/>
    <cellStyle name="원_입찰내역서갑지양식" xfId="18851" xr:uid="{00000000-0005-0000-0000-0000B2490000}"/>
    <cellStyle name="원_중기기초" xfId="18852" xr:uid="{00000000-0005-0000-0000-0000B3490000}"/>
    <cellStyle name="원_토목투찰(대림)" xfId="18853" xr:uid="{00000000-0005-0000-0000-0000B4490000}"/>
    <cellStyle name="원_하천점용허가" xfId="18854" xr:uid="{00000000-0005-0000-0000-0000B5490000}"/>
    <cellStyle name="원_흥한건설(주)_두창산업폐기물(하도급)" xfId="18855" xr:uid="{00000000-0005-0000-0000-0000B6490000}"/>
    <cellStyle name="유1" xfId="18856" xr:uid="{00000000-0005-0000-0000-0000B7490000}"/>
    <cellStyle name="유영" xfId="18857" xr:uid="{00000000-0005-0000-0000-0000B8490000}"/>
    <cellStyle name="을지" xfId="18858" xr:uid="{00000000-0005-0000-0000-0000B9490000}"/>
    <cellStyle name="을지 2" xfId="18859" xr:uid="{00000000-0005-0000-0000-0000BA490000}"/>
    <cellStyle name="을지 3" xfId="18860" xr:uid="{00000000-0005-0000-0000-0000BB490000}"/>
    <cellStyle name="인원수(0.1)" xfId="18861" xr:uid="{00000000-0005-0000-0000-0000BC490000}"/>
    <cellStyle name="인원수(0.1) 2" xfId="18862" xr:uid="{00000000-0005-0000-0000-0000BD490000}"/>
    <cellStyle name="인원수(0.1) 3" xfId="18863" xr:uid="{00000000-0005-0000-0000-0000BE490000}"/>
    <cellStyle name="일반" xfId="18864" xr:uid="{00000000-0005-0000-0000-0000BF490000}"/>
    <cellStyle name="일반 2" xfId="18865" xr:uid="{00000000-0005-0000-0000-0000C0490000}"/>
    <cellStyle name="일반 3" xfId="18866" xr:uid="{00000000-0005-0000-0000-0000C1490000}"/>
    <cellStyle name="일위(소수점 1)" xfId="18867" xr:uid="{00000000-0005-0000-0000-0000C2490000}"/>
    <cellStyle name="일위대가" xfId="18868" xr:uid="{00000000-0005-0000-0000-0000C3490000}"/>
    <cellStyle name="입력" xfId="39" builtinId="20" customBuiltin="1"/>
    <cellStyle name="입력 2" xfId="18869" xr:uid="{00000000-0005-0000-0000-0000C5490000}"/>
    <cellStyle name="입력 2 2" xfId="18870" xr:uid="{00000000-0005-0000-0000-0000C6490000}"/>
    <cellStyle name="입력 2 3" xfId="18871" xr:uid="{00000000-0005-0000-0000-0000C7490000}"/>
    <cellStyle name="입력 3" xfId="18872" xr:uid="{00000000-0005-0000-0000-0000C8490000}"/>
    <cellStyle name="입력 3 2" xfId="18873" xr:uid="{00000000-0005-0000-0000-0000C9490000}"/>
    <cellStyle name="입력 3 3" xfId="18874" xr:uid="{00000000-0005-0000-0000-0000CA490000}"/>
    <cellStyle name="입력 4" xfId="18875" xr:uid="{00000000-0005-0000-0000-0000CB490000}"/>
    <cellStyle name="입력 4 2" xfId="18876" xr:uid="{00000000-0005-0000-0000-0000CC490000}"/>
    <cellStyle name="입력 4 3" xfId="18877" xr:uid="{00000000-0005-0000-0000-0000CD490000}"/>
    <cellStyle name="자리수" xfId="18878" xr:uid="{00000000-0005-0000-0000-0000CE490000}"/>
    <cellStyle name="자리수 - 유형1" xfId="18879" xr:uid="{00000000-0005-0000-0000-0000CF490000}"/>
    <cellStyle name="자리수 2" xfId="18880" xr:uid="{00000000-0005-0000-0000-0000D0490000}"/>
    <cellStyle name="자리수 3" xfId="18881" xr:uid="{00000000-0005-0000-0000-0000D1490000}"/>
    <cellStyle name="자리수 4" xfId="18882" xr:uid="{00000000-0005-0000-0000-0000D2490000}"/>
    <cellStyle name="자리수_0304_유니엔스(주)-전기" xfId="18883" xr:uid="{00000000-0005-0000-0000-0000D3490000}"/>
    <cellStyle name="자리수0" xfId="18884" xr:uid="{00000000-0005-0000-0000-0000D4490000}"/>
    <cellStyle name="자리수0 2" xfId="18885" xr:uid="{00000000-0005-0000-0000-0000D5490000}"/>
    <cellStyle name="자리수0 3" xfId="18886" xr:uid="{00000000-0005-0000-0000-0000D6490000}"/>
    <cellStyle name="자리수0 4" xfId="18887" xr:uid="{00000000-0005-0000-0000-0000D7490000}"/>
    <cellStyle name="잡품" xfId="18888" xr:uid="{00000000-0005-0000-0000-0000D8490000}"/>
    <cellStyle name="잡품 2" xfId="18889" xr:uid="{00000000-0005-0000-0000-0000D9490000}"/>
    <cellStyle name="잡품 3" xfId="18890" xr:uid="{00000000-0005-0000-0000-0000DA490000}"/>
    <cellStyle name="帳票" xfId="18891" xr:uid="{00000000-0005-0000-0000-0000DB490000}"/>
    <cellStyle name="제목" xfId="40" builtinId="15" customBuiltin="1"/>
    <cellStyle name="제목 1" xfId="41" builtinId="16" customBuiltin="1"/>
    <cellStyle name="제목 2" xfId="42" builtinId="17" customBuiltin="1"/>
    <cellStyle name="제목 3" xfId="43" builtinId="18" customBuiltin="1"/>
    <cellStyle name="제목 4" xfId="44" builtinId="19" customBuiltin="1"/>
    <cellStyle name="좋음" xfId="45" builtinId="26" customBuiltin="1"/>
    <cellStyle name="지정되지 않음" xfId="18892" xr:uid="{00000000-0005-0000-0000-0000E2490000}"/>
    <cellStyle name="출력" xfId="46" builtinId="21" customBuiltin="1"/>
    <cellStyle name="콤냡?&lt;_x000f_$??:_x0009_`1_1 " xfId="18893" xr:uid="{00000000-0005-0000-0000-0000E4490000}"/>
    <cellStyle name="콤마 [0]" xfId="18894" xr:uid="{00000000-0005-0000-0000-0000E5490000}"/>
    <cellStyle name="콤마 [1]" xfId="18895" xr:uid="{00000000-0005-0000-0000-0000E6490000}"/>
    <cellStyle name="콤마 [2]" xfId="18896" xr:uid="{00000000-0005-0000-0000-0000E7490000}"/>
    <cellStyle name="콤마[ ]" xfId="18897" xr:uid="{00000000-0005-0000-0000-0000E8490000}"/>
    <cellStyle name="콤마[*]" xfId="18898" xr:uid="{00000000-0005-0000-0000-0000E9490000}"/>
    <cellStyle name="콤마[.]" xfId="18899" xr:uid="{00000000-0005-0000-0000-0000EA490000}"/>
    <cellStyle name="콤마[0]" xfId="18900" xr:uid="{00000000-0005-0000-0000-0000EB490000}"/>
    <cellStyle name="콤마_  종  합  " xfId="18901" xr:uid="{00000000-0005-0000-0000-0000EC490000}"/>
    <cellStyle name="통화 [0] 2" xfId="18902" xr:uid="{00000000-0005-0000-0000-0000ED490000}"/>
    <cellStyle name="퍼센트" xfId="18903" xr:uid="{00000000-0005-0000-0000-0000EE490000}"/>
    <cellStyle name="표준" xfId="0" builtinId="0"/>
    <cellStyle name="표준 10" xfId="18904" xr:uid="{00000000-0005-0000-0000-0000F0490000}"/>
    <cellStyle name="표준 10 2" xfId="18905" xr:uid="{00000000-0005-0000-0000-0000F1490000}"/>
    <cellStyle name="표준 100" xfId="18906" xr:uid="{00000000-0005-0000-0000-0000F2490000}"/>
    <cellStyle name="표준 11" xfId="18931" xr:uid="{00000000-0005-0000-0000-0000F3490000}"/>
    <cellStyle name="표준 12" xfId="18920" xr:uid="{00000000-0005-0000-0000-0000F4490000}"/>
    <cellStyle name="표준 13" xfId="18966" xr:uid="{00000000-0005-0000-0000-0000F5490000}"/>
    <cellStyle name="표준 2" xfId="47" xr:uid="{00000000-0005-0000-0000-0000F6490000}"/>
    <cellStyle name="표준 2 10" xfId="18907" xr:uid="{00000000-0005-0000-0000-0000F7490000}"/>
    <cellStyle name="표준 2 2" xfId="18908" xr:uid="{00000000-0005-0000-0000-0000F8490000}"/>
    <cellStyle name="표준 2 3" xfId="18909" xr:uid="{00000000-0005-0000-0000-0000F9490000}"/>
    <cellStyle name="표준 2 3 2" xfId="18934" xr:uid="{00000000-0005-0000-0000-0000FA490000}"/>
    <cellStyle name="표준 21 2" xfId="18964" xr:uid="{00000000-0005-0000-0000-0000FB490000}"/>
    <cellStyle name="표준 23" xfId="18965" xr:uid="{00000000-0005-0000-0000-0000FC490000}"/>
    <cellStyle name="표준 256" xfId="18910" xr:uid="{00000000-0005-0000-0000-0000FD490000}"/>
    <cellStyle name="표준 3" xfId="48" xr:uid="{00000000-0005-0000-0000-0000FE490000}"/>
    <cellStyle name="표준 3 2" xfId="18933" xr:uid="{00000000-0005-0000-0000-0000FF490000}"/>
    <cellStyle name="표준 33" xfId="18927" xr:uid="{00000000-0005-0000-0000-0000004A0000}"/>
    <cellStyle name="표준 34" xfId="18929" xr:uid="{00000000-0005-0000-0000-0000014A0000}"/>
    <cellStyle name="표준 35" xfId="18928" xr:uid="{00000000-0005-0000-0000-0000024A0000}"/>
    <cellStyle name="표준 4" xfId="49" xr:uid="{00000000-0005-0000-0000-0000034A0000}"/>
    <cellStyle name="표준 5" xfId="18911" xr:uid="{00000000-0005-0000-0000-0000044A0000}"/>
    <cellStyle name="표준 5 2" xfId="18962" xr:uid="{00000000-0005-0000-0000-0000054A0000}"/>
    <cellStyle name="표준 50" xfId="18923" xr:uid="{00000000-0005-0000-0000-0000064A0000}"/>
    <cellStyle name="표준 6" xfId="18912" xr:uid="{00000000-0005-0000-0000-0000074A0000}"/>
    <cellStyle name="표준 68" xfId="18922" xr:uid="{00000000-0005-0000-0000-0000084A0000}"/>
    <cellStyle name="표준 7" xfId="18913" xr:uid="{00000000-0005-0000-0000-0000094A0000}"/>
    <cellStyle name="표준 70" xfId="18921" xr:uid="{00000000-0005-0000-0000-00000A4A0000}"/>
    <cellStyle name="표준 73" xfId="18932" xr:uid="{00000000-0005-0000-0000-00000B4A0000}"/>
    <cellStyle name="표준 8" xfId="18963" xr:uid="{00000000-0005-0000-0000-00000C4A0000}"/>
    <cellStyle name="표준 86" xfId="18926" xr:uid="{00000000-0005-0000-0000-00000D4A0000}"/>
    <cellStyle name="표준 87" xfId="18924" xr:uid="{00000000-0005-0000-0000-00000E4A0000}"/>
    <cellStyle name="표준 88" xfId="18925" xr:uid="{00000000-0005-0000-0000-00000F4A0000}"/>
    <cellStyle name="표준 9" xfId="18914" xr:uid="{00000000-0005-0000-0000-0000104A0000}"/>
    <cellStyle name="표준 9 3" xfId="18930" xr:uid="{00000000-0005-0000-0000-0000114A0000}"/>
    <cellStyle name="標準_Akia(F）-8" xfId="18915" xr:uid="{00000000-0005-0000-0000-0000124A0000}"/>
    <cellStyle name="표준_샘플내역서(통신)" xfId="18967" xr:uid="{00000000-0005-0000-0000-0000134A0000}"/>
    <cellStyle name="표준_원가계산서(인천체고" xfId="18968" xr:uid="{00000000-0005-0000-0000-0000144A0000}"/>
    <cellStyle name="하이퍼링크 2 2" xfId="18938" xr:uid="{00000000-0005-0000-0000-0000154A0000}"/>
    <cellStyle name="합   계" xfId="18916" xr:uid="{00000000-0005-0000-0000-0000164A0000}"/>
    <cellStyle name="합산" xfId="18917" xr:uid="{00000000-0005-0000-0000-0000174A0000}"/>
    <cellStyle name="화폐기호" xfId="18918" xr:uid="{00000000-0005-0000-0000-0000184A0000}"/>
    <cellStyle name="화폐기호0" xfId="18919" xr:uid="{00000000-0005-0000-0000-0000194A0000}"/>
  </cellStyles>
  <dxfs count="25"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</dxfs>
  <tableStyles count="0" defaultTableStyle="TableStyleMedium9" defaultPivotStyle="PivotStyleLight16"/>
  <colors>
    <mruColors>
      <color rgb="FF0000FF"/>
      <color rgb="FF00FF99"/>
      <color rgb="FF00FFFF"/>
      <color rgb="FF33CCFF"/>
      <color rgb="FFFFCCFF"/>
      <color rgb="FF99FFCC"/>
      <color rgb="FF0070C0"/>
      <color rgb="FF66FF99"/>
      <color rgb="FFFFFF99"/>
      <color rgb="FFF878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0</xdr:row>
      <xdr:rowOff>152401</xdr:rowOff>
    </xdr:from>
    <xdr:to>
      <xdr:col>9</xdr:col>
      <xdr:colOff>733425</xdr:colOff>
      <xdr:row>2</xdr:row>
      <xdr:rowOff>561975</xdr:rowOff>
    </xdr:to>
    <xdr:sp macro="" textlink="">
      <xdr:nvSpPr>
        <xdr:cNvPr id="2" name="모서리가 둥근 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90525" y="152401"/>
          <a:ext cx="7200900" cy="752474"/>
        </a:xfrm>
        <a:prstGeom prst="roundRect">
          <a:avLst/>
        </a:prstGeom>
        <a:solidFill>
          <a:srgbClr val="FFFF99"/>
        </a:solidFill>
        <a:ln w="444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ko-KR" sz="1200" b="1">
              <a:solidFill>
                <a:sysClr val="windowText" lastClr="000000"/>
              </a:solidFill>
            </a:rPr>
            <a:t>['5</a:t>
          </a:r>
          <a:r>
            <a:rPr lang="en-US" altLang="ko-KR" sz="1200" b="1" baseline="0">
              <a:solidFill>
                <a:sysClr val="windowText" lastClr="000000"/>
              </a:solidFill>
            </a:rPr>
            <a:t> </a:t>
          </a:r>
          <a:r>
            <a:rPr lang="ko-KR" altLang="en-US" sz="1200" b="1" baseline="0">
              <a:solidFill>
                <a:sysClr val="windowText" lastClr="000000"/>
              </a:solidFill>
            </a:rPr>
            <a:t>산출근거</a:t>
          </a:r>
          <a:r>
            <a:rPr lang="en-US" altLang="ko-KR" sz="1200" b="1" baseline="0">
              <a:solidFill>
                <a:sysClr val="windowText" lastClr="000000"/>
              </a:solidFill>
            </a:rPr>
            <a:t>' </a:t>
          </a:r>
          <a:r>
            <a:rPr lang="ko-KR" altLang="en-US" sz="1200" b="1" baseline="0">
              <a:solidFill>
                <a:sysClr val="windowText" lastClr="000000"/>
              </a:solidFill>
            </a:rPr>
            <a:t>시트와 </a:t>
          </a:r>
          <a:r>
            <a:rPr lang="en-US" altLang="ko-KR" sz="1200" b="1" baseline="0">
              <a:solidFill>
                <a:sysClr val="windowText" lastClr="000000"/>
              </a:solidFill>
            </a:rPr>
            <a:t>'8 </a:t>
          </a:r>
          <a:r>
            <a:rPr lang="ko-KR" altLang="en-US" sz="1200" b="1" baseline="0">
              <a:solidFill>
                <a:sysClr val="windowText" lastClr="000000"/>
              </a:solidFill>
            </a:rPr>
            <a:t>분류내</a:t>
          </a:r>
          <a:r>
            <a:rPr lang="en-US" altLang="ko-KR" sz="1200" b="1" baseline="0">
              <a:solidFill>
                <a:sysClr val="windowText" lastClr="000000"/>
              </a:solidFill>
            </a:rPr>
            <a:t>'</a:t>
          </a:r>
          <a:r>
            <a:rPr lang="ko-KR" altLang="en-US" sz="1200" b="1" baseline="0">
              <a:solidFill>
                <a:sysClr val="windowText" lastClr="000000"/>
              </a:solidFill>
            </a:rPr>
            <a:t> 시트의 열</a:t>
          </a:r>
          <a:r>
            <a:rPr lang="en-US" altLang="ko-KR" sz="1200" b="1" baseline="0">
              <a:solidFill>
                <a:sysClr val="windowText" lastClr="000000"/>
              </a:solidFill>
            </a:rPr>
            <a:t>(</a:t>
          </a:r>
          <a:r>
            <a:rPr lang="ko-KR" altLang="en-US" sz="1200" b="1" baseline="0">
              <a:solidFill>
                <a:sysClr val="windowText" lastClr="000000"/>
              </a:solidFill>
            </a:rPr>
            <a:t>칸</a:t>
          </a:r>
          <a:r>
            <a:rPr lang="en-US" altLang="ko-KR" sz="1200" b="1" baseline="0">
              <a:solidFill>
                <a:sysClr val="windowText" lastClr="000000"/>
              </a:solidFill>
            </a:rPr>
            <a:t>) </a:t>
          </a:r>
          <a:r>
            <a:rPr lang="ko-KR" altLang="en-US" sz="1200" b="1" baseline="0">
              <a:solidFill>
                <a:sysClr val="windowText" lastClr="000000"/>
              </a:solidFill>
            </a:rPr>
            <a:t>삽입은 불가능합니다</a:t>
          </a:r>
          <a:r>
            <a:rPr lang="en-US" altLang="ko-KR" sz="1200" b="1" baseline="0">
              <a:solidFill>
                <a:sysClr val="windowText" lastClr="000000"/>
              </a:solidFill>
            </a:rPr>
            <a:t>.(</a:t>
          </a:r>
          <a:r>
            <a:rPr lang="ko-KR" altLang="en-US" sz="1200" b="1" baseline="0">
              <a:solidFill>
                <a:sysClr val="windowText" lastClr="000000"/>
              </a:solidFill>
            </a:rPr>
            <a:t>단 행</a:t>
          </a:r>
          <a:r>
            <a:rPr lang="en-US" altLang="ko-KR" sz="1200" b="1" baseline="0">
              <a:solidFill>
                <a:sysClr val="windowText" lastClr="000000"/>
              </a:solidFill>
            </a:rPr>
            <a:t>(</a:t>
          </a:r>
          <a:r>
            <a:rPr lang="ko-KR" altLang="en-US" sz="1200" b="1" baseline="0">
              <a:solidFill>
                <a:sysClr val="windowText" lastClr="000000"/>
              </a:solidFill>
            </a:rPr>
            <a:t>줄</a:t>
          </a:r>
          <a:r>
            <a:rPr lang="en-US" altLang="ko-KR" sz="1200" b="1" baseline="0">
              <a:solidFill>
                <a:sysClr val="windowText" lastClr="000000"/>
              </a:solidFill>
            </a:rPr>
            <a:t>)</a:t>
          </a:r>
          <a:r>
            <a:rPr lang="ko-KR" altLang="en-US" sz="1200" b="1" baseline="0">
              <a:solidFill>
                <a:sysClr val="windowText" lastClr="000000"/>
              </a:solidFill>
            </a:rPr>
            <a:t> 삽입 가능</a:t>
          </a:r>
          <a:r>
            <a:rPr lang="en-US" altLang="ko-KR" sz="1200" b="1" baseline="0">
              <a:solidFill>
                <a:sysClr val="windowText" lastClr="000000"/>
              </a:solidFill>
            </a:rPr>
            <a:t>)</a:t>
          </a:r>
        </a:p>
        <a:p>
          <a:pPr algn="l"/>
          <a:r>
            <a:rPr lang="en-US" altLang="ko-KR" sz="1200" b="1" baseline="0">
              <a:solidFill>
                <a:sysClr val="windowText" lastClr="000000"/>
              </a:solidFill>
            </a:rPr>
            <a:t>  </a:t>
          </a:r>
          <a:r>
            <a:rPr lang="ko-KR" altLang="en-US" sz="1200" b="1" baseline="0">
              <a:solidFill>
                <a:sysClr val="windowText" lastClr="000000"/>
              </a:solidFill>
            </a:rPr>
            <a:t>→ 사유 </a:t>
          </a:r>
          <a:r>
            <a:rPr lang="en-US" altLang="ko-KR" sz="1200" b="1" baseline="0">
              <a:solidFill>
                <a:sysClr val="windowText" lastClr="000000"/>
              </a:solidFill>
            </a:rPr>
            <a:t>: </a:t>
          </a:r>
          <a:r>
            <a:rPr lang="ko-KR" altLang="en-US" sz="1200" b="1" baseline="0">
              <a:solidFill>
                <a:sysClr val="windowText" lastClr="000000"/>
              </a:solidFill>
            </a:rPr>
            <a:t>차세대 나라장터 기반 물가변동 검증 프로그램  구축으로 동시트로 계산됨을 알려드립니다</a:t>
          </a:r>
          <a:r>
            <a:rPr lang="en-US" altLang="ko-KR" sz="1200" b="1" baseline="0">
              <a:solidFill>
                <a:sysClr val="windowText" lastClr="000000"/>
              </a:solidFill>
            </a:rPr>
            <a:t>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52917</xdr:colOff>
      <xdr:row>0</xdr:row>
      <xdr:rowOff>158751</xdr:rowOff>
    </xdr:from>
    <xdr:to>
      <xdr:col>9</xdr:col>
      <xdr:colOff>179919</xdr:colOff>
      <xdr:row>3</xdr:row>
      <xdr:rowOff>21168</xdr:rowOff>
    </xdr:to>
    <xdr:sp macro="" textlink="">
      <xdr:nvSpPr>
        <xdr:cNvPr id="2" name="모서리가 둥근 직사각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630334" y="158751"/>
          <a:ext cx="4296835" cy="730250"/>
        </a:xfrm>
        <a:prstGeom prst="roundRect">
          <a:avLst/>
        </a:prstGeom>
        <a:solidFill>
          <a:srgbClr val="FFFF99"/>
        </a:solidFill>
        <a:ln w="444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200" b="1">
              <a:solidFill>
                <a:sysClr val="windowText" lastClr="000000"/>
              </a:solidFill>
            </a:rPr>
            <a:t>노란색 채색 셀칸에 수량과 단가만 입력하면 자동계산됩니다</a:t>
          </a:r>
          <a:r>
            <a:rPr lang="en-US" altLang="ko-KR" sz="1200" b="1">
              <a:solidFill>
                <a:sysClr val="windowText" lastClr="000000"/>
              </a:solidFill>
            </a:rPr>
            <a:t>.</a:t>
          </a:r>
        </a:p>
        <a:p>
          <a:pPr algn="l"/>
          <a:r>
            <a:rPr lang="ko-KR" altLang="en-US" sz="1200" b="1">
              <a:solidFill>
                <a:sysClr val="windowText" lastClr="000000"/>
              </a:solidFill>
            </a:rPr>
            <a:t>반드시 열삽입은 불가능하면 행삽입만 가능합니다</a:t>
          </a:r>
          <a:r>
            <a:rPr lang="en-US" altLang="ko-KR" sz="1200" b="1">
              <a:solidFill>
                <a:sysClr val="windowText" lastClr="000000"/>
              </a:solidFill>
            </a:rPr>
            <a:t>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ROPOSAL\ELEC\345KV\EULJOO\EU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9457;&#49340;\&#44277;&#50976;\JABO\O12060\INFORM\MYENGBU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9849;&#50857;\&#44277;&#50976;\&#50641;&#49472;data\&#45800;&#51648;\&#44257;&#48152;&#51221;&#51648;&#4439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54868;&#49457;\&#50900;&#52492;\&#54868;-&#51204;-&#4523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\&#44288;&#47532;&#52397;\&#50896;&#45224;-&#50872;&#51652;\&#50896;&#45224;&#50872;&#51652;&#45209;&#52272;&#45236;&#50669;(99.4.13%20&#48512;&#49328;&#52397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50896;&#45224;-&#50872;&#51652;\&#50896;&#45224;&#50872;&#51652;&#45209;&#52272;&#45236;&#50669;(99.4.13%20&#48512;&#49328;&#52397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4018\c\ESTI96\&#44053;&#51652;&#51109;&#55141;\&#54980;&#45796;&#45236;&#50669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077;&#52272;&#5050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&#51077;&#52272;&#45236;&#50669;\&#44592;&#50500;&#45824;&#44368;\&#44592;&#50500;&#45824;&#443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DS\PROJECT\&#52628;%20&#54413;%20&#47161;\&#52628;&#54413;&#52572;&#51333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1775\c\ESTI96\&#44053;&#51652;&#51109;&#55141;\&#54980;&#45796;&#45236;&#50669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&#51077;&#52272;&#45236;&#50669;\&#44368;&#54616;&#51312;&#47532;\&#44368;&#54616;&#51312;&#4753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3664;&#47785;&#48512;_&#50948;&#49849;&#47928;\DB\&#44608;&#50857;&#44592;\&#50641;&#49472;\GUMI4B2\&#44396;&#48120;4&#45800;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50896;&#45224;-&#50872;&#51652;\&#50896;&#45224;&#50872;&#51652;&#45209;&#52272;&#45236;&#50669;(99.4.13%20&#48512;&#49328;&#52397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01&#45909;&#46041;&#44148;&#49444;\001&#54788;&#51109;(&#49884;&#44277;&#51473;)\12&#44397;&#46020;1&#54840;%20&#8764;%20&#49569;&#53444;ic&#44036;%20&#46020;&#47196;&#54869;&#54252;&#51109;&#44277;&#49324;\2003&#49569;&#53444;\&#54788;&#51109;&#47784;&#51020;\&#44397;&#46020;1&#54840;\&#49444;&#44228;&#48320;&#44221;\3&#54924;&#48320;&#44221;\2&#52264;&#48516;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&#44208;&#49328;9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0689;&#44428;\microsoft\My%20Documents\Khdata99\&#44288;&#47532;&#52397;\&#50896;&#45224;-&#50872;&#51652;\&#50896;&#45224;&#50872;&#51652;&#45209;&#52272;&#45236;&#50669;(99.4.13%20&#48512;&#49328;&#52397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20000356\&#53804;&#52272;&#50857;&#45236;&#50669;\osk-&#53664;&#47785;&#44592;&#49696;&#48512;\06&#53664;&#47785;\01&#44204;&#51201;\07&#49688;&#51088;&#50896;&#44277;&#49324;\02&#54620;&#53444;&#44053;&#45840;&#44148;&#49444;&#44277;&#49324;(&#53556;&#53412;)-&#44592;&#48376;&#49444;&#44228;\&#49444;&#44228;&#45236;&#50669;\&#49444;&#44228;&#45236;&#50669;(&#52572;&#51333;)\&#51204;&#44592;&#53685;&#49888;&#45236;&#50669;&#49436;\&#51204;&#44592;\pjt-2002\&#54217;&#54868;&#51032;&#45840;\&#50696;&#49328;&#49436;(&#51068;&#50948;&#45824;&#44032;,&#45840;)\&#44048;&#47532;&#51089;&#50629;\&#49884;&#44277;&#44228;&#5492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#REF"/>
      <sheetName val="공종별"/>
      <sheetName val="설계내역서"/>
      <sheetName val="현장경비"/>
      <sheetName val="단가"/>
      <sheetName val="교대(A1-A2)"/>
      <sheetName val="공사개요"/>
      <sheetName val="Dae_Jiju"/>
      <sheetName val="Sikje_ingun"/>
      <sheetName val="TREE_D"/>
      <sheetName val="건축내역"/>
      <sheetName val="내역서"/>
      <sheetName val="견적의뢰서"/>
      <sheetName val="노임"/>
      <sheetName val="일위대가"/>
      <sheetName val="실행내역"/>
      <sheetName val="교대(A1)"/>
      <sheetName val="배수공"/>
      <sheetName val="집계표"/>
      <sheetName val="사용성검토"/>
      <sheetName val="대비"/>
      <sheetName val="Sheet1 (2)"/>
      <sheetName val="가격조사서"/>
      <sheetName val="청천내"/>
      <sheetName val="해평견적"/>
      <sheetName val="별표총괄"/>
      <sheetName val="총괄내역서"/>
      <sheetName val="EUL"/>
      <sheetName val="실행철강하도"/>
      <sheetName val="부하(성남)"/>
      <sheetName val="BID"/>
      <sheetName val="Sheet17"/>
      <sheetName val="기초1"/>
      <sheetName val="취수탑"/>
      <sheetName val="일H35Y4"/>
      <sheetName val="제수"/>
      <sheetName val="공기"/>
      <sheetName val="공통가설"/>
      <sheetName val="공사비총괄표"/>
      <sheetName val="맨홀수량"/>
      <sheetName val="재료비"/>
      <sheetName val="시공여유율"/>
      <sheetName val="인건비"/>
      <sheetName val="설계조건"/>
      <sheetName val="Sheet1"/>
      <sheetName val="장비집계"/>
      <sheetName val="허용전류-IEC"/>
      <sheetName val="허용전류-IEC DATA"/>
      <sheetName val="양수장(기계)"/>
      <sheetName val="7.1유효폭"/>
      <sheetName val="대림경상68억"/>
      <sheetName val="도시가스현황"/>
      <sheetName val="부속동"/>
      <sheetName val="노임단가"/>
      <sheetName val="MIJIBI"/>
      <sheetName val="ASALTOTA"/>
      <sheetName val="TEST1"/>
      <sheetName val="36+45-113-18+19+20I"/>
      <sheetName val="금액내역서"/>
      <sheetName val="현장관리비"/>
      <sheetName val="정부노임단가"/>
      <sheetName val="제잡비"/>
      <sheetName val="물가변동 총괄서"/>
      <sheetName val="수량조서(신)"/>
      <sheetName val="방배동내역(리라)"/>
      <sheetName val="건축공사집계표"/>
      <sheetName val="방배동내역 (총괄)"/>
      <sheetName val="부대공사총괄"/>
      <sheetName val="낙찰표"/>
      <sheetName val="인사자료총집계"/>
      <sheetName val="평가데이터"/>
      <sheetName val=" "/>
      <sheetName val="WORK"/>
      <sheetName val="MAT"/>
      <sheetName val="토목주소"/>
      <sheetName val="프랜트면허"/>
      <sheetName val="노무비계"/>
      <sheetName val="조명시설"/>
      <sheetName val="경비"/>
      <sheetName val="동력부하계산"/>
      <sheetName val="수량집계"/>
      <sheetName val="내역"/>
      <sheetName val="간접"/>
      <sheetName val="단위단가"/>
      <sheetName val="증감내역서"/>
      <sheetName val="저"/>
      <sheetName val="현황산출서"/>
      <sheetName val="중기사용료"/>
      <sheetName val="갑지1"/>
      <sheetName val="새공통"/>
      <sheetName val="대전-교대(A1-A2)"/>
      <sheetName val="Sheet3"/>
      <sheetName val="변경내역대비표(2)"/>
      <sheetName val="단면 (2)"/>
      <sheetName val="도급"/>
      <sheetName val="데이타"/>
      <sheetName val="부하계산서"/>
      <sheetName val="방배동내역(한영)"/>
      <sheetName val="토사(PE)"/>
      <sheetName val="구조물견적"/>
      <sheetName val="물가시세"/>
      <sheetName val="자료"/>
      <sheetName val="Y-WORK"/>
      <sheetName val="공문"/>
      <sheetName val="DATE"/>
      <sheetName val="물량"/>
      <sheetName val="현장관리비 산출내역"/>
      <sheetName val="자재수량"/>
      <sheetName val="INPUT"/>
      <sheetName val="수량3"/>
      <sheetName val="노무비단가"/>
      <sheetName val="단면치수"/>
      <sheetName val="EQUIP LIST"/>
      <sheetName val="뚝토공"/>
      <sheetName val="3.공통공사대비"/>
      <sheetName val="D01"/>
      <sheetName val="D02"/>
      <sheetName val="본선 토공 분배표"/>
      <sheetName val="기본단가"/>
      <sheetName val="공사비예산서(토목분)"/>
      <sheetName val="토공 갑지"/>
      <sheetName val="장비내역서"/>
      <sheetName val="구조물철거타공정이월"/>
      <sheetName val="1-1"/>
      <sheetName val="내역1"/>
      <sheetName val="CIVIL"/>
      <sheetName val="단가비교표"/>
      <sheetName val="CTEMCOST"/>
      <sheetName val="기계경비일람"/>
      <sheetName val="특수선일위대가"/>
      <sheetName val="바닥판"/>
      <sheetName val="식재인부"/>
      <sheetName val="장비"/>
      <sheetName val="산근1"/>
      <sheetName val="노무"/>
      <sheetName val="자재"/>
      <sheetName val="지급자재"/>
      <sheetName val="총공사내역서"/>
      <sheetName val="건축공사실행"/>
      <sheetName val="입찰안"/>
      <sheetName val="차액보증"/>
      <sheetName val="침하계"/>
      <sheetName val="정SW_원_"/>
      <sheetName val="000000"/>
      <sheetName val="총괄표"/>
      <sheetName val="BOX 본체"/>
      <sheetName val="1,2,3,4,5단위수량"/>
      <sheetName val="갑지(추정)"/>
      <sheetName val="JUCKEYK"/>
      <sheetName val="자재단가"/>
      <sheetName val="기계경비(시간당)"/>
      <sheetName val="램머"/>
      <sheetName val="각사별공사비분개 "/>
      <sheetName val="전기"/>
      <sheetName val="SG"/>
      <sheetName val="변수데이타"/>
      <sheetName val="출자한도"/>
      <sheetName val="대로근거"/>
      <sheetName val="중로근거"/>
      <sheetName val="경비2내역"/>
      <sheetName val="을 2"/>
      <sheetName val="을 1"/>
      <sheetName val="찍기"/>
      <sheetName val="별표"/>
      <sheetName val="자재조사표"/>
      <sheetName val="일위대가표"/>
      <sheetName val="원형1호맨홀토공수량"/>
      <sheetName val="설계개요"/>
      <sheetName val="예가표"/>
      <sheetName val="주식"/>
      <sheetName val="터널전기"/>
      <sheetName val="단가조사표"/>
      <sheetName val="영동(D)"/>
      <sheetName val="해외법인"/>
      <sheetName val="L-type"/>
      <sheetName val="Sheet1_(2)"/>
      <sheetName val="물가변동_총괄서"/>
      <sheetName val="방배동내역_(총괄)"/>
      <sheetName val="허용전류-IEC_DATA"/>
      <sheetName val="7_1유효폭"/>
      <sheetName val="현장관리비_산출내역"/>
      <sheetName val="본선_토공_분배표"/>
      <sheetName val="EQUIP_LIST"/>
      <sheetName val="단면_(2)"/>
      <sheetName val="6호기"/>
      <sheetName val="설계흐름도"/>
      <sheetName val="수량산출"/>
      <sheetName val="표지"/>
      <sheetName val="발생토"/>
      <sheetName val="9811"/>
      <sheetName val="Sheet5"/>
      <sheetName val="터널조도"/>
      <sheetName val="기성집계"/>
      <sheetName val="공내역서"/>
      <sheetName val="마감사양"/>
      <sheetName val="D-3109"/>
      <sheetName val="ABUT수량-A1"/>
      <sheetName val="1.취수장"/>
      <sheetName val="6PILE  (돌출)"/>
      <sheetName val="9GNG운반"/>
      <sheetName val="계수시트"/>
      <sheetName val="일년TOTAL"/>
      <sheetName val="간접비"/>
      <sheetName val="제경비"/>
      <sheetName val="실적"/>
      <sheetName val="입력(K0)"/>
      <sheetName val="노무비"/>
      <sheetName val="표준건축비"/>
      <sheetName val="기성금내역서"/>
      <sheetName val="적용률"/>
      <sheetName val="JUCK"/>
      <sheetName val="현장지지물물량"/>
      <sheetName val="70%"/>
      <sheetName val="공문(신)"/>
      <sheetName val="COVER-P"/>
      <sheetName val="유기공정"/>
      <sheetName val="Sheet2"/>
      <sheetName val="수정2"/>
      <sheetName val="붙임5"/>
      <sheetName val="작업방"/>
      <sheetName val="총괄k"/>
      <sheetName val="개요"/>
      <sheetName val="안전건강연금"/>
      <sheetName val="건축실적"/>
      <sheetName val="고용퇴직"/>
      <sheetName val="입력"/>
      <sheetName val="기계실적"/>
      <sheetName val="물가기준년"/>
      <sheetName val="노임산재"/>
      <sheetName val="장비기준"/>
      <sheetName val="조경수목"/>
      <sheetName val="토목실적"/>
      <sheetName val="산출금액내역"/>
      <sheetName val="3련 BOX"/>
      <sheetName val="옹벽(수량)"/>
      <sheetName val="견적대비표"/>
      <sheetName val="2006납품"/>
      <sheetName val="결재갑지"/>
      <sheetName val="일위대가(건축)"/>
      <sheetName val="연돌일위집계"/>
      <sheetName val="S1"/>
      <sheetName val="시설일위"/>
      <sheetName val="식재수량표"/>
      <sheetName val="식재일위"/>
      <sheetName val="TB-내역서"/>
      <sheetName val="단위중기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Tender"/>
      <sheetName val="Total"/>
      <sheetName val="전체"/>
      <sheetName val="Pier 3"/>
      <sheetName val="용수간선"/>
      <sheetName val="간선계산"/>
      <sheetName val="BOX(1.5X1.5)"/>
      <sheetName val="1호맨홀토공"/>
      <sheetName val="수목단가"/>
      <sheetName val="시설수량표"/>
      <sheetName val="기초단가"/>
      <sheetName val="조건표"/>
      <sheetName val="노임이"/>
      <sheetName val="을"/>
      <sheetName val="와동25-3(변경)"/>
      <sheetName val="자바라1"/>
      <sheetName val="해외 연수비용 계산-삭제"/>
      <sheetName val="해외 기술훈련비 (합계)"/>
      <sheetName val="소요자재"/>
      <sheetName val="노무산출서"/>
      <sheetName val="기기리스트"/>
      <sheetName val="금융비용"/>
      <sheetName val="정렬"/>
      <sheetName val="배명(단가)"/>
      <sheetName val="FORM-0"/>
      <sheetName val="Sheet4"/>
      <sheetName val="골조시행"/>
      <sheetName val="관로토공"/>
      <sheetName val="신천교(음성)"/>
      <sheetName val="2000년1차"/>
      <sheetName val="중기일위대가"/>
      <sheetName val="12호기내역서(건축분)"/>
      <sheetName val="결과조달"/>
      <sheetName val="Sheet6"/>
      <sheetName val="1ST"/>
      <sheetName val="장비투입 (2)"/>
      <sheetName val="2"/>
      <sheetName val="일위대가목차"/>
      <sheetName val="구성비"/>
      <sheetName val="외자배분"/>
      <sheetName val="외자내역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기경집계"/>
      <sheetName val="매립"/>
      <sheetName val="암거날개벽"/>
      <sheetName val="기초"/>
      <sheetName val="U-TYPE(1)"/>
      <sheetName val="맨홀토공산출"/>
      <sheetName val="부도어음"/>
      <sheetName val="수량집계표"/>
      <sheetName val="공종별수량집계"/>
      <sheetName val="Baby일위대가"/>
      <sheetName val="7-3단면_상시"/>
      <sheetName val="K55수출"/>
      <sheetName val="c_balju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산출근거"/>
      <sheetName val="적용단가"/>
      <sheetName val="TYPE A"/>
      <sheetName val="기둥(원형)"/>
      <sheetName val="옹벽수량집계"/>
      <sheetName val="1SPAN"/>
      <sheetName val="품셈TABLE"/>
      <sheetName val="T기성9605"/>
      <sheetName val="영업2"/>
      <sheetName val="유용원석량소요시기검토안"/>
      <sheetName val="1차설계변경내역"/>
      <sheetName val="공사수행방안"/>
      <sheetName val="단면가정"/>
      <sheetName val="내역서 "/>
      <sheetName val="조경"/>
      <sheetName val="토공사(단지)"/>
      <sheetName val="EKOG10건축"/>
      <sheetName val="시추주상도"/>
      <sheetName val="백암비스타내역"/>
      <sheetName val="지질조사분석"/>
      <sheetName val="ITB COST"/>
      <sheetName val="BSD (2)"/>
      <sheetName val="DATA"/>
      <sheetName val="공내역"/>
      <sheetName val="토목품셈"/>
      <sheetName val="제품"/>
      <sheetName val="CLAUSE"/>
      <sheetName val="CATCH BASIN"/>
      <sheetName val="COPING"/>
      <sheetName val="guard(mac)"/>
      <sheetName val="입출재고현황 (2)"/>
      <sheetName val="CODE"/>
      <sheetName val="실행대비"/>
      <sheetName val="손익분석"/>
      <sheetName val="SLAB&quot;1&quot;"/>
      <sheetName val="1.설계조건"/>
      <sheetName val="철거산출근거"/>
      <sheetName val="DANGA"/>
      <sheetName val="전기일위대가"/>
      <sheetName val="시설물일위"/>
      <sheetName val="목표세부명세"/>
      <sheetName val="설비원가"/>
      <sheetName val="5사남"/>
      <sheetName val="설계기준"/>
      <sheetName val="°©Áö"/>
      <sheetName val="WEON"/>
      <sheetName val="식재"/>
      <sheetName val="시설물"/>
      <sheetName val="식재출력용"/>
      <sheetName val="유지관리"/>
      <sheetName val="1안98Billing"/>
      <sheetName val="유림골조"/>
      <sheetName val="2000년 공정표"/>
      <sheetName val="국공유지및사유지"/>
      <sheetName val="방송(체육관)"/>
      <sheetName val="단가산출1"/>
      <sheetName val="단가산출2"/>
      <sheetName val="신림자금"/>
      <sheetName val="공사내역"/>
      <sheetName val="예산총괄표"/>
      <sheetName val="날개벽수량표"/>
      <sheetName val="CC16-내역서"/>
      <sheetName val="산출내역서집계표"/>
      <sheetName val="장문교(대전)"/>
      <sheetName val="선로정수계산"/>
      <sheetName val="간지"/>
      <sheetName val="기성내역"/>
      <sheetName val="경영상태"/>
      <sheetName val="간접1"/>
      <sheetName val="#10거푸집유로폼(0~7m)"/>
      <sheetName val="상부하중"/>
      <sheetName val="풍하중1"/>
      <sheetName val="96까지"/>
      <sheetName val="97년"/>
      <sheetName val="98이후"/>
      <sheetName val="수량명세서"/>
      <sheetName val="메서,변+증"/>
      <sheetName val="포장물량집계"/>
      <sheetName val="L형옹벽단위수량(35)"/>
      <sheetName val="L형옹벽단위수량(25)"/>
      <sheetName val="광산내역"/>
      <sheetName val="건축"/>
      <sheetName val="C &amp; G RHS"/>
      <sheetName val="9"/>
      <sheetName val="기지국"/>
      <sheetName val="일위대가(가설)"/>
      <sheetName val="실시공"/>
      <sheetName val="교대시점"/>
      <sheetName val="비탈면보호공수량산출"/>
      <sheetName val="설계서"/>
      <sheetName val="수문보고"/>
      <sheetName val="Sheet1_(2)1"/>
      <sheetName val="방배동내역_(총괄)1"/>
      <sheetName val="물가변동_총괄서1"/>
      <sheetName val="허용전류-IEC_DATA1"/>
      <sheetName val="7_1유효폭1"/>
      <sheetName val="단면_(2)1"/>
      <sheetName val="EQUIP_LIST1"/>
      <sheetName val="현장관리비_산출내역1"/>
      <sheetName val="본선_토공_분배표1"/>
      <sheetName val="3_공통공사대비"/>
      <sheetName val="을_2"/>
      <sheetName val="을_1"/>
      <sheetName val="토공_갑지"/>
      <sheetName val="BOX_본체"/>
      <sheetName val="Pier_3"/>
      <sheetName val="각사별공사비분개_"/>
      <sheetName val="_"/>
      <sheetName val="6PILE__(돌출)"/>
      <sheetName val="1_취수장"/>
      <sheetName val="3련_BOX"/>
      <sheetName val="해외_연수비용_계산-삭제"/>
      <sheetName val="해외_기술훈련비_(합계)"/>
      <sheetName val="수질정화시설"/>
      <sheetName val="원가1(기계)"/>
      <sheetName val="물량표"/>
      <sheetName val="F4-F7"/>
      <sheetName val="입찰내역"/>
      <sheetName val="투자효율분석"/>
      <sheetName val="설계명세서"/>
      <sheetName val="날개벽(시점좌측)"/>
      <sheetName val="참조"/>
      <sheetName val="1공구 건정토건 토공"/>
      <sheetName val="단기차입금"/>
      <sheetName val="증감대비"/>
      <sheetName val="변경원가서갑"/>
      <sheetName val="토목-물가"/>
      <sheetName val="재료"/>
      <sheetName val="예정(3)"/>
      <sheetName val="동원(3)"/>
      <sheetName val="은행"/>
      <sheetName val="예가대비"/>
      <sheetName val="부대내역"/>
      <sheetName val="Man Hole"/>
      <sheetName val="변경내역"/>
      <sheetName val="WEIGHT LIST"/>
      <sheetName val="POL6차-PIPING"/>
      <sheetName val="산#2-1 (2)"/>
      <sheetName val="산#3-1"/>
      <sheetName val="교각계산"/>
      <sheetName val="jobhist"/>
      <sheetName val="조내역"/>
      <sheetName val="신우"/>
      <sheetName val="과천MAIN"/>
      <sheetName val="FAB별"/>
      <sheetName val="L_type"/>
      <sheetName val="토공산출(주차장)"/>
      <sheetName val="COVER"/>
      <sheetName val="수리결과"/>
      <sheetName val="단위수량"/>
      <sheetName val="TYPE-A"/>
      <sheetName val="관로토공집계표"/>
      <sheetName val="원가계산"/>
      <sheetName val="원가계산서(남측)"/>
      <sheetName val="CON포장수량"/>
      <sheetName val="ACUNIT"/>
      <sheetName val="CONUNIT"/>
      <sheetName val="포장공"/>
      <sheetName val="차도조도계산"/>
      <sheetName val="조명율표"/>
      <sheetName val="공통비(전체)"/>
      <sheetName val="건축공사요약표"/>
      <sheetName val="집계내역서(가압장)"/>
      <sheetName val="흐름도"/>
      <sheetName val="5.3 단면가정"/>
      <sheetName val="설산1.나"/>
      <sheetName val="본사S"/>
      <sheetName val="설비"/>
      <sheetName val="품셈기준"/>
      <sheetName val="총괄"/>
      <sheetName val="화전내"/>
      <sheetName val="2000용수잠관-수량집계"/>
      <sheetName val="철근단면적"/>
      <sheetName val="TYPE1"/>
      <sheetName val="철근량"/>
      <sheetName val="개산공사비"/>
      <sheetName val="증가분"/>
      <sheetName val="증가수정"/>
      <sheetName val="문의사항"/>
      <sheetName val="수수료율표"/>
      <sheetName val="부대공사"/>
      <sheetName val="__"/>
      <sheetName val="FB25JN"/>
      <sheetName val="업무처리전"/>
      <sheetName val="STRA2"/>
      <sheetName val="상행-교대(A1-A2)"/>
      <sheetName val="SPEC"/>
      <sheetName val="DC-2303"/>
      <sheetName val="충주"/>
      <sheetName val="성곽내역서"/>
      <sheetName val="2연BOX"/>
      <sheetName val="전라자금"/>
      <sheetName val="9509"/>
      <sheetName val="Process Piping"/>
      <sheetName val="BQ(실행)"/>
      <sheetName val="O＆P"/>
      <sheetName val="결재판(삭제하지말아주세요)"/>
      <sheetName val="200"/>
      <sheetName val="공통자료"/>
      <sheetName val="산출2-기기동력"/>
      <sheetName val="당초"/>
      <sheetName val="관급자재집계표"/>
      <sheetName val="배수유공블럭"/>
      <sheetName val="교각1"/>
      <sheetName val="공사비집계"/>
      <sheetName val="40총괄"/>
      <sheetName val="40집계"/>
      <sheetName val="말뚝지지력산정"/>
      <sheetName val="ELECTRIC"/>
      <sheetName val="SCHEDULE"/>
      <sheetName val="C-직노1"/>
      <sheetName val="data2"/>
      <sheetName val="단가 "/>
      <sheetName val="일위대가 (PM)"/>
      <sheetName val="S003031"/>
      <sheetName val="여과지동"/>
      <sheetName val="기초자료"/>
      <sheetName val="A-4"/>
      <sheetName val="기성내역서"/>
      <sheetName val="2F 회의실견적(5_14 일대)"/>
      <sheetName val="일위대가(계측기설치)"/>
      <sheetName val="하수BOX이설"/>
      <sheetName val="자료입력"/>
      <sheetName val="수목표준대가"/>
      <sheetName val="할증"/>
      <sheetName val="방조제+선착장+배수갑문+부대공+1-2방조제"/>
      <sheetName val="hvac(제어동)"/>
      <sheetName val="계산근거"/>
      <sheetName val="plan&amp;section of foundation"/>
      <sheetName val="design criteria"/>
      <sheetName val="인건-측정"/>
      <sheetName val="산출3-유도등"/>
      <sheetName val="산출2-동력"/>
      <sheetName val="산출2-피뢰침"/>
      <sheetName val="덤프"/>
      <sheetName val="252K444"/>
      <sheetName val="견적990322"/>
      <sheetName val="원형맨홀수량"/>
      <sheetName val="woo(mac)"/>
      <sheetName val="archi(본사)"/>
      <sheetName val="교통신호등"/>
      <sheetName val="터파기및재료"/>
      <sheetName val="CAL"/>
      <sheetName val="1.토공"/>
      <sheetName val="목록"/>
      <sheetName val="수량산출서-2"/>
      <sheetName val="FLA"/>
      <sheetName val="공문갑지"/>
      <sheetName val="tggwan(mac)"/>
      <sheetName val="우각부보강"/>
      <sheetName val="주형"/>
      <sheetName val="일반공사"/>
      <sheetName val="공사비증감"/>
      <sheetName val="견적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Raw Data"/>
      <sheetName val="기성신청"/>
      <sheetName val="할증 "/>
      <sheetName val="960318-1"/>
      <sheetName val="깨기"/>
      <sheetName val="주공 갑지"/>
      <sheetName val="SBT NO Proj. Controlling Report"/>
      <sheetName val="중동공구"/>
      <sheetName val="공종별집계표"/>
      <sheetName val="소비자가"/>
      <sheetName val="20관리비율"/>
      <sheetName val="49일위"/>
      <sheetName val="경비_원본"/>
      <sheetName val="기안"/>
      <sheetName val="내역표지"/>
      <sheetName val="허용전류_IEC"/>
      <sheetName val="허용전류_IEC DATA"/>
      <sheetName val="MOTOR"/>
      <sheetName val="TYPE-1"/>
      <sheetName val="집1"/>
      <sheetName val="철근총괄집계표"/>
      <sheetName val="개화1교"/>
      <sheetName val="역T형"/>
      <sheetName val="PILE"/>
      <sheetName val="40단가산출서"/>
      <sheetName val="S12"/>
      <sheetName val="S9"/>
      <sheetName val="S14"/>
      <sheetName val="Koreasea"/>
      <sheetName val="자재 집계표"/>
      <sheetName val="Sheet1_(2)2"/>
      <sheetName val="물가변동_총괄서2"/>
      <sheetName val="방배동내역_(총괄)2"/>
      <sheetName val="허용전류-IEC_DATA2"/>
      <sheetName val="본선_토공_분배표2"/>
      <sheetName val="EQUIP_LIST2"/>
      <sheetName val="7_1유효폭2"/>
      <sheetName val="현장관리비_산출내역2"/>
      <sheetName val="3_공통공사대비1"/>
      <sheetName val="단면_(2)2"/>
      <sheetName val="토공_갑지1"/>
      <sheetName val="BOX_본체1"/>
      <sheetName val="각사별공사비분개_1"/>
      <sheetName val="을_21"/>
      <sheetName val="을_11"/>
      <sheetName val="Pier_31"/>
      <sheetName val="1_취수장1"/>
      <sheetName val="_1"/>
      <sheetName val="6PILE__(돌출)1"/>
      <sheetName val="해외_연수비용_계산-삭제1"/>
      <sheetName val="해외_기술훈련비_(합계)1"/>
      <sheetName val="3련_BOX1"/>
      <sheetName val="TYPE_A"/>
      <sheetName val="BOX(1_5X1_5)"/>
      <sheetName val="2000년_공정표"/>
      <sheetName val="장비투입_(2)"/>
      <sheetName val="1_설계조건"/>
      <sheetName val="C_&amp;_G_RHS"/>
      <sheetName val="1공구_건정토건_토공"/>
      <sheetName val="5_3_단면가정"/>
      <sheetName val="내역서_"/>
      <sheetName val="ITB_COST"/>
      <sheetName val="BSD_(2)"/>
      <sheetName val="CATCH_BASIN"/>
      <sheetName val="입출재고현황_(2)"/>
      <sheetName val="Man_Hole"/>
      <sheetName val="Process_Piping"/>
      <sheetName val="수량산출서 갑지"/>
      <sheetName val="A-100전제"/>
      <sheetName val="도장수량(하1)"/>
      <sheetName val="배관내역"/>
      <sheetName val="산출서양식01"/>
      <sheetName val="PI"/>
      <sheetName val="COA-17"/>
      <sheetName val="C-18"/>
      <sheetName val="견적서"/>
      <sheetName val="산출내역서"/>
      <sheetName val="원가"/>
      <sheetName val="교통대책내역"/>
      <sheetName val="철골공사"/>
      <sheetName val="1TL종점(1)"/>
      <sheetName val="PHC파일 천공 및 항타"/>
      <sheetName val="AC포장수량"/>
      <sheetName val="수량이동"/>
      <sheetName val="펌프장수량산출(토)"/>
      <sheetName val="설계"/>
      <sheetName val="준검 내역서"/>
      <sheetName val="3차설계"/>
      <sheetName val="제출내역 (2)"/>
      <sheetName val="106C0300"/>
      <sheetName val="산출내역(K2)"/>
      <sheetName val="구조물공"/>
      <sheetName val="6공구(당초)"/>
      <sheetName val="부대공"/>
      <sheetName val="투찰"/>
      <sheetName val="1,2공구원가계산서"/>
      <sheetName val="2공구산출내역"/>
      <sheetName val="1공구산출내역서"/>
      <sheetName val="전체제잡비"/>
      <sheetName val="토공"/>
      <sheetName val="경산"/>
      <sheetName val="내역서(기성청구)"/>
      <sheetName val="품의"/>
      <sheetName val="음료실행"/>
      <sheetName val="잡비계산"/>
      <sheetName val="Calculation"/>
      <sheetName val="토공사"/>
      <sheetName val="방음벽연장집계-여기까지만 출력"/>
      <sheetName val="산1~6"/>
      <sheetName val="0"/>
      <sheetName val="조도계산서 (도서)"/>
      <sheetName val="충돌 내용"/>
      <sheetName val="예산서"/>
      <sheetName val="3BL공동구 수량"/>
      <sheetName val="산근터빈"/>
      <sheetName val="토목"/>
      <sheetName val="자"/>
      <sheetName val="노"/>
      <sheetName val="11"/>
      <sheetName val="주간기성"/>
      <sheetName val="직종인원"/>
      <sheetName val="일일총괄"/>
      <sheetName val="검사현황"/>
      <sheetName val="10"/>
      <sheetName val="부하"/>
      <sheetName val="Book2"/>
      <sheetName val="8"/>
      <sheetName val="시멘트"/>
      <sheetName val="골재"/>
      <sheetName val="원가계산서"/>
      <sheetName val="소방사항"/>
      <sheetName val="방수"/>
      <sheetName val="중기"/>
      <sheetName val="심의위원명단"/>
      <sheetName val="실행간접비"/>
      <sheetName val="소화실적"/>
      <sheetName val="품의서"/>
      <sheetName val="R.C RAHMEN 해석"/>
      <sheetName val="금융구조검토"/>
      <sheetName val="삼성전기"/>
      <sheetName val="하도내역 (철콘)"/>
      <sheetName val="인천성심병원"/>
      <sheetName val="공사원가"/>
      <sheetName val="참고"/>
      <sheetName val="부안일위"/>
      <sheetName val="APT"/>
      <sheetName val="사통"/>
      <sheetName val="공사유형"/>
      <sheetName val="기초공"/>
      <sheetName val="토적표"/>
      <sheetName val="맨홀수량집계"/>
      <sheetName val="h-013211-2"/>
      <sheetName val="을지"/>
      <sheetName val="구역화물"/>
      <sheetName val="xxxxxx"/>
      <sheetName val="G2설비도급"/>
      <sheetName val="5.모델링"/>
      <sheetName val="21301동"/>
      <sheetName val="견적서세부내용"/>
      <sheetName val="견적내용입력"/>
      <sheetName val="Quantity"/>
      <sheetName val="??"/>
      <sheetName val="PKG"/>
      <sheetName val="입적표"/>
      <sheetName val="공종별집계표(건축)"/>
      <sheetName val="INPUT(덕도방향-시점)"/>
      <sheetName val="맨홀수량산출"/>
      <sheetName val="석축단"/>
      <sheetName val="법면수집"/>
      <sheetName val="안정계산"/>
      <sheetName val="단면검토"/>
      <sheetName val="가도공"/>
      <sheetName val="1호인버트수량"/>
      <sheetName val="석축설면"/>
      <sheetName val="법면단"/>
      <sheetName val="퇴직공제"/>
      <sheetName val="건강보험료"/>
      <sheetName val="노인장기요양보험료"/>
      <sheetName val="작성방법"/>
      <sheetName val="FOOTING단면력"/>
      <sheetName val="배수내역"/>
      <sheetName val="가설건물"/>
      <sheetName val="기둥"/>
      <sheetName val="구체"/>
      <sheetName val="G.R300경비"/>
      <sheetName val="관급"/>
      <sheetName val="공통부대비"/>
      <sheetName val="CONCRETE"/>
      <sheetName val="소일위대가코드표"/>
      <sheetName val="동원인원산출"/>
      <sheetName val="UB2"/>
      <sheetName val="중기비"/>
      <sheetName val="Du toan"/>
      <sheetName val="Keothep"/>
      <sheetName val="Re-bar"/>
      <sheetName val="냉매배관"/>
      <sheetName val="드레인"/>
      <sheetName val="기타"/>
      <sheetName val="118.세금과공과"/>
      <sheetName val="108.수선비"/>
      <sheetName val="BS"/>
      <sheetName val="25.보증금(임차보증금외)"/>
      <sheetName val="Pricing"/>
      <sheetName val="Debt Service Schedule"/>
      <sheetName val="Krw"/>
      <sheetName val="토목내역"/>
      <sheetName val="Cash_Flow"/>
      <sheetName val="NOPAT"/>
      <sheetName val="Invested Capital"/>
      <sheetName val="WACC"/>
      <sheetName val="EVA"/>
      <sheetName val="매출GPU"/>
      <sheetName val="매출HLDS"/>
      <sheetName val="HZ_매출재료비"/>
      <sheetName val="PT_매출재료비"/>
      <sheetName val="Deteriorated Asset"/>
      <sheetName val="제-노임"/>
      <sheetName val="건축원가계산서"/>
      <sheetName val="B"/>
      <sheetName val="공사종류(참고)"/>
      <sheetName val="2차선환산길이"/>
      <sheetName val="2월가격표-ESG-1월"/>
      <sheetName val="장비 (2)"/>
      <sheetName val="지수적용공사비내역서"/>
      <sheetName val="SANBAISU"/>
      <sheetName val="WEIGHT_LIST"/>
      <sheetName val="산#2-1_(2)"/>
      <sheetName val="세부내역서"/>
      <sheetName val="_x0000__x0008__x0000__x0004__x0000_"/>
      <sheetName val="ࠀ฀ࠀ؀ԀЀԀ̀"/>
      <sheetName val="계약ITEM"/>
      <sheetName val="Package 3"/>
      <sheetName val="low schedule"/>
      <sheetName val="피뢰침"/>
      <sheetName val="cellar lighting"/>
      <sheetName val="main building"/>
      <sheetName val="auxiliary building"/>
      <sheetName val="earthing"/>
      <sheetName val="highbay lighting"/>
      <sheetName val="trolley"/>
      <sheetName val="cable tray"/>
      <sheetName val="우수"/>
      <sheetName val="10.단면설계"/>
      <sheetName val="2~5.단면가정&amp;안정검토"/>
      <sheetName val="10.1.단면검토"/>
      <sheetName val="전계가"/>
      <sheetName val="변수값"/>
      <sheetName val="중기상차"/>
      <sheetName val="AS복구"/>
      <sheetName val="중기터파기"/>
      <sheetName val="전체수량집계"/>
      <sheetName val="도장수량⿞陂_x0000_"/>
      <sheetName val="전체수⿞陂"/>
      <sheetName val="도장수량䀀⽎陂_x0000_"/>
      <sheetName val="터파기및_x0000__x0000_"/>
      <sheetName val="터파기및0_x0000_"/>
      <sheetName val="터파기및頚ሷ"/>
      <sheetName val="도장수량뀀㆓_x0000__x0000_"/>
      <sheetName val="도장수량 ⪓_x0000__x0000_"/>
      <sheetName val="도장수량⎄ꀀ㔢"/>
      <sheetName val="동원(젔㢇"/>
      <sheetName val="동원(⎄"/>
      <sheetName val="동원(ꠞ⌲"/>
      <sheetName val="동원(ꠥ⌲"/>
      <sheetName val="동원(瀀ᗝ"/>
      <sheetName val="전체수량堛ㆌ"/>
      <sheetName val="전체수량堘ㆌ"/>
      <sheetName val="전체수ḱ텭/"/>
      <sheetName val="전체수ḱ푭/"/>
      <sheetName val="전체수㪄저"/>
      <sheetName val="전체수량㪄"/>
      <sheetName val="전체수량㪄"/>
      <sheetName val="전체수량㪄"/>
      <sheetName val="전체수㪄栀"/>
      <sheetName val="전체수ꠉ㒉뀀"/>
      <sheetName val="전체수량Ḅ푭"/>
      <sheetName val="전체수량Ḇ푭"/>
      <sheetName val="전체수㪄뀀"/>
      <sheetName val="전체수㪄저"/>
      <sheetName val="전체수㪄耀"/>
      <sheetName val="전체수량㪄"/>
      <sheetName val="전체수젂㺌怀"/>
      <sheetName val="전체수砌㸺က"/>
      <sheetName val="전체수砂㸺倀"/>
      <sheetName val="전체수砱㸺"/>
      <sheetName val="전체수砱㸺䠀"/>
      <sheetName val="전체수瀀⯞_x0000_"/>
      <sheetName val="전체수_x0000_᫜_x0000_"/>
      <sheetName val="전체수猱๭0"/>
      <sheetName val="전체수ⰸ怀"/>
      <sheetName val="전체수ᠱ㠹䀀"/>
      <sheetName val="전체수䀱ᶓ_x0000_"/>
      <sheetName val="전체수뀀⃟_x0000_"/>
      <sheetName val="전체수　⋛_x0000_"/>
      <sheetName val="전체수ꀱ⊌_x0000_"/>
      <sheetName val="전체수량　⋛"/>
      <sheetName val="도장수⠱㔺栀_xdc39_猇"/>
      <sheetName val="도장수⠱ℴ쀀뢈ጂ"/>
      <sheetName val="전체수⠖㔺저"/>
      <sheetName val="전체수砖㖌"/>
      <sheetName val="전체수⠗㔺䀀"/>
      <sheetName val="도장수⠱ℴ䀀뢌ጂ"/>
      <sheetName val="도장수⠱㔺瀀猉"/>
      <sheetName val="도장수倱ᖍ_x0000__x0000_切"/>
      <sheetName val="전체수　⫡_x0000_"/>
      <sheetName val="도장수량ᗛ_x0000__x0000_"/>
      <sheetName val="도장수량က᳟_x0000__x0000_"/>
      <sheetName val="전체수량退ᦐ"/>
      <sheetName val="전체수怀ẑ_x0000_"/>
      <sheetName val="도장수怱ẑ_x0000__x0000_切"/>
      <sheetName val="전체수怱ẑ_x0000_"/>
      <sheetName val="전체수 ᧟_x0000_"/>
      <sheetName val="도장수週ᦐ_x0000__x0000_切"/>
      <sheetName val="전체수瀀ㆍ_x0000_"/>
      <sheetName val="도장수_x0000_㇜_x0000__x0000_切"/>
      <sheetName val="전체수뀀⻜_x0000_"/>
      <sheetName val="도장수瀀⃡_x0000__x0000_切"/>
      <sheetName val="도장수량ᾒ_x0000__x0000_"/>
      <sheetName val="전체수량标㔷"/>
      <sheetName val="전체수량렑㖉"/>
      <sheetName val="전체수_x0000__x0000_퀀"/>
      <sheetName val="전체수량/_x0000_"/>
      <sheetName val="전체수砏㒉"/>
      <sheetName val="도장수ᠱ㐷怀洫猃"/>
      <sheetName val="전체수량᠖㐷"/>
      <sheetName val="도장수량_xd812_₆䠀沣"/>
      <sheetName val="도장수량_xd813_₆蠀ꨟ"/>
      <sheetName val="도장수량猀ﱭ/_x0000_"/>
      <sheetName val="도장수猱ﱭ/_x0000_倀"/>
      <sheetName val="전체수_x0000__x0000_Ԁ"/>
      <sheetName val="전체수 ᧡_x0000_"/>
      <sheetName val="도장수량倀ᖎ_x0000__x0000_"/>
      <sheetName val="도장수량뀀⾍_x0000__x0000_"/>
      <sheetName val="전체수량뀀⾍"/>
      <sheetName val="도장수량耀↓_x0000__x0000_"/>
      <sheetName val="도장수량䀀⒏_x0000__x0000_"/>
      <sheetName val="전체수⿞陂"/>
      <sheetName val="도장수량䀀࿠辜_x0000_"/>
      <sheetName val="도장수량耀࿙辜_x0000_"/>
      <sheetName val="도장수량退ཏ辜_x0000_"/>
      <sheetName val="전체수량_x0000__x0000_"/>
      <sheetName val="도장수량堉㽑瀀┗"/>
      <sheetName val="도장수량ࠔ᰹搜"/>
      <sheetName val="도장수량栗᲋ꀀ齲"/>
      <sheetName val="도장수량࠘᰹蠀숈"/>
      <sheetName val="도장수량࠘᰹쐞"/>
      <sheetName val="도장수1_x0000_Ԁ_x0000_"/>
      <sheetName val="9609Aß"/>
      <sheetName val="업무계획1"/>
      <sheetName val="TRE TABLE"/>
      <sheetName val="순환펌프"/>
      <sheetName val="저수조"/>
      <sheetName val="급,배기팬"/>
      <sheetName val="급탕순환펌프"/>
      <sheetName val="태화42 "/>
      <sheetName val="토목공사"/>
      <sheetName val="유림총괄"/>
      <sheetName val="단가표"/>
      <sheetName val="DHEQSUPT"/>
      <sheetName val="계산결과(출력하지말것)"/>
      <sheetName val="J형측구단위수량"/>
      <sheetName val="경제성분석"/>
      <sheetName val="비교1"/>
      <sheetName val="AH-1 "/>
      <sheetName val="OHU"/>
      <sheetName val="0217상가미분양자산"/>
      <sheetName val="포장절단"/>
      <sheetName val="대갑기성내역"/>
      <sheetName val="공정data"/>
      <sheetName val="SRC-B3U2"/>
      <sheetName val="UB Beam Box-up"/>
      <sheetName val="Rate"/>
      <sheetName val="DOOR&amp;WINDOW"/>
      <sheetName val="급여명세서"/>
      <sheetName val="급여등록"/>
      <sheetName val="동원(_x0000__x0000_"/>
      <sheetName val="A-TYPE 단위수량"/>
      <sheetName val="L형옹벽(key)"/>
      <sheetName val="부표총괄"/>
      <sheetName val="현장명령서"/>
      <sheetName val="3.바닥판설계"/>
      <sheetName val="상행-교대(洅⿋︸_x0000__x0000__x0000_"/>
      <sheetName val="만기"/>
      <sheetName val="정산표"/>
      <sheetName val="영원bs"/>
      <sheetName val="영원is"/>
      <sheetName val="SDF"/>
      <sheetName val="YSS"/>
      <sheetName val="연결분개99"/>
      <sheetName val="투자자본상계"/>
      <sheetName val="지분법적용금액"/>
      <sheetName val="채권채무상계"/>
      <sheetName val="미실현제거"/>
      <sheetName val="당기내부거래"/>
      <sheetName val="당기하향"/>
      <sheetName val="매출총이익율"/>
      <sheetName val="MINI"/>
      <sheetName val="연결분개(외부순이익)"/>
      <sheetName val="연결분개(거래.채권채무) (2)"/>
      <sheetName val="99환산손익"/>
      <sheetName val="전기내부거래"/>
      <sheetName val="99지분법평가손익"/>
      <sheetName val="연결분개(거래.채권채무)"/>
      <sheetName val="연결조정대"/>
      <sheetName val="99발견사항"/>
      <sheetName val="발견사항"/>
      <sheetName val="wbs"/>
      <sheetName val="wpl"/>
      <sheetName val="대차대조표"/>
      <sheetName val="손익계산서"/>
      <sheetName val="수정분개"/>
      <sheetName val="대차"/>
      <sheetName val="손익"/>
      <sheetName val="잉여금"/>
      <sheetName val="현금흐름표"/>
      <sheetName val="현금흐름표검증조서"/>
      <sheetName val="만기 (2)"/>
      <sheetName val="TB"/>
      <sheetName val="99지분법평가ﾐ쟿"/>
      <sheetName val="00'미수"/>
      <sheetName val="She_x0000__x0000_2"/>
      <sheetName val="꺐윂"/>
      <sheetName val="기본"/>
      <sheetName val="1.외주공사"/>
      <sheetName val="2.직영공사"/>
      <sheetName val="감가상각"/>
      <sheetName val="XREF"/>
      <sheetName val="시산표"/>
      <sheetName val="영화별rawdata"/>
      <sheetName val="She??2"/>
      <sheetName val="COMBINED"/>
      <sheetName val="VALSTAT"/>
      <sheetName val="총괄(회사)"/>
      <sheetName val="무형자산"/>
      <sheetName val="전산기기최종"/>
      <sheetName val="집기비품최종"/>
      <sheetName val="만기0701"/>
      <sheetName val="부재료입고집계"/>
      <sheetName val="외화"/>
      <sheetName val="자금동향"/>
      <sheetName val="손익합산"/>
      <sheetName val="지분법적용투자주식"/>
      <sheetName val="原价计算表"/>
      <sheetName val="P50.subsequent"/>
      <sheetName val="Significant Processes"/>
      <sheetName val="정기적금"/>
      <sheetName val="인건비예산(정규직)"/>
      <sheetName val="인건비예산(용역)"/>
      <sheetName val="제품별원가분석"/>
      <sheetName val="7 _2_"/>
      <sheetName val="7 (2)"/>
      <sheetName val="연결분개(거래.Ʉ_x0000_₎㔀"/>
      <sheetName val=""/>
      <sheetName val="ʉ_x0000_䀀"/>
      <sheetName val="2.2"/>
      <sheetName val="2.2 Yrly Comparison"/>
      <sheetName val="5. BSC Developmt"/>
      <sheetName val="Links"/>
      <sheetName val="Lead"/>
      <sheetName val="생산량"/>
      <sheetName val="WELDING"/>
      <sheetName val="She"/>
      <sheetName val="회사정보"/>
      <sheetName val="(참고)개인별 임금인상안"/>
      <sheetName val="(참고)DC형 선택자 퇴직금 추계"/>
      <sheetName val="Margins"/>
      <sheetName val="실사"/>
      <sheetName val="상품원가피벗"/>
      <sheetName val="연결분개(거래_채권채무)_(2)"/>
      <sheetName val="연결분개(거래_채권채무)"/>
      <sheetName val="만기_(2)"/>
      <sheetName val="0814_5만이하"/>
      <sheetName val="재료수율"/>
      <sheetName val="원가분석"/>
      <sheetName val="원재료"/>
      <sheetName val="npv"/>
      <sheetName val="Sheet12"/>
      <sheetName val="미수"/>
      <sheetName val="완성차 미수금"/>
      <sheetName val="03"/>
      <sheetName val="토지"/>
      <sheetName val="임대주택"/>
      <sheetName val="pg15"/>
      <sheetName val="3. BSC NC ratio"/>
      <sheetName val="1.변경범위"/>
      <sheetName val="TCA"/>
      <sheetName val="지급보증금74"/>
      <sheetName val="She__2"/>
      <sheetName val="CPK"/>
      <sheetName val="매출분석"/>
      <sheetName val="2.생산성-2"/>
      <sheetName val="주행"/>
      <sheetName val="A"/>
      <sheetName val="매출TOT"/>
      <sheetName val="INDEX"/>
      <sheetName val="Cash Flows"/>
      <sheetName val="Inventory and Purchases"/>
      <sheetName val="Assumptions and Dashboard"/>
      <sheetName val="Headcount Overview"/>
      <sheetName val="손익계ʰ_x0000_"/>
      <sheetName val="특정현금과예금"/>
      <sheetName val="현금과예금"/>
      <sheetName val="TaxCalc"/>
      <sheetName val="24.보증금(전신전화가입권)"/>
      <sheetName val="1_외주공사"/>
      <sheetName val="2_직영공사"/>
      <sheetName val="안산기계장치"/>
      <sheetName val="Budget"/>
      <sheetName val="Configuration"/>
      <sheetName val="3.판관비명세서"/>
      <sheetName val="2001급여"/>
      <sheetName val="중연"/>
      <sheetName val="용연"/>
      <sheetName val="울산"/>
      <sheetName val="대구"/>
      <sheetName val="구미"/>
      <sheetName val="광주"/>
      <sheetName val="언양"/>
      <sheetName val="진천"/>
      <sheetName val="בית השקעות"/>
      <sheetName val="st"/>
      <sheetName val="Supplement2"/>
      <sheetName val="연금개시전"/>
      <sheetName val="She_x005f_x0000__x005f_x0000_2"/>
      <sheetName val="9,10월신제품 (2)"/>
      <sheetName val="①매출"/>
      <sheetName val="연결분개(거래_채권채무)_(2)1"/>
      <sheetName val="연결분개(거래_채권채무)1"/>
      <sheetName val="만기_(2)1"/>
      <sheetName val="9,10월신제품_(2)"/>
      <sheetName val="시산표 (2)"/>
      <sheetName val="고정1"/>
      <sheetName val="실행계획"/>
      <sheetName val="Start"/>
      <sheetName val="종합_SP"/>
      <sheetName val="종합_MP"/>
      <sheetName val="무림SP_상세"/>
      <sheetName val="무림페이퍼_상세"/>
      <sheetName val="종합"/>
      <sheetName val="신표지1"/>
      <sheetName val="48전력선로일위"/>
      <sheetName val="아산추가1220"/>
      <sheetName val="TOWER 12TON"/>
      <sheetName val="TOWER 10TON"/>
      <sheetName val="터널길이별 m당 단가"/>
      <sheetName val="96보완계획7_12"/>
      <sheetName val="96보완계획7.12"/>
      <sheetName val="도장수량_x0000__x0000_Ԁ_x0000_"/>
      <sheetName val="도장수耱⺎_x0000__x0000_切"/>
      <sheetName val="도장수량耀⺎_x0000__x0000_"/>
      <sheetName val="도장수량쀀ᮎ_x0000__x0000_"/>
      <sheetName val="도장수량耀Ⲏ_x0000__x0000_"/>
      <sheetName val="도장수량퀀⒑_x0000__x0000_"/>
      <sheetName val="도장수↌_x0000__x0000_切"/>
      <sheetName val="도장수량蠇ᶊ　꧹"/>
      <sheetName val="전체수 ᛙ_x0000_"/>
      <sheetName val="전체수ꀱẑ_x0000_"/>
      <sheetName val="도장수ꀱẑ_x0000__x0000_切"/>
      <sheetName val="도장수량ꀀẑ_x0000__x0000_"/>
      <sheetName val="도장수週Ấ_x0000__x0000_切"/>
      <sheetName val="전체수週Ấ_x0000_"/>
      <sheetName val="전체수량預㊊"/>
      <sheetName val="전체수량팂๩"/>
      <sheetName val="전체수　⮒_x0000_"/>
      <sheetName val="교통신퀀ⓢ"/>
      <sheetName val="도장수‱Ⲕ_x0000__x0000_切"/>
      <sheetName val="교통신　៕"/>
      <sheetName val="교통신_x0000_㇠"/>
      <sheetName val="도장수량쀀▐_x0000__x0000_"/>
      <sheetName val="도장수량倀◟_x0000__x0000_"/>
      <sheetName val="전체수怀ᗝ_x0000_"/>
      <sheetName val="전체수량ꀀẓ"/>
      <sheetName val="도장수량쀀⒐_x0000__x0000_"/>
      <sheetName val="도장수쀱⒐_x0000__x0000_切"/>
      <sheetName val="전체수쀱⒐_x0000_"/>
      <sheetName val="전체수倱ⓟ_x0000_"/>
      <sheetName val="전체수쨱䡬0"/>
      <sheetName val="도장수량쨄䡬0_x0000_"/>
      <sheetName val="도장수량옅筘0_x0000_"/>
      <sheetName val="도장수량ꀀ㇞_x0000__x0000_"/>
      <sheetName val="동원(ꠖ㠳"/>
      <sheetName val="도장수량젆㰴退㖍"/>
      <sheetName val="도장수䀱⽫_x0000__x0000_切"/>
      <sheetName val="전체수⪒_x0000_"/>
      <sheetName val="도장수량_xd80b_㨹䠀䷓"/>
      <sheetName val="동원(_xd807_㞉"/>
      <sheetName val="동원(_xd80c_㞉"/>
      <sheetName val="도장수량퀉罰0_x0000_"/>
      <sheetName val="동원(㒊"/>
      <sheetName val="동원(㒊"/>
      <sheetName val="동원(⠞ḵ"/>
      <sheetName val="도장수량⠩ḵ蠀_xd881_"/>
      <sheetName val="동원(퀊罰"/>
      <sheetName val="도장수량쌀䄅/_x0000_"/>
      <sheetName val="동원(⸴"/>
      <sheetName val="동원(耂ୱ"/>
      <sheetName val="동원(퀂籰"/>
      <sheetName val="도장수량က_x0000_⠀"/>
      <sheetName val="동원(　◜"/>
      <sheetName val="도장수량쌈㈅/_x0000_"/>
      <sheetName val="도장수량က_x0000_ 幍"/>
      <sheetName val="도장수량쌀㈅/_x0000_"/>
      <sheetName val="도장수량퀂_xde70_/_x0000_"/>
      <sheetName val="동원(퀃㽰"/>
      <sheetName val="동원(ᶊ"/>
      <sheetName val="도장수량㢇_x0000_힀"/>
      <sheetName val="동원(順㠵"/>
      <sheetName val="동원(ᶊ"/>
      <sheetName val="전체수량㢇"/>
      <sheetName val="도장수량㢇저홦"/>
      <sheetName val="동원(丂퉮"/>
      <sheetName val="동원(/_x0000_"/>
      <sheetName val="도장수량렉㜸᠀鹟"/>
      <sheetName val="전체수량丐彮"/>
      <sheetName val="동원(ࠆ㔳"/>
      <sheetName val="동원(씂鉫"/>
      <sheetName val="동원(씂恫"/>
      <sheetName val="동원(씍恫"/>
      <sheetName val="교통신_x0000__x0000_"/>
      <sheetName val="도장수량씉恫0_x0000_"/>
      <sheetName val="도장수량츆鱪/_x0000_"/>
      <sheetName val="동원(츃鑪"/>
      <sheetName val="도장수량츂鑪/_x0000_"/>
      <sheetName val="동원(_xd80a_㤸"/>
      <sheetName val="동원(_xd80c_㤸"/>
      <sheetName val="동원(츉ᑪ"/>
      <sheetName val="동원(츀ᑪ"/>
      <sheetName val="동원(츉❪"/>
      <sheetName val="동원(츊❪"/>
      <sheetName val="도장수량츃❪0_x0000_"/>
      <sheetName val="도장수량츅⩪0_x0000_"/>
      <sheetName val="도장수량䠆⸶堀䝽"/>
      <sheetName val="도장수량ԇmᠰQ"/>
      <sheetName val="도장수량〉٩0_x0000_"/>
      <sheetName val="동원(』٩"/>
      <sheetName val="도장수량《٩0_x0000_"/>
      <sheetName val="도장수량〄蝩0_x0000_"/>
      <sheetName val="도장수량〆蝩0_x0000_"/>
      <sheetName val="도장수량_xdf68_/_x0000_"/>
      <sheetName val="도장수량젇ⴳ 㥍"/>
      <sheetName val="동원(ꠐ㰷"/>
      <sheetName val="일위목록"/>
      <sheetName val="명세서"/>
      <sheetName val="1.1서버도입"/>
      <sheetName val="플랜트 설치"/>
      <sheetName val="95삼성급(본사)"/>
      <sheetName val="철콘"/>
      <sheetName val="연도별cash"/>
      <sheetName val="Basisdatei"/>
      <sheetName val="유림콘도"/>
      <sheetName val="공사비산출내역"/>
      <sheetName val="우수공사"/>
      <sheetName val="관급자재㧈_x0014_冈"/>
      <sheetName val="list price"/>
      <sheetName val="동원(3-"/>
      <sheetName val="산근"/>
      <sheetName val="공사비"/>
      <sheetName val="우수공총괄수량집계"/>
      <sheetName val="단가비교"/>
      <sheetName val="대운산출"/>
      <sheetName val="영업3"/>
      <sheetName val="도장수량ࠌ侇ꀀꂒ"/>
      <sheetName val="도장수량㠗㚅_xd801_ᝲ"/>
      <sheetName val="도장수량㠓྇쀁뭟"/>
      <sheetName val="도장수량픶退"/>
      <sheetName val="도장수량ꠑ锳저㕭"/>
      <sheetName val="도장수량ꠒ㌷ꁎ"/>
      <sheetName val="도장수량砟⼵᠁_xdb1f_"/>
      <sheetName val="도장수량砞⼵_xd801_᎒"/>
      <sheetName val="동원(_xdb86_"/>
      <sheetName val="도장수량蠖쀀챏"/>
      <sheetName val="도장수량蠒렀䪳"/>
      <sheetName val="도장수량ꠒ³"/>
      <sheetName val="도장수량蠕　_x0002_"/>
      <sheetName val="도장수량Ј乬0_x0000_"/>
      <sheetName val="도장수량Ў㍬0_x0000_"/>
      <sheetName val="도장수량Њ㍬0_x0000_"/>
      <sheetName val="도장수량Ђ걬/_x0000_"/>
      <sheetName val="전체수량᠗辆"/>
      <sheetName val="도장수량Ќ걬/_x0000_"/>
      <sheetName val="도장수량研⼵栁_xdc19_"/>
      <sheetName val="도장수량砛⼵ﳓ"/>
      <sheetName val="도장수량砛⼵_xd801_沈"/>
      <sheetName val="Gia VLNCMTC"/>
      <sheetName val="Sheet1_(2)3"/>
      <sheetName val="물가변동_총괄서3"/>
      <sheetName val="방배동내역_(총괄)3"/>
      <sheetName val="7_1유효폭3"/>
      <sheetName val="허용전류-IEC_DATA3"/>
      <sheetName val="단면_(2)3"/>
      <sheetName val="EQUIP_LIST3"/>
      <sheetName val="본선_토공_분배표3"/>
      <sheetName val="현장관리비_산출내역3"/>
      <sheetName val="3_공통공사대비2"/>
      <sheetName val="1_취수장2"/>
      <sheetName val="을_22"/>
      <sheetName val="을_12"/>
      <sheetName val="해외_연수비용_계산-삭제2"/>
      <sheetName val="해외_기술훈련비_(합계)2"/>
      <sheetName val="BOX_본체2"/>
      <sheetName val="토공_갑지2"/>
      <sheetName val="각사별공사비분개_2"/>
      <sheetName val="_2"/>
      <sheetName val="6PILE__(돌출)2"/>
      <sheetName val="3련_BOX2"/>
      <sheetName val="Pier_32"/>
      <sheetName val="WEIGHT_LIST1"/>
      <sheetName val="산#2-1_(2)1"/>
      <sheetName val="BOX(1_5X1_5)1"/>
      <sheetName val="TYPE_A1"/>
      <sheetName val="2000년_공정표1"/>
      <sheetName val="C_&amp;_G_RHS1"/>
      <sheetName val="장비투입_(2)1"/>
      <sheetName val="내역서_1"/>
      <sheetName val="ITB_COST1"/>
      <sheetName val="BSD_(2)1"/>
      <sheetName val="CATCH_BASIN1"/>
      <sheetName val="입출재고현황_(2)1"/>
      <sheetName val="1_설계조건1"/>
      <sheetName val="Man_Hole1"/>
      <sheetName val="Du_toan"/>
      <sheetName val="설산1_나"/>
      <sheetName val="1공구_건정토건_토공1"/>
      <sheetName val="5_3_단면가정1"/>
      <sheetName val="SBT_NO_Proj__Controlling_Report"/>
      <sheetName val="1_토공"/>
      <sheetName val="Process_Piping1"/>
      <sheetName val="단가_"/>
      <sheetName val="일위대가_(PM)"/>
      <sheetName val="2F_회의실견적(5_14_일대)"/>
      <sheetName val="plan&amp;section_of_foundation"/>
      <sheetName val="design_criteria"/>
      <sheetName val="준검_내역서"/>
      <sheetName val="제출내역_(2)"/>
      <sheetName val="2차전체변경예정_(2)"/>
      <sheetName val="118_세금과공과"/>
      <sheetName val="108_수선비"/>
      <sheetName val="25_보증금(임차보증금외)"/>
      <sheetName val="Debt_Service_Schedule"/>
      <sheetName val="Invested_Capital"/>
      <sheetName val="Deteriorated_Asset"/>
      <sheetName val="자재_집계표"/>
      <sheetName val="수량산출서_갑지"/>
      <sheetName val="조도계산서_(도서)"/>
      <sheetName val="할증_"/>
      <sheetName val="10_단면설계"/>
      <sheetName val="2~5_단면가정&amp;안정검토"/>
      <sheetName val="10_1_단면검토"/>
      <sheetName val="Package_3"/>
      <sheetName val="low_schedule"/>
      <sheetName val="cellar_lighting"/>
      <sheetName val="main_building"/>
      <sheetName val="auxiliary_building"/>
      <sheetName val="highbay_lighting"/>
      <sheetName val="cable_tray"/>
      <sheetName val="Raw_Data"/>
      <sheetName val="Gia_VLNCMTC"/>
      <sheetName val="LKVL-CK-HT-GD1"/>
      <sheetName val="TONG HOP VL-NC"/>
      <sheetName val="chitiet"/>
      <sheetName val="TONGKE3p "/>
      <sheetName val="TH VL, NC, DDHT Thanhphuoc"/>
      <sheetName val="DONGIA"/>
      <sheetName val="DON GIA"/>
      <sheetName val="DG"/>
      <sheetName val="TNHCHINH"/>
      <sheetName val="CHITIET VL-NC"/>
      <sheetName val="Tiepdia"/>
      <sheetName val="TDTKP"/>
      <sheetName val="VCV-BE-TONG"/>
      <sheetName val="3"/>
      <sheetName val="W-현원가"/>
      <sheetName val="총물량"/>
      <sheetName val="FitOutConfCentre"/>
      <sheetName val="TOSHIBA-Structure"/>
      <sheetName val="125x125"/>
      <sheetName val="실행"/>
      <sheetName val="gvl"/>
      <sheetName val="상행-교대(_x0000__x0000__x0005__x0000_틀Ȝ"/>
      <sheetName val="확인서"/>
      <sheetName val="수원공공사비"/>
      <sheetName val="95D"/>
      <sheetName val="94D"/>
      <sheetName val="sort"/>
      <sheetName val="현장관리비_瓈¼甌¼헾"/>
      <sheetName val="도장수량᠘轒頀"/>
      <sheetName val="도장수량砐⼵、倩"/>
      <sheetName val="도장수량Ќၬ0_x0000_"/>
      <sheetName val="도장수량Ѐ/_x0000_"/>
      <sheetName val="도장수량㠐_xdb33_瀀겷"/>
      <sheetName val="도장수량Ї६0_x0000_"/>
      <sheetName val="도장수량Ђ佬0_x0000_"/>
      <sheetName val="도장수량Ћ牬0_x0000_"/>
      <sheetName val="전체수량Ђ牬"/>
      <sheetName val="도장수량砗伳_x0000_㢠"/>
      <sheetName val="도장수량Ј_xd86c_/_x0000_"/>
      <sheetName val="도장수량ࠚ꼴퀀옋"/>
      <sheetName val="도장수량Љ꭬/_x0000_"/>
      <sheetName val="도장수량Ў桬0_x0000_"/>
      <sheetName val="도장수량젞_xdc88_᠀럘"/>
      <sheetName val="도장수량_xdc36_怀⺴"/>
      <sheetName val="도장수량䬀絩0_x0000_"/>
      <sheetName val="교통신⠞쾆"/>
      <sheetName val="도장수량䠐唶帰"/>
      <sheetName val="동원(㠙閆"/>
      <sheetName val="동원(堙锴"/>
      <sheetName val="도장수량᠘쾉ࠀ밬"/>
      <sheetName val="동원(鄂Ꙫ"/>
      <sheetName val="도장수량접켴_x0000_瓞"/>
      <sheetName val="동원(堒㪆"/>
      <sheetName val="도장수량鄋顪/_x0000_"/>
      <sheetName val="도장수량㌸、ܹ"/>
      <sheetName val="도장수량⠐伺_xd800_軙"/>
      <sheetName val="동원(蠒꾆"/>
      <sheetName val="동원(ꠒ꼴"/>
      <sheetName val="잡비_x0000__x0000_"/>
      <sheetName val="도장수량汨0_x0000_"/>
      <sheetName val="도장수량汨0_x0000_"/>
      <sheetName val="[EUL.XLS][EUL.XLS]전체수ḱ텭/"/>
      <sheetName val="[EUL.XLS][EUL.XLS]전체수ḱ푭/"/>
      <sheetName val="[EUL.XLS][EUL.XLS]전체수량/_x0000_"/>
      <sheetName val="[EUL.XLS][EUL.XLS]도장수량猀ﱭ/_x0000_"/>
      <sheetName val="[EUL.XLS][EUL.XLS]도장수猱ﱭ/_x0000_倀"/>
      <sheetName val="[EUL.XLS][EUL.XLS]도장수량쌀䄅/_x0000_"/>
      <sheetName val="[EUL.XLS][EUL.XLS]도장수량쌈㈅/_x0000_"/>
      <sheetName val="[EUL.XLS][EUL.XLS]도장수량쌀㈅/_x0000_"/>
      <sheetName val="[EUL.XLS][EUL.XLS]도장수량퀂_xde70_/_x0000_"/>
      <sheetName val="[EUL.XLS][EUL.XLS]동원(/_x0000_"/>
      <sheetName val="[EUL.XLS][EUL.XLS]도장수량츆鱪/_x0000_"/>
      <sheetName val="[EUL.XLS][EUL.XLS]도장수량츂鑪/_x0000_"/>
      <sheetName val="[EUL.XLS][EUL.XLS]도장수량_xdf68_/_x0000_"/>
      <sheetName val="Div26 - Elect"/>
      <sheetName val="BG"/>
      <sheetName val="SITE-E"/>
      <sheetName val="一発シート"/>
      <sheetName val="BANG TONG HOP (2)"/>
      <sheetName val="DTICH"/>
      <sheetName val="Gia"/>
      <sheetName val="NhanCong"/>
      <sheetName val="THCP Lap dat"/>
      <sheetName val="Ts"/>
      <sheetName val="QD957"/>
      <sheetName val="RAB AR&amp;STR"/>
      <sheetName val="DGG"/>
      <sheetName val="DTCT"/>
      <sheetName val="Nhan cong"/>
      <sheetName val="Thiet bi"/>
      <sheetName val="Vat tu"/>
      <sheetName val="DM.ChiPhi"/>
      <sheetName val="May TC"/>
      <sheetName val="Bang KL"/>
      <sheetName val="TH Kinh phi"/>
      <sheetName val="A1.CN"/>
      <sheetName val="은_x0000_"/>
      <sheetName val="발주내역"/>
      <sheetName val="04.설변내역서"/>
      <sheetName val="VXXXXX"/>
      <sheetName val="노무산출"/>
      <sheetName val="정산내역서"/>
      <sheetName val="N賃率-職"/>
      <sheetName val="내역전기"/>
      <sheetName val="2공구수량"/>
      <sheetName val="EQUIP_LIST룕"/>
      <sheetName val="EQUIP_LISTⷕ"/>
      <sheetName val="EQUIP_LIST䣕"/>
      <sheetName val="동원·_x0000__x0000_"/>
      <sheetName val="동원×"/>
      <sheetName val="토목변경"/>
      <sheetName val="백호우계수"/>
      <sheetName val="허용전류_′近丂"/>
      <sheetName val="허용전류_ê_x0000_Ԁ"/>
      <sheetName val="경비산출"/>
      <sheetName val="부재력정리"/>
      <sheetName val="수량산출Ü_x0000_䰀_xde75_"/>
      <sheetName val="수량산출ԯ_x0000_缀_x0000_"/>
      <sheetName val="광계통도 기입양식(기입후 Sheet숨기기)"/>
      <sheetName val="음료赐㭯"/>
      <sheetName val="1공구_건정토건__x0000__x0000_"/>
      <sheetName val="단가산출서"/>
      <sheetName val="계약전체U_x0000_Ԁ"/>
      <sheetName val="주공_갑지"/>
      <sheetName val="충돌_내용"/>
      <sheetName val="3BL공동구_수량"/>
      <sheetName val="PHC파일_천공_및_항타"/>
      <sheetName val="하도내역_(철콘)"/>
      <sheetName val="허용전류_IEC_DATA"/>
      <sheetName val="방음벽연장집계-여기까지만_출력"/>
      <sheetName val="R_C_RAHMEN_해석"/>
      <sheetName val="5_모델링"/>
      <sheetName val="TRE_TABLE"/>
      <sheetName val="AH-1_"/>
      <sheetName val="장비_(2)"/>
      <sheetName val="G_R300경비"/>
      <sheetName val="터널길이별_m당_단가"/>
      <sheetName val="도장수⠱㔺栀猇"/>
      <sheetName val="도장수량₆䠀沣"/>
      <sheetName val="도장수량₆蠀ꨟ"/>
      <sheetName val="list_price"/>
      <sheetName val="96보완계획7_121"/>
      <sheetName val="연결분개(거래_채권채무)_(2)2"/>
      <sheetName val="연결분개(거래_채권채무)2"/>
      <sheetName val="만기_(2)2"/>
      <sheetName val="1_외주공사1"/>
      <sheetName val="2_직영공사1"/>
      <sheetName val="P50_subsequent"/>
      <sheetName val="Significant_Processes"/>
      <sheetName val="7__2_"/>
      <sheetName val="7_(2)"/>
      <sheetName val="연결분개(거래_Ʉ₎㔀"/>
      <sheetName val="2_2"/>
      <sheetName val="2_2_Yrly_Comparison"/>
      <sheetName val="5__BSC_Developmt"/>
      <sheetName val="(참고)개인별_임금인상안"/>
      <sheetName val="(참고)DC형_선택자_퇴직금_추계"/>
      <sheetName val="완성차_미수금"/>
      <sheetName val="3__BSC_NC_ratio"/>
      <sheetName val="1_변경범위"/>
      <sheetName val="2_생산성-2"/>
      <sheetName val="Cash_Flows"/>
      <sheetName val="Inventory_and_Purchases"/>
      <sheetName val="Assumptions_and_Dashboard"/>
      <sheetName val="Headcount_Overview"/>
      <sheetName val="24_보증금(전신전화가입권)"/>
      <sheetName val="3_판관비명세서"/>
      <sheetName val="בית_השקעות"/>
      <sheetName val="9,10월신제품_(2)1"/>
      <sheetName val="시산표_(2)"/>
      <sheetName val="3_바닥판설계"/>
      <sheetName val="UB_Beam_Box-up"/>
      <sheetName val="노무비(전지2기)"/>
      <sheetName val="수목데이타 "/>
      <sheetName val="실행갑지"/>
      <sheetName val="중곡동"/>
      <sheetName val="결제방"/>
      <sheetName val="시멘트 및 골재량산출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out_prog"/>
      <sheetName val="선적schedule (2)"/>
      <sheetName val="Arch"/>
      <sheetName val="MATL"/>
      <sheetName val="List Equip"/>
      <sheetName val="MatCost"/>
      <sheetName val="Process C (1-166)"/>
      <sheetName val="LabCost"/>
      <sheetName val="tabulation of deductions"/>
      <sheetName val="チューブ仕様"/>
      <sheetName val="5-Digit"/>
      <sheetName val="INPUT DATA HERE"/>
      <sheetName val="예산작성기준(전기)"/>
      <sheetName val="GAE8'97"/>
      <sheetName val="CIM"/>
      <sheetName val="Schedule S-Curve Revision#3"/>
      <sheetName val="inter"/>
      <sheetName val="石炭性状"/>
      <sheetName val="Code 02"/>
      <sheetName val="Code 03"/>
      <sheetName val="Code 04"/>
      <sheetName val="Code 05"/>
      <sheetName val="Code 06"/>
      <sheetName val="Code 07"/>
      <sheetName val="Code 09"/>
      <sheetName val="cce-fly"/>
      <sheetName val="ELEC"/>
      <sheetName val="Masterlist"/>
      <sheetName val="Parameters"/>
      <sheetName val="Quotation - ECB"/>
      <sheetName val="Quotation - Panelboard"/>
      <sheetName val="LIGHTING"/>
      <sheetName val="fixture qty"/>
      <sheetName val="pwr17f"/>
      <sheetName val="pwr17f (2)"/>
      <sheetName val="pwr16f"/>
      <sheetName val="pwr16f (2)"/>
      <sheetName val="pwr-15f"/>
      <sheetName val="Grounding "/>
      <sheetName val="feeder"/>
      <sheetName val="Summary"/>
      <sheetName val=" Preliminaries"/>
      <sheetName val="TOWER 3&amp;4"/>
      <sheetName val="pwr"/>
      <sheetName val="ltg (3)"/>
      <sheetName val="para"/>
      <sheetName val="PA BGM"/>
      <sheetName val="CCTV"/>
      <sheetName val="CATV"/>
      <sheetName val="TEL"/>
      <sheetName val="기성검사원"/>
      <sheetName val="총괄집계표"/>
      <sheetName val="건축집계표"/>
      <sheetName val="건축내역서"/>
      <sheetName val="토목집계표"/>
      <sheetName val="토목내역서"/>
      <sheetName val="흙막이집계표"/>
      <sheetName val="흙막이내역서"/>
      <sheetName val="조경집계표"/>
      <sheetName val="조경내역서"/>
      <sheetName val="설비집계표"/>
      <sheetName val="설비내역서"/>
      <sheetName val="기성신청현황 "/>
      <sheetName val="수량"/>
      <sheetName val="사진(전경"/>
      <sheetName val="사진"/>
      <sheetName val="원가계산서 (3)"/>
      <sheetName val="원가계산서 (2)"/>
      <sheetName val="2연괂警砀"/>
      <sheetName val="_x0000__x0008__x0000__x0004__x0"/>
      <sheetName val="EACT10"/>
      <sheetName val="MEXICO-C"/>
      <sheetName val="도장수倱ᖍ"/>
      <sheetName val="도장수怱ẑ"/>
      <sheetName val="도장수週ᦐ"/>
      <sheetName val="도장수"/>
      <sheetName val="도장수瀀⃡"/>
      <sheetName val="도장수猱ﱭ/"/>
      <sheetName val="도장수1"/>
      <sheetName val="도장수량"/>
      <sheetName val="도장수耱⺎"/>
      <sheetName val="도장수↌"/>
      <sheetName val="도장수ꀱẑ"/>
      <sheetName val="도장수週Ấ"/>
      <sheetName val="도장수‱Ⲕ"/>
      <sheetName val="도장수쀱⒐"/>
      <sheetName val="도장수䀱⽫"/>
      <sheetName val="도장수량㢇"/>
      <sheetName val="연결분개(거래.Ʉ"/>
      <sheetName val="ʉ"/>
      <sheetName val="wall"/>
      <sheetName val="Front"/>
      <sheetName val="M2. FIRE FIGHTING SYSTEM V1"/>
      <sheetName val="M3. FIRE ALARM SYSTEM V1"/>
      <sheetName val="M1-XL-1b.KLthep"/>
      <sheetName val="PS-Labour_M"/>
      <sheetName val="KLDT DIEN"/>
      <sheetName val="Dinh muc CP KTCB khac"/>
      <sheetName val="NhapSL"/>
      <sheetName val="Thep-MatCat"/>
      <sheetName val="Kiem-Toan"/>
      <sheetName val="MTP"/>
      <sheetName val="MTP1"/>
      <sheetName val="Prelims"/>
      <sheetName val="外気負荷"/>
      <sheetName val="Bìa"/>
      <sheetName val="Bảng KLHT"/>
      <sheetName val="RC WORK"/>
      <sheetName val="VL"/>
      <sheetName val="Sheet1_(2)4"/>
      <sheetName val="물가변동_총괄서4"/>
      <sheetName val="방배동내역_(총괄)4"/>
      <sheetName val="7_1유효폭4"/>
      <sheetName val="허용전류-IEC_DATA4"/>
      <sheetName val="단면_(2)4"/>
      <sheetName val="EQUIP_LIST4"/>
      <sheetName val="본선_토공_분배표4"/>
      <sheetName val="현장관리비_산출내역4"/>
      <sheetName val="3_공통공사대비3"/>
      <sheetName val="1_취수장3"/>
      <sheetName val="을_23"/>
      <sheetName val="을_13"/>
      <sheetName val="해외_연수비용_계산-삭제3"/>
      <sheetName val="해외_기술훈련비_(합계)3"/>
      <sheetName val="BOX_본체3"/>
      <sheetName val="토공_갑지3"/>
      <sheetName val="각사별공사비분개_3"/>
      <sheetName val="_3"/>
      <sheetName val="6PILE__(돌출)3"/>
      <sheetName val="3련_BOX3"/>
      <sheetName val="Pier_33"/>
      <sheetName val="WEIGHT_LIST2"/>
      <sheetName val="산#2-1_(2)2"/>
      <sheetName val="BOX(1_5X1_5)2"/>
      <sheetName val="TYPE_A2"/>
      <sheetName val="2000년_공정표2"/>
      <sheetName val="C_&amp;_G_RHS2"/>
      <sheetName val="장비투입_(2)2"/>
      <sheetName val="내역서_2"/>
      <sheetName val="ITB_COST2"/>
      <sheetName val="BSD_(2)2"/>
      <sheetName val="CATCH_BASIN2"/>
      <sheetName val="입출재고현황_(2)2"/>
      <sheetName val="1_설계조건2"/>
      <sheetName val="Man_Hole2"/>
      <sheetName val="Du_toan1"/>
      <sheetName val="설산1_나1"/>
      <sheetName val="1공구_건정토건_토공2"/>
      <sheetName val="5_3_단면가정2"/>
      <sheetName val="SBT_NO_Proj__Controlling_Repor1"/>
      <sheetName val="1_토공1"/>
      <sheetName val="Process_Piping2"/>
      <sheetName val="단가_1"/>
      <sheetName val="일위대가_(PM)1"/>
      <sheetName val="2F_회의실견적(5_14_일대)1"/>
      <sheetName val="plan&amp;section_of_foundation1"/>
      <sheetName val="design_criteria1"/>
      <sheetName val="준검_내역서1"/>
      <sheetName val="제출내역_(2)1"/>
      <sheetName val="2차전체변경예정_(2)1"/>
      <sheetName val="자재_집계표1"/>
      <sheetName val="수량산출서_갑지1"/>
      <sheetName val="조도계산서_(도서)1"/>
      <sheetName val="할증_1"/>
      <sheetName val="118_세금과공과1"/>
      <sheetName val="108_수선비1"/>
      <sheetName val="25_보증금(임차보증금외)1"/>
      <sheetName val="Debt_Service_Schedule1"/>
      <sheetName val="Invested_Capital1"/>
      <sheetName val="Deteriorated_Asset1"/>
      <sheetName val="10_단면설계1"/>
      <sheetName val="2~5_단면가정&amp;안정검토1"/>
      <sheetName val="10_1_단면검토1"/>
      <sheetName val="Package_31"/>
      <sheetName val="low_schedule1"/>
      <sheetName val="cellar_lighting1"/>
      <sheetName val="main_building1"/>
      <sheetName val="auxiliary_building1"/>
      <sheetName val="highbay_lighting1"/>
      <sheetName val="cable_tray1"/>
      <sheetName val="Raw_Data1"/>
      <sheetName val="Gia_VLNCMTC1"/>
      <sheetName val="TONG_HOP_VL-NC"/>
      <sheetName val="TONGKE3p_"/>
      <sheetName val="TH_VL,_NC,_DDHT_Thanhphuoc"/>
      <sheetName val="DON_GIA"/>
      <sheetName val="CHITIET_VL-NC"/>
      <sheetName val="eq_data"/>
      <sheetName val="SEX"/>
      <sheetName val="TONGKE-HT"/>
      <sheetName val="1,2공구원가계산"/>
      <sheetName val="1,2공구원가계산쿱"/>
      <sheetName val="도장수량က"/>
      <sheetName val="납부서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8공구 강재 수량"/>
      <sheetName val="20_x0000_"/>
      <sheetName val="주거래인적사항"/>
      <sheetName val="상행-교대("/>
      <sheetName val="도장수량砗伳"/>
      <sheetName val="도장수량접켴"/>
      <sheetName val="계약전체U"/>
      <sheetName val="[EUL.XLS][EUL.XLS]도장수猱ﱭ/"/>
      <sheetName val="H=4.0M"/>
      <sheetName val="2연_x0000_́"/>
      <sheetName val="[EUL.XLS]전체수ḱ텭/"/>
      <sheetName val="[EUL.XLS]전체수ḱ푭/"/>
      <sheetName val="[EUL.XLS]전체수량/_x0000_"/>
      <sheetName val="[EUL.XLS]도장수량猀ﱭ/_x0000_"/>
      <sheetName val="[EUL.XLS]도장수猱ﱭ/_x0000_倀"/>
      <sheetName val="매뉴얼"/>
      <sheetName val="수입"/>
      <sheetName val="1공구_x0005__x0000__x0000__x0000_"/>
      <sheetName val="F.L(1)"/>
      <sheetName val="내역서 표지 "/>
      <sheetName val="분야별 집계표"/>
      <sheetName val="원가계산서(인테리어)"/>
      <sheetName val="공종별집계표(인테리어)"/>
      <sheetName val="공종별내역서(인테리어)"/>
      <sheetName val="원가계산서(기계설비)"/>
      <sheetName val="공종별집계표(기계설비)"/>
      <sheetName val="공종별내역서(기계설비)"/>
      <sheetName val="원가계산서(전기)"/>
      <sheetName val="총괄표(전기)"/>
      <sheetName val="내역서(전기)"/>
      <sheetName val="원가(통신)"/>
      <sheetName val="총괄표(통신)"/>
      <sheetName val="내역서(통신)"/>
      <sheetName val="원가계산서(소방설비)"/>
      <sheetName val="공종별집계표(소방설비)"/>
      <sheetName val="공종별내역서(소방설비)"/>
      <sheetName val="원가(소방전기)"/>
      <sheetName val="총괄표(소방전기)"/>
      <sheetName val="내역서(소방전기)"/>
      <sheetName val=" 공사설정 "/>
      <sheetName val="0⒬ɾㇸ"/>
      <sheetName val="Electrical Works"/>
      <sheetName val="H_T_ INCOMING SYSTEM"/>
      <sheetName val="escon"/>
      <sheetName val="TinhGiaNC"/>
      <sheetName val="VCBo"/>
      <sheetName val="DMCP"/>
      <sheetName val="BocXep"/>
      <sheetName val="TinhGiaMTC"/>
      <sheetName val="VCThuy"/>
      <sheetName val="CTG"/>
      <sheetName val="SCOPE OF WORK"/>
      <sheetName val="Sàn T1"/>
      <sheetName val="Lỗ thông gió"/>
      <sheetName val="NOTE"/>
      <sheetName val="131COMP"/>
      <sheetName val="총Ć??"/>
      <sheetName val="총Ć_x0000__x0000_"/>
      <sheetName val="UEC영화관본공사내역"/>
      <sheetName val="POL6차-PIP怀꿟세"/>
      <sheetName val="8월 노무비(수정)"/>
      <sheetName val="8월 노무 "/>
      <sheetName val="8월 투입 금액(관리-매일)"/>
      <sheetName val="본사,외주 투입합계 집계"/>
      <sheetName val="본사 투입 집계 "/>
      <sheetName val="외주 투입 집계(관리)"/>
      <sheetName val="외주 투입 집계(철근)"/>
      <sheetName val="외주 투입 집계(목공-김홍길)"/>
      <sheetName val="8월 노무  철근"/>
      <sheetName val="8월 노무  목공"/>
      <sheetName val="8월 노무 목공 용역 (다온,대동,원곡)"/>
      <sheetName val="8월 노무 목공 타설"/>
      <sheetName val="8월 노무 목공 비계"/>
      <sheetName val="8월 노무 목공 원본"/>
      <sheetName val="7월 노무 "/>
      <sheetName val="7월 투입 금액(관리-매일)"/>
      <sheetName val="Tien do TV"/>
      <sheetName val="Config"/>
      <sheetName val="CP Du phong"/>
      <sheetName val="THCP xay dung"/>
      <sheetName val="Tong hop kinh phi"/>
      <sheetName val="HRG BHN"/>
      <sheetName val="6MONTHS"/>
      <sheetName val="일위산출"/>
      <sheetName val="우각부보_x001f_"/>
      <sheetName val="106C03曐ɀ"/>
      <sheetName val="집계내역서(가압 ㍚"/>
      <sheetName val="배수유공블䣾"/>
      <sheetName val="손익집계(공장별)"/>
      <sheetName val="개화1°"/>
      <sheetName val="도장수량鄉ᩪ0_x0000_"/>
      <sheetName val="도장수량树唲　욢"/>
      <sheetName val="도장수량섈_xd96c_/_x0000_"/>
      <sheetName val="도장수량砐破瀀ꇰ"/>
      <sheetName val="동원(砑破"/>
      <sheetName val="도장수량섈陬/_x0000_"/>
      <sheetName val="도장수량䠑猸栀ﴙ"/>
      <sheetName val="동원(䠛猸"/>
      <sheetName val="도장수량렓嬴㠀_xdfee_"/>
      <sheetName val="도장수량堒漸렀䇓"/>
      <sheetName val="도장수량섁ꥬ/_x0000_"/>
      <sheetName val="도장수량섈絬0_x0000_"/>
      <sheetName val="동원(섍絬"/>
      <sheetName val="도장수량堑꼸저ﷆ"/>
      <sheetName val="도장수량썬/_x0000_"/>
      <sheetName val="도장수량堔伶堀䣶"/>
      <sheetName val="전체수꠯G_x0000_"/>
      <sheetName val="도장수량ꌂ멭/_x0000_"/>
      <sheetName val="도장수량⠓_xd800_ꭢ"/>
      <sheetName val="동원(桬"/>
      <sheetName val="도장수량ꌂ/_x0000_"/>
      <sheetName val="도장수량堐༺_xd801_"/>
      <sheetName val="동원(ꌇ뵭"/>
      <sheetName val="동원(⼵"/>
      <sheetName val="도장수량ꌀ橭0_x0000_"/>
      <sheetName val="동원(ꌋ橭"/>
      <sheetName val="도장수량⠀ﲫ"/>
      <sheetName val="도장수량砐簳"/>
      <sheetName val="도장수량砐簳奱"/>
      <sheetName val="도장수량䠏꼶က"/>
      <sheetName val="도장수량ꌌ국/_x0000_"/>
      <sheetName val="도장수량᠐⼳᠁쳑"/>
      <sheetName val="동원(ԇ"/>
      <sheetName val="도장수량ԋ/_x000e_"/>
      <sheetName val="동원(辈"/>
      <sheetName val="터파기"/>
      <sheetName val="투찰가"/>
      <sheetName val="현장관리비__x0000__x0000_Ā_x0000__x0005_"/>
      <sheetName val="[EUL.XLS][EUL.XLS][EUL.XLS]___2"/>
      <sheetName val="[EUL.XLS][EUL.XLS][EUL.XLS]___3"/>
      <sheetName val="[EUL.XLS][EUL.XLS][EUL.XLS]___4"/>
      <sheetName val="[EUL.XLS][EUL.XLS][EUL.XLS]___5"/>
      <sheetName val="[EUL.XLS][EUL.XLS][EUL.XLS]___6"/>
      <sheetName val="[EUL.XLS][EUL.XLS][EUL.XLS]___7"/>
      <sheetName val="[EUL.XLS][EUL.XLS][EUL.XLS]___8"/>
      <sheetName val="[EUL.XLS][EUL.XLS][EUL.XLS]___9"/>
      <sheetName val="Div26_-_Elect"/>
      <sheetName val="BANG_TONG_HOP_(2)"/>
      <sheetName val="THCP_Lap_dat"/>
      <sheetName val="RAB_AR&amp;STR"/>
      <sheetName val="A1_CN"/>
      <sheetName val="Nhan_cong"/>
      <sheetName val="Thiet_bi"/>
      <sheetName val="Vat_tu"/>
      <sheetName val="DM_ChiPhi"/>
      <sheetName val="May_TC"/>
      <sheetName val="Bang_KL"/>
      <sheetName val="TH_Kinh_phi"/>
      <sheetName val="M1-XL-1b_KLthep"/>
      <sheetName val="LEGEND"/>
      <sheetName val="Dulieu"/>
      <sheetName val="UNIT PRICE"/>
      <sheetName val="Analisa"/>
      <sheetName val="Sum"/>
      <sheetName val="KP_List"/>
      <sheetName val="PU_ITALY "/>
      <sheetName val="Prices"/>
      <sheetName val="Module1"/>
      <sheetName val="Module2"/>
      <sheetName val="XL4Poppy"/>
      <sheetName val="6787CWFASE2CASE2_00"/>
      <sheetName val="THDZ0,4"/>
      <sheetName val="TH DZ35"/>
      <sheetName val="THTram"/>
      <sheetName val="Tro giup"/>
      <sheetName val="SILICATE"/>
      <sheetName val="DC"/>
      <sheetName val="NL"/>
      <sheetName val="DON GIA TRAM (3)"/>
      <sheetName val="Earthwork"/>
      <sheetName val="DANHPHAP"/>
      <sheetName val="chi tiet TBA"/>
      <sheetName val="chi tiet C"/>
      <sheetName val="ptnc"/>
      <sheetName val="ptvl"/>
      <sheetName val="ptm"/>
      <sheetName val="DON GIA CAN THO"/>
      <sheetName val="물량표S"/>
      <sheetName val="Customize Your Purchase Order"/>
      <sheetName val="KLHT"/>
      <sheetName val="CHITIET VL-NC-TT -1p"/>
      <sheetName val="CHITIET VL-NC-TT-3p"/>
      <sheetName val="TONG HOP VL-NC TT"/>
      <sheetName val="TDTKP1"/>
      <sheetName val="KPVC-BD "/>
      <sheetName val="VL,NC,MTC"/>
      <sheetName val="Mall"/>
      <sheetName val="DGTH"/>
      <sheetName val="Control"/>
      <sheetName val="THVATTU"/>
      <sheetName val="HĐ ngoài"/>
      <sheetName val="XT_Buoc 3"/>
      <sheetName val="dongia (2)"/>
      <sheetName val="PU_ITALY_"/>
      <sheetName val="Tro_giup"/>
      <sheetName val="chi_tiet_TBA"/>
      <sheetName val="chi_tiet_C"/>
      <sheetName val="TH_DZ35"/>
      <sheetName val="Customize_Your_Purchase_Order"/>
      <sheetName val="Shdet1"/>
      <sheetName val="402"/>
      <sheetName val="7606 DZ"/>
      <sheetName val="Don gia chi tiet"/>
      <sheetName val="BETON"/>
      <sheetName val="24-ACMV"/>
      <sheetName val="dnc4"/>
      <sheetName val="THVT"/>
      <sheetName val="project management"/>
      <sheetName val="Adix A"/>
      <sheetName val="S-curve "/>
      <sheetName val="chitimc"/>
      <sheetName val="giathanh1"/>
      <sheetName val="CAT_5"/>
      <sheetName val="BQMP"/>
      <sheetName val="REINF."/>
      <sheetName val="SKETCH"/>
      <sheetName val="LOADS"/>
      <sheetName val="Titles"/>
      <sheetName val="Rates 2009"/>
      <sheetName val="DON_GIA_CAN_THO"/>
      <sheetName val="PU_ITALY_1"/>
      <sheetName val="TH_DZ351"/>
      <sheetName val="Tro_giup1"/>
      <sheetName val="DON_GIA_CAN_THO1"/>
      <sheetName val="DONVIBAN"/>
      <sheetName val="NGUON"/>
      <sheetName val="O20"/>
      <sheetName val="phuluc1"/>
      <sheetName val="P"/>
      <sheetName val="So doi chieu LC"/>
      <sheetName val="MAIN GATE HOUSE"/>
      <sheetName val="SL"/>
      <sheetName val="Du_lieu"/>
      <sheetName val="CBKC-110"/>
      <sheetName val="DLDTLN"/>
      <sheetName val="PU_ITALY_2"/>
      <sheetName val="TH_DZ352"/>
      <sheetName val="Tro_giup2"/>
      <sheetName val="DON_GIA_CAN_THO2"/>
      <sheetName val="Don_gia_chi_tiet"/>
      <sheetName val="Commercial value"/>
      <sheetName val="NC"/>
      <sheetName val="Ky Lam Bridge"/>
      <sheetName val="Provisional Sums Item"/>
      <sheetName val="Gas Pressure Welding"/>
      <sheetName val="General Item&amp;General Requiremen"/>
      <sheetName val="General Items"/>
      <sheetName val="Regenral Requirements"/>
      <sheetName val="chiet tinh"/>
      <sheetName val="dg67-1"/>
      <sheetName val="DON_GIA_TRAM_(3)"/>
      <sheetName val="7606_DZ"/>
      <sheetName val="TONG_HOP_VL-NC_TT"/>
      <sheetName val="CHITIET_VL-NC-TT_-1p"/>
      <sheetName val="KPVC-BD_"/>
      <sheetName val="Ng.hàng xà+bulong"/>
      <sheetName val="lam-moi"/>
      <sheetName val="ALLOWANCE"/>
      <sheetName val="MH RATE"/>
      <sheetName val="TH_CNO"/>
      <sheetName val="NK_CHUNG"/>
      <sheetName val="HS_TDT"/>
      <sheetName val="DG-VL"/>
      <sheetName val="PTDGCT"/>
      <sheetName val="KPTH-T12"/>
      <sheetName val="Thamgia-T10"/>
      <sheetName val="TBA"/>
      <sheetName val="DM 6061"/>
      <sheetName val="dm366"/>
      <sheetName val="DG thep ma kem"/>
      <sheetName val="May"/>
      <sheetName val="RAB_AR&amp;STR1"/>
      <sheetName val="chi_tiet_TBA1"/>
      <sheetName val="chi_tiet_C1"/>
      <sheetName val="Customize_Your_Purchase_Order1"/>
      <sheetName val="CHITIET_VL-NC-TT-3p"/>
      <sheetName val="S-curve_"/>
      <sheetName val="So_doi_chieu_LC"/>
      <sheetName val="Adix_A"/>
      <sheetName val="HĐ_ngoài"/>
      <sheetName val="XT_Buoc_3"/>
      <sheetName val="dongia_(2)"/>
      <sheetName val="BGD"/>
      <sheetName val="KCS"/>
      <sheetName val="KD"/>
      <sheetName val="KT"/>
      <sheetName val="KTNL"/>
      <sheetName val="KH"/>
      <sheetName val="PX-SX"/>
      <sheetName val="TC"/>
      <sheetName val="Lcau - Lxuc"/>
      <sheetName val="CT vat lieu"/>
      <sheetName val="vcdngan"/>
      <sheetName val="K95"/>
      <sheetName val="K98"/>
      <sheetName val="PTDG"/>
      <sheetName val="LaborPY"/>
      <sheetName val="LaborKH"/>
      <sheetName val="Equip "/>
      <sheetName val="Material"/>
      <sheetName val="PROFILE"/>
      <sheetName val="Đầu vào"/>
      <sheetName val="Chi tiet XD TBA"/>
      <sheetName val="EXTERNAL"/>
      <sheetName val="damgiua"/>
      <sheetName val="dgct"/>
      <sheetName val="WT-LIST"/>
      <sheetName val="366"/>
      <sheetName val="Trạm biến áp"/>
      <sheetName val="Đơn Giá "/>
      <sheetName val="Giá"/>
      <sheetName val="DM1776"/>
      <sheetName val="DM228"/>
      <sheetName val="DM4970"/>
      <sheetName val="Camay_DP"/>
      <sheetName val="DM6061"/>
      <sheetName val="Luong2"/>
      <sheetName val="CT-35"/>
      <sheetName val="CT-0.4KV"/>
      <sheetName val="ironmongery"/>
      <sheetName val="Chenh lech vat tu"/>
      <sheetName val="Diện tích"/>
      <sheetName val="1_Khái toán"/>
      <sheetName val="TONG HOP T5 1998"/>
      <sheetName val="KL Chi tiết Xây tô"/>
      <sheetName val="DM"/>
      <sheetName val="DG DZ"/>
      <sheetName val="DG TBA"/>
      <sheetName val="DGXD"/>
      <sheetName val="07Base Cost"/>
      <sheetName val="rate material"/>
      <sheetName val="DTOAN"/>
      <sheetName val="Chi tiet KL"/>
      <sheetName val="Tổng hợp KL"/>
      <sheetName val="Barrem"/>
      <sheetName val="BM"/>
      <sheetName val="Xay lapduongR3"/>
      <sheetName val="Equipment"/>
      <sheetName val="DT_THAU"/>
      <sheetName val="04 - XUONG DET B"/>
      <sheetName val="CTGX"/>
      <sheetName val="CTG-1"/>
      <sheetName val="Bill 1_Quy dinh chung"/>
      <sheetName val="1.R18 BF"/>
      <sheetName val="G"/>
      <sheetName val="F-B"/>
      <sheetName val="H-J"/>
      <sheetName val="6.External works-R18"/>
      <sheetName val="Phan khai KLuong"/>
      <sheetName val="Duphong"/>
      <sheetName val="01"/>
      <sheetName val="02"/>
      <sheetName val=" 03"/>
      <sheetName val="04"/>
      <sheetName val="05"/>
      <sheetName val="06"/>
      <sheetName val="07"/>
      <sheetName val="08"/>
      <sheetName val="09"/>
      <sheetName val="chieu day san"/>
      <sheetName val="Podium Concrete Works"/>
      <sheetName val="KLCT- TOWER"/>
      <sheetName val="KLCT- PODIUM"/>
      <sheetName val="CANDOI"/>
      <sheetName val="MATK"/>
      <sheetName val="NHATKY"/>
      <sheetName val="Standardwerte"/>
      <sheetName val="Gia thanh chuoi su"/>
      <sheetName val="Tiep dia"/>
      <sheetName val="Don gia vung III-Can Tho"/>
      <sheetName val="base"/>
      <sheetName val="Area Cal"/>
      <sheetName val="Elect (3)"/>
      <sheetName val="BQMPALOC"/>
      <sheetName val="NDOCBT"/>
      <sheetName val="basis"/>
      <sheetName val="E"/>
      <sheetName val="K"/>
      <sheetName val="Bond 수수료 계산 포맷"/>
      <sheetName val="PAGE 1"/>
      <sheetName val="BKBANRA"/>
      <sheetName val="BKMUAVAO"/>
      <sheetName val="INFO"/>
      <sheetName val="Cp&gt;10-Ln&lt;10"/>
      <sheetName val="Ln&lt;20"/>
      <sheetName val="EIRR&gt;1&lt;1"/>
      <sheetName val="EIRR&gt; 2"/>
      <sheetName val="EIRR&lt;2"/>
      <sheetName val="負荷集計（断熱不燃）"/>
      <sheetName val="GAEYO"/>
      <sheetName val="7606-TBA"/>
      <sheetName val="7606-ĐZ"/>
      <sheetName val="DM 67"/>
      <sheetName val="Đầu tư"/>
      <sheetName val="DL"/>
      <sheetName val="????"/>
      <sheetName val="CE(E)"/>
      <sheetName val="CE(M)"/>
      <sheetName val="Project Data"/>
      <sheetName val="chiettinh"/>
      <sheetName val="Data Input"/>
      <sheetName val="6787CWFASE2CASE2_00.xls"/>
      <sheetName val="T&amp;D"/>
      <sheetName val="list"/>
      <sheetName val="BIDDING-SUM"/>
      <sheetName val="Bill 02 - Xay gach-Pou "/>
      <sheetName val="Bill 03-Chống thấm-Pou"/>
      <sheetName val="Bill 04-Kim loại-Pou"/>
      <sheetName val="Bill 05 - Hoan thien-Pou "/>
      <sheetName val="Bill 02 - Xay gach-Tower"/>
      <sheetName val="Bill 03-Chống thấm-Tower"/>
      <sheetName val="Bill 04-Kim loại-Tower"/>
      <sheetName val="Bill 05 - Hoan thien-Tower"/>
      <sheetName val="KL- KHAC"/>
      <sheetName val="BILL 3 - KẾT CẤU HẦM"/>
      <sheetName val="PTĐG"/>
      <sheetName val="DTC&amp;TP&amp;NCC"/>
      <sheetName val="PTĐG LTBT"/>
      <sheetName val="CTG-PRECHEx1.4"/>
      <sheetName val="CTG-AB (2)"/>
      <sheetName val="CTG-AB (3)"/>
      <sheetName val="CTG-PLP-1.08"/>
      <sheetName val="CTG-QUYCHE"/>
      <sheetName val="CTG-AB"/>
      <sheetName val="Pre Đội nhóm"/>
      <sheetName val="Vat tu XD"/>
      <sheetName val="database"/>
      <sheetName val="inpukeoI"/>
      <sheetName val="Tower - Concrete Works"/>
      <sheetName val="Duc_bk"/>
      <sheetName val="Bill-04 ket cau thap- UNI"/>
      <sheetName val="Loại Vật tư"/>
      <sheetName val="tonghop"/>
      <sheetName val="PEDESB"/>
      <sheetName val="TH Vat tu"/>
      <sheetName val="Cửa"/>
      <sheetName val="dg tphcm"/>
      <sheetName val="DUCVIETPQ"/>
      <sheetName val="INFOR-ST"/>
      <sheetName val="T.KÊ K.CẤU"/>
      <sheetName val="Bill 01 - CTN"/>
      <sheetName val="Bill 2.2 Villa 2 beds"/>
      <sheetName val="D&amp;W"/>
      <sheetName val="4.PTDG"/>
      <sheetName val="A1, May"/>
      <sheetName val="Máy"/>
      <sheetName val="Vat lieu"/>
      <sheetName val="Bang trong luong rieng thep"/>
      <sheetName val="???S"/>
      <sheetName val="???"/>
      <sheetName val="HÐ ngoài"/>
      <sheetName val="??????"/>
      <sheetName val="HÐ_ngoài"/>
      <sheetName val="DTXL"/>
      <sheetName val="gia cong tac"/>
      <sheetName val="____"/>
      <sheetName val="Measure 1306"/>
      <sheetName val="DTXD"/>
      <sheetName val="Door and Window"/>
      <sheetName val="PU_ITALY_3"/>
      <sheetName val="Tro_giup3"/>
      <sheetName val="TH_DZ353"/>
      <sheetName val="CHITIET_VL-NC-TT_-1p1"/>
      <sheetName val="TONG_HOP_VL-NC_TT1"/>
      <sheetName val="KPVC-BD_1"/>
      <sheetName val="Don_gia1"/>
      <sheetName val="DON_GIA_TRAM_(3)1"/>
      <sheetName val="DON_GIA_CAN_THO3"/>
      <sheetName val="Don_gia_chi_tiet1"/>
      <sheetName val="7606_DZ1"/>
      <sheetName val="project_management"/>
      <sheetName val="MAIN_GATE_HOUSE"/>
      <sheetName val="REINF_"/>
      <sheetName val="Rates_2009"/>
      <sheetName val="Commercial_value"/>
      <sheetName val="Ky_Lam_Bridge"/>
      <sheetName val="Provisional_Sums_Item"/>
      <sheetName val="Gas_Pressure_Welding"/>
      <sheetName val="General_Item&amp;General_Requiremen"/>
      <sheetName val="General_Items"/>
      <sheetName val="Regenral_Requirements"/>
      <sheetName val="chiet_tinh"/>
      <sheetName val="Ng_hàng_xà+bulong"/>
      <sheetName val="MH_RATE"/>
      <sheetName val="Lcau_-_Lxuc"/>
      <sheetName val="PRI-LS"/>
      <sheetName val="NKC6"/>
      <sheetName val="Cước VC + ĐM CP Tư vấn"/>
      <sheetName val="Hệ số"/>
      <sheetName val="DETAIL "/>
      <sheetName val="GV1-D13 (Casement door)"/>
      <sheetName val="MTL$-INTER"/>
      <sheetName val="JP_List"/>
      <sheetName val="SUBS"/>
      <sheetName val="Feeds"/>
      <sheetName val="final list 2005"/>
      <sheetName val="final_list_2005"/>
      <sheetName val="WORKINGS"/>
      <sheetName val="LV data"/>
      <sheetName val="ESTI."/>
      <sheetName val="Gia vat tu"/>
      <sheetName val="bt19"/>
      <sheetName val="Btr25"/>
      <sheetName val="CPDDII"/>
      <sheetName val="NVL"/>
      <sheetName val="DLdauvao"/>
      <sheetName val="CẤP THOÁT NƯỚC"/>
      <sheetName val="TH MTC"/>
      <sheetName val="TH N.Cong"/>
      <sheetName val="DG-TNHC-85"/>
      <sheetName val="Dia"/>
      <sheetName val="SP10"/>
      <sheetName val="THDT goi thau TB"/>
      <sheetName val="Harga ME "/>
      <sheetName val="Alat"/>
      <sheetName val="Analisa Gabungan"/>
      <sheetName val="Sub"/>
      <sheetName val="dg7606"/>
      <sheetName val="DGsuyrong"/>
      <sheetName val="PhanTichVua"/>
      <sheetName val="PhanTichVT"/>
      <sheetName val="KhoiluongDT"/>
      <sheetName val="Supplier"/>
      <sheetName val=" Bill.5-Earthing.2 - Add Works"/>
      <sheetName val="bridge # 1"/>
      <sheetName val="DK"/>
      <sheetName val="Isolasi Luar Dalam"/>
      <sheetName val="Isolasi Luar"/>
      <sheetName val="TK-COL"/>
      <sheetName val="02_Dulieu_Cua"/>
      <sheetName val="HMCV"/>
      <sheetName val="CauKien"/>
      <sheetName val="XD"/>
      <sheetName val="Cuongricc"/>
      <sheetName val="KL san lap"/>
      <sheetName val="Chi tiet"/>
      <sheetName val="CT_vat_lieu"/>
      <sheetName val="DM_6061"/>
      <sheetName val="DG_thep_ma_kem"/>
      <sheetName val="DG_DZ"/>
      <sheetName val="DG_TBA"/>
      <sheetName val="Data_Input"/>
      <sheetName val="DG1426"/>
      <sheetName val="KH-Q1,Q2,01"/>
      <sheetName val="Chenh lech ca may"/>
      <sheetName val="TLg CN&amp;Laixe"/>
      <sheetName val="TLg CN&amp;Laixe (2)"/>
      <sheetName val="TLg Laitau"/>
      <sheetName val="TLg Laitau (2)"/>
      <sheetName val="Bang 3_Chi tiet phan Dz"/>
      <sheetName val="KHOI LUONG"/>
      <sheetName val="Setting"/>
      <sheetName val="Settings"/>
      <sheetName val="Equipment list (PAC)"/>
      <sheetName val="計算条件"/>
      <sheetName val="TINH KHOI LUONG"/>
      <sheetName val="DATA BASE"/>
      <sheetName val="Mat_Source"/>
      <sheetName val="入力作成表"/>
      <sheetName val="CPA"/>
      <sheetName val="DG7606DZ"/>
      <sheetName val="BẢNG KHỐI LƯỢNG TỔNG HỢP"/>
      <sheetName val="VND"/>
      <sheetName val="Buy vs. Lease Car"/>
      <sheetName val="___S"/>
      <sheetName val="___"/>
      <sheetName val="______"/>
      <sheetName val="GTTBA"/>
      <sheetName val="Hardware"/>
      <sheetName val="HWW"/>
      <sheetName val="TH_CPTB"/>
      <sheetName val="CP Khac cuoc VC"/>
      <sheetName val="新规"/>
      <sheetName val="Budget Code"/>
      <sheetName val="Master"/>
      <sheetName val="CTKL KTX HT"/>
      <sheetName val="Z"/>
      <sheetName val="I-KAMAR"/>
      <sheetName val="HVAC.BLOCK B4"/>
      <sheetName val="PRE (E)"/>
      <sheetName val="2.Chiet tinh"/>
      <sheetName val="daf-3(OK)"/>
      <sheetName val="daf-7(OK)"/>
      <sheetName val="subcon sched"/>
      <sheetName val="NHÀ NHẬP LIỆU"/>
      <sheetName val="MÓNG SILO"/>
      <sheetName val="SourceData"/>
      <sheetName val="CT1"/>
      <sheetName val="Tong du toan"/>
      <sheetName val="Bill 2 - ketcau"/>
      <sheetName val="A1"/>
      <sheetName val="DonGiaLD"/>
      <sheetName val="Chi tiet lan can"/>
      <sheetName val="13-Cốt thép (10mm&lt;D≤18mm) FO16"/>
      <sheetName val="du lieu du toan"/>
      <sheetName val="IBASE"/>
      <sheetName val="DANHMUC"/>
      <sheetName val="RAB_AR&amp;STR2"/>
      <sheetName val="chi_tiet_TBA2"/>
      <sheetName val="chi_tiet_C2"/>
      <sheetName val="Customize_Your_Purchase_Order2"/>
      <sheetName val="CHITIET_VL-NC-TT-3p1"/>
      <sheetName val="HĐ_ngoài1"/>
      <sheetName val="XT_Buoc_31"/>
      <sheetName val="dongia_(2)1"/>
      <sheetName val="Adix_A1"/>
      <sheetName val="S-curve_1"/>
      <sheetName val="So_doi_chieu_LC1"/>
      <sheetName val="Equip_"/>
      <sheetName val="Đầu_vào"/>
      <sheetName val="Trạm_biến_áp"/>
      <sheetName val="Đơn_Giá_"/>
      <sheetName val="Chenh_lech_vat_tu"/>
      <sheetName val="Diện_tích"/>
      <sheetName val="1_Khái_toán"/>
      <sheetName val="TONG_HOP_T5_1998"/>
      <sheetName val="Chi_tiet_XD_TBA"/>
      <sheetName val="CT-0_4KV"/>
      <sheetName val="Chi_tiet_KL"/>
      <sheetName val="Tổng_hợp_KL"/>
      <sheetName val="rate_material"/>
      <sheetName val="KL_Chi_tiết_Xây_tô"/>
      <sheetName val="04_-_XUONG_DET_B"/>
      <sheetName val="07Base_Cost"/>
      <sheetName val="_03"/>
      <sheetName val="chieu_day_san"/>
      <sheetName val="Podium_Concrete_Works"/>
      <sheetName val="KLCT-_TOWER"/>
      <sheetName val="KLCT-_PODIUM"/>
      <sheetName val="Gia_thanh_chuoi_su"/>
      <sheetName val="Tiep_dia"/>
      <sheetName val="Don_gia_vung_III-Can_Tho"/>
      <sheetName val="Bill_1_Quy_dinh_chung"/>
      <sheetName val="1_R18_BF"/>
      <sheetName val="6_External_works-R18"/>
      <sheetName val="Phan_khai_KLuong"/>
      <sheetName val="Area_Cal"/>
      <sheetName val="Elect_(3)"/>
      <sheetName val="Bond_수수료_계산_포맷"/>
      <sheetName val="PAGE_1"/>
      <sheetName val="Loại_Vật_tư"/>
      <sheetName val="DM_67"/>
      <sheetName val="Đầu_tư"/>
      <sheetName val="dg_tphcm"/>
      <sheetName val="T_KÊ_K_CẤU"/>
      <sheetName val="4_PTDG"/>
      <sheetName val="A1,_May"/>
      <sheetName val="Vat_lieu"/>
      <sheetName val="Door_and_window"/>
      <sheetName val="Project_Data"/>
      <sheetName val="EIRR&gt;_2"/>
      <sheetName val="HÐ_ngoài1"/>
      <sheetName val="Xay_lapduongR3"/>
      <sheetName val="wsLists"/>
      <sheetName val="PU_ITALY_4"/>
      <sheetName val="Tro_giup4"/>
      <sheetName val="TH_DZ354"/>
      <sheetName val="CHITIET_VL-NC-TT_-1p2"/>
      <sheetName val="TONG_HOP_VL-NC_TT2"/>
      <sheetName val="KPVC-BD_2"/>
      <sheetName val="Don_gia2"/>
      <sheetName val="DON_GIA_CAN_THO4"/>
      <sheetName val="DON_GIA_TRAM_(3)2"/>
      <sheetName val="Don_gia_chi_tiet2"/>
      <sheetName val="7606_DZ2"/>
      <sheetName val="project_management1"/>
      <sheetName val="REINF_1"/>
      <sheetName val="Rates_20091"/>
      <sheetName val="MAIN_GATE_HOUSE1"/>
      <sheetName val="Commercial_value1"/>
      <sheetName val="Ky_Lam_Bridge1"/>
      <sheetName val="Provisional_Sums_Item1"/>
      <sheetName val="Gas_Pressure_Welding1"/>
      <sheetName val="General_Item&amp;General_Requireme1"/>
      <sheetName val="General_Items1"/>
      <sheetName val="Regenral_Requirements1"/>
      <sheetName val="chiet_tinh1"/>
      <sheetName val="Ng_hàng_xà+bulong1"/>
      <sheetName val="Bang_KL1"/>
      <sheetName val="TONG_HOP_VL-NC1"/>
      <sheetName val="MH_RATE1"/>
      <sheetName val="Lcau_-_Lxuc1"/>
      <sheetName val="6787CWFASE2CASE2_00_xls"/>
      <sheetName val="Bill_01_-_CTN"/>
      <sheetName val="Bill_2_2_Villa_2_beds"/>
      <sheetName val="CẤP_THOÁT_NƯỚC"/>
      <sheetName val="Cước_VC_+_ĐM_CP_Tư_vấn"/>
      <sheetName val="Hệ_số"/>
      <sheetName val="Vat_tu_XD"/>
      <sheetName val="Bill_02_-_Xay_gach-Pou_"/>
      <sheetName val="Bill_03-Chống_thấm-Pou"/>
      <sheetName val="Bill_04-Kim_loại-Pou"/>
      <sheetName val="Bill_05_-_Hoan_thien-Pou_"/>
      <sheetName val="Bill_02_-_Xay_gach-Tower"/>
      <sheetName val="Bill_03-Chống_thấm-Tower"/>
      <sheetName val="Bill_04-Kim_loại-Tower"/>
      <sheetName val="Bill_05_-_Hoan_thien-Tower"/>
      <sheetName val="KL-_KHAC"/>
      <sheetName val="BILL_3_-_KẾT_CẤU_HẦM"/>
      <sheetName val="PTĐG_LTBT"/>
      <sheetName val="CTG-PRECHEx1_4"/>
      <sheetName val="CTG-AB_(2)"/>
      <sheetName val="CTG-AB_(3)"/>
      <sheetName val="CTG-PLP-1_08"/>
      <sheetName val="Pre_Đội_nhóm"/>
      <sheetName val="Tower_-_Concrete_Works"/>
      <sheetName val="Bill-04_ket_cau_thap-_UNI"/>
      <sheetName val="TH_Vat_tu"/>
      <sheetName val="Bang_trong_luong_rieng_thep"/>
      <sheetName val="gia_cong_tac"/>
      <sheetName val="Measure_1306"/>
      <sheetName val="THDT_goi_thau_TB"/>
      <sheetName val="Tien_do_TV"/>
      <sheetName val="Harga_ME_"/>
      <sheetName val="Analisa_Gabungan"/>
      <sheetName val="GV1-D13_(Casement_door)"/>
      <sheetName val="Isolasi_Luar_Dalam"/>
      <sheetName val="Isolasi_Luar"/>
      <sheetName val="Buy_vs__Lease_Car"/>
      <sheetName val="bridge_#_1"/>
      <sheetName val="7606"/>
      <sheetName val="BOQ THAN"/>
      <sheetName val="DL ĐẦU VÀO"/>
      <sheetName val="DongiaVL2"/>
      <sheetName val="Active"/>
      <sheetName val="PMS"/>
      <sheetName val="TH-XL"/>
      <sheetName val="Rebar"/>
      <sheetName val="Item-DATA"/>
      <sheetName val="NSA fr Revit"/>
      <sheetName val="Guide"/>
      <sheetName val="Scorp of Work"/>
      <sheetName val="CPC 2T"/>
      <sheetName val="TH (Daikin)"/>
      <sheetName val=" BILL 2.1 E-ELV-THO"/>
      <sheetName val=" BILL 2.2 E-ELV-HT"/>
      <sheetName val="CT tu EDHP"/>
      <sheetName val="BIIL 3.1 PS-THO"/>
      <sheetName val="BIIL 3.1 PS-HT"/>
      <sheetName val="BILL 4 ACMV-THO "/>
      <sheetName val="BILL 4 ACMV-HT "/>
      <sheetName val=" BILL 5 FA-FA - THO  "/>
      <sheetName val=" BILL 5 FA-FA - HT  "/>
      <sheetName val="Gia tudien"/>
      <sheetName val="Code NC"/>
      <sheetName val="CTtudien"/>
      <sheetName val="TH (Toshiba)"/>
      <sheetName val="BILL 4 ACMV-HT  (Toshiba)"/>
      <sheetName val="Hao hut, CK"/>
      <sheetName val="TH CPTC"/>
      <sheetName val="TinhCPC"/>
      <sheetName val="Detail"/>
      <sheetName val="CT gio m2"/>
      <sheetName val="DMVL, CK"/>
      <sheetName val="General"/>
      <sheetName val="Sum material"/>
      <sheetName val="Ree.Hvac-Condotel"/>
      <sheetName val="Sigma.HVAC-Condotel"/>
      <sheetName val="Techgel.Condotel - HVAC"/>
      <sheetName val="Unicon.Condotel - HVAC"/>
      <sheetName val="Condotel-HVAC"/>
      <sheetName val="Ree.P&amp;D-Condotel"/>
      <sheetName val="Sigma.CTN-CONDOTEL"/>
      <sheetName val="Techgel.Condotel - CTN"/>
      <sheetName val="Unicon. Condotel - CTN"/>
      <sheetName val="Condotel-P&amp;D"/>
      <sheetName val="KL LĐ- CÁP ĐIỆN"/>
      <sheetName val="KL LĐ-BUSWAY"/>
      <sheetName val="KL LĐ-TỦ ĐIỆN"/>
      <sheetName val="Data-Lắp đèn, ổ cắm căn hộ"/>
      <sheetName val="DNTT"/>
      <sheetName val="THKT"/>
      <sheetName val="GTTT"/>
      <sheetName val="GTTT PL 02"/>
      <sheetName val="GTTT PL2"/>
      <sheetName val="KL LĐ CS SỰ CỐ (k in)"/>
      <sheetName val="KL LĐ TỦ ĐIỆN (k in)"/>
      <sheetName val="KL TỦ ĐIỆN MSB"/>
      <sheetName val="KL LĐ CÁP ĐIỆN"/>
      <sheetName val="KL LĐ- BUSWAY"/>
      <sheetName val="KL LĐ- PHẦN HẦM, KHỐI ĐẾ, HL"/>
      <sheetName val="KL-HÀNH LANG"/>
      <sheetName val="KL-Lap dat-M (k in)"/>
      <sheetName val="KL-TEST-M (k in)"/>
      <sheetName val="KL-Lap dat-D"/>
      <sheetName val="KL-TEST-D"/>
      <sheetName val="Check list tháp D (k in)"/>
      <sheetName val="Check list tháp M(k in)"/>
      <sheetName val="đối soát vật tư"/>
      <sheetName val="Main Cable "/>
      <sheetName val="预算"/>
      <sheetName val="MTO REV.2(ARMOR)"/>
      <sheetName val="Cash2"/>
      <sheetName val="D_MUC"/>
      <sheetName val="DI_ESTI"/>
      <sheetName val="07.2019 HC"/>
      <sheetName val="NHAN SU CAC CONG TRINH"/>
      <sheetName val="BANG CHAM CONG VAN PHONG"/>
      <sheetName val="CHAM CONG TRUC VE SINH"/>
      <sheetName val="UNIT_PRICE"/>
      <sheetName val="PU_ITALY_5"/>
      <sheetName val="TH_DZ355"/>
      <sheetName val="Tro_giup5"/>
      <sheetName val="Don_gia3"/>
      <sheetName val="DON_GIA_TRAM_(3)3"/>
      <sheetName val="RAB_AR&amp;STR3"/>
      <sheetName val="chi_tiet_TBA3"/>
      <sheetName val="chi_tiet_C3"/>
      <sheetName val="DON_GIA_CAN_THO5"/>
      <sheetName val="Customize_Your_Purchase_Order3"/>
      <sheetName val="CHITIET_VL-NC-TT_-1p3"/>
      <sheetName val="CHITIET_VL-NC-TT-3p2"/>
      <sheetName val="TONG_HOP_VL-NC_TT3"/>
      <sheetName val="KPVC-BD_3"/>
      <sheetName val="HĐ_ngoài2"/>
      <sheetName val="XT_Buoc_32"/>
      <sheetName val="dongia_(2)2"/>
      <sheetName val="7606_DZ3"/>
      <sheetName val="Don_gia_chi_tiet3"/>
      <sheetName val="project_management2"/>
      <sheetName val="Adix_A2"/>
      <sheetName val="S-curve_2"/>
      <sheetName val="REINF_2"/>
      <sheetName val="Rates_20092"/>
      <sheetName val="Du_toan2"/>
      <sheetName val="So_doi_chieu_LC2"/>
      <sheetName val="MAIN_GATE_HOUSE2"/>
      <sheetName val="Commercial_value2"/>
      <sheetName val="Ky_Lam_Bridge2"/>
      <sheetName val="Provisional_Sums_Item2"/>
      <sheetName val="Gas_Pressure_Welding2"/>
      <sheetName val="General_Item&amp;General_Requireme2"/>
      <sheetName val="General_Items2"/>
      <sheetName val="Regenral_Requirements2"/>
      <sheetName val="chiet_tinh2"/>
      <sheetName val="Ng_hàng_xà+bulong2"/>
      <sheetName val="Bang_KL2"/>
      <sheetName val="TONG_HOP_VL-NC2"/>
      <sheetName val="MH_RATE2"/>
      <sheetName val="DM_60611"/>
      <sheetName val="DG_thep_ma_kem1"/>
      <sheetName val="Lcau_-_Lxuc2"/>
      <sheetName val="CT_vat_lieu1"/>
      <sheetName val="Equip_1"/>
      <sheetName val="A1_CN1"/>
      <sheetName val="Đầu_vào1"/>
      <sheetName val="Chi_tiet_XD_TBA1"/>
      <sheetName val="Trạm_biến_áp1"/>
      <sheetName val="Đơn_Giá_1"/>
      <sheetName val="CT-0_4KV1"/>
      <sheetName val="Chenh_lech_vat_tu1"/>
      <sheetName val="Diện_tích1"/>
      <sheetName val="1_Khái_toán1"/>
      <sheetName val="TONG_HOP_T5_19981"/>
      <sheetName val="KL_Chi_tiết_Xây_tô1"/>
      <sheetName val="DG_DZ1"/>
      <sheetName val="DG_TBA1"/>
      <sheetName val="07Base_Cost1"/>
      <sheetName val="rate_material1"/>
      <sheetName val="Chi_tiet_KL1"/>
      <sheetName val="Tổng_hợp_KL1"/>
      <sheetName val="Xay_lapduongR31"/>
      <sheetName val="04_-_XUONG_DET_B1"/>
      <sheetName val="Bill_1_Quy_dinh_chung1"/>
      <sheetName val="1_R18_BF1"/>
      <sheetName val="6_External_works-R181"/>
      <sheetName val="Phan_khai_KLuong1"/>
      <sheetName val="_031"/>
      <sheetName val="chieu_day_san1"/>
      <sheetName val="Podium_Concrete_Works1"/>
      <sheetName val="KLCT-_TOWER1"/>
      <sheetName val="KLCT-_PODIUM1"/>
      <sheetName val="Gia_thanh_chuoi_su1"/>
      <sheetName val="Tiep_dia1"/>
      <sheetName val="Don_gia_vung_III-Can_Tho1"/>
      <sheetName val="Area_Cal1"/>
      <sheetName val="Elect_(3)1"/>
      <sheetName val="Bond_수수료_계산_포맷1"/>
      <sheetName val="PAGE_11"/>
      <sheetName val="EIRR&gt;_21"/>
      <sheetName val="DM_671"/>
      <sheetName val="Đầu_tư1"/>
      <sheetName val="Project_Data1"/>
      <sheetName val="Data_Input1"/>
      <sheetName val="6787CWFASE2CASE2_00_xls1"/>
      <sheetName val="Bill_02_-_Xay_gach-Pou_1"/>
      <sheetName val="Bill_03-Chống_thấm-Pou1"/>
      <sheetName val="Bill_04-Kim_loại-Pou1"/>
      <sheetName val="Bill_05_-_Hoan_thien-Pou_1"/>
      <sheetName val="Bill_02_-_Xay_gach-Tower1"/>
      <sheetName val="Bill_03-Chống_thấm-Tower1"/>
      <sheetName val="Bill_04-Kim_loại-Tower1"/>
      <sheetName val="Bill_05_-_Hoan_thien-Tower1"/>
      <sheetName val="KL-_KHAC1"/>
      <sheetName val="BILL_3_-_KẾT_CẤU_HẦM1"/>
      <sheetName val="PTĐG_LTBT1"/>
      <sheetName val="CTG-PRECHEx1_41"/>
      <sheetName val="CTG-AB_(2)1"/>
      <sheetName val="CTG-AB_(3)1"/>
      <sheetName val="CTG-PLP-1_081"/>
      <sheetName val="Pre_Đội_nhóm1"/>
      <sheetName val="Vat_tu_XD1"/>
      <sheetName val="Tower_-_Concrete_Works1"/>
      <sheetName val="Bill-04_ket_cau_thap-_UNI1"/>
      <sheetName val="Loại_Vật_tư1"/>
      <sheetName val="TH_Vat_tu1"/>
      <sheetName val="dg_tphcm1"/>
      <sheetName val="T_KÊ_K_CẤU1"/>
      <sheetName val="Bill_01_-_CTN1"/>
      <sheetName val="Bill_2_2_Villa_2_beds1"/>
      <sheetName val="4_PTDG1"/>
      <sheetName val="A1,_May1"/>
      <sheetName val="Vat_lieu1"/>
      <sheetName val="Bang_trong_luong_rieng_thep1"/>
      <sheetName val="HÐ_ngoài2"/>
      <sheetName val="gia_cong_tac1"/>
      <sheetName val="Measure_13061"/>
      <sheetName val="Cước_VC_+_ĐM_CP_Tư_vấn1"/>
      <sheetName val="Hệ_số1"/>
      <sheetName val="DETAIL_"/>
      <sheetName val="GV1-D13_(Casement_door)1"/>
      <sheetName val="final_list_20051"/>
      <sheetName val="LV_data"/>
      <sheetName val="ESTI_"/>
      <sheetName val="Gia_vat_tu"/>
      <sheetName val="CẤP_THOÁT_NƯỚC1"/>
      <sheetName val="TH_MTC"/>
      <sheetName val="TH_N_Cong"/>
      <sheetName val="THDT_goi_thau_TB1"/>
      <sheetName val="Tien_do_TV1"/>
      <sheetName val="Harga_ME_1"/>
      <sheetName val="Analisa_Gabungan1"/>
      <sheetName val="_Bill_5-Earthing_2_-_Add_Works"/>
      <sheetName val="bridge_#_11"/>
      <sheetName val="Isolasi_Luar_Dalam1"/>
      <sheetName val="Isolasi_Luar1"/>
      <sheetName val="KL_san_lap"/>
      <sheetName val="Chi_tiet"/>
      <sheetName val="Chenh_lech_ca_may"/>
      <sheetName val="TLg_CN&amp;Laixe"/>
      <sheetName val="TLg_CN&amp;Laixe_(2)"/>
      <sheetName val="TLg_Laitau"/>
      <sheetName val="TLg_Laitau_(2)"/>
      <sheetName val="Bang_3_Chi_tiet_phan_Dz"/>
      <sheetName val="KHOI_LUONG"/>
      <sheetName val="Equipment_list_(PAC)"/>
      <sheetName val="TINH_KHOI_LUONG"/>
      <sheetName val="DATA_BASE"/>
      <sheetName val="BẢNG_KHỐI_LƯỢNG_TỔNG_HỢP"/>
      <sheetName val="Buy_vs__Lease_Car1"/>
      <sheetName val="CP_Khac_cuoc_VC"/>
      <sheetName val="Budget_Code"/>
      <sheetName val="CTKL_KTX_HT"/>
      <sheetName val="HVAC_BLOCK_B4"/>
      <sheetName val="PRE_(E)"/>
      <sheetName val="2_Chiet_tinh"/>
      <sheetName val="subcon_sched"/>
      <sheetName val="NHÀ_NHẬP_LIỆU"/>
      <sheetName val="MÓNG_SILO"/>
      <sheetName val="Tong_du_toan"/>
      <sheetName val="Bill_2_-_ketcau"/>
      <sheetName val="Chi_tiet_lan_can"/>
      <sheetName val="13-Cốt_thép_(10mm&lt;D≤18mm)_FO16"/>
      <sheetName val="du_lieu_du_toan"/>
      <sheetName val="BOQ_THAN"/>
      <sheetName val="DL_ĐẦU_VÀO"/>
      <sheetName val="KL_LĐ-_CÁP_ĐIỆN"/>
      <sheetName val="KL_LĐ-BUSWAY"/>
      <sheetName val="KL_LĐ-TỦ_ĐIỆN"/>
      <sheetName val="Data-Lắp_đèn,_ổ_cắm_căn_hộ"/>
      <sheetName val="GTTT_PL_02"/>
      <sheetName val="GTTT_PL2"/>
      <sheetName val="KL_LĐ_CS_SỰ_CỐ_(k_in)"/>
      <sheetName val="KL_LĐ_TỦ_ĐIỆN_(k_in)"/>
      <sheetName val="KL_TỦ_ĐIỆN_MSB"/>
      <sheetName val="KL_LĐ_CÁP_ĐIỆN"/>
      <sheetName val="KL_LĐ-_BUSWAY"/>
      <sheetName val="KL_LĐ-_PHẦN_HẦM,_KHỐI_ĐẾ,_HL"/>
      <sheetName val="KL-HÀNH_LANG"/>
      <sheetName val="KL-Lap_dat-M_(k_in)"/>
      <sheetName val="KL-TEST-M_(k_in)"/>
      <sheetName val="KL-Lap_dat-D"/>
      <sheetName val="Check_list_tháp_D_(k_in)"/>
      <sheetName val="Check_list_tháp_M(k_in)"/>
      <sheetName val="đối_soát_vật_tư"/>
      <sheetName val="Main_Cable_"/>
      <sheetName val="Ree_Hvac-Condotel"/>
      <sheetName val="Sigma_HVAC-Condotel"/>
      <sheetName val="Techgel_Condotel_-_HVAC"/>
      <sheetName val="Unicon_Condotel_-_HVAC"/>
      <sheetName val="Ree_P&amp;D-Condotel"/>
      <sheetName val="Sigma_CTN-CONDOTEL"/>
      <sheetName val="Techgel_Condotel_-_CTN"/>
      <sheetName val="Unicon__Condotel_-_CTN"/>
      <sheetName val="NSA_fr_Revit"/>
      <sheetName val="Scorp_of_Work"/>
      <sheetName val="CPC_2T"/>
      <sheetName val="TH_(Daikin)"/>
      <sheetName val="_BILL_2_1_E-ELV-THO"/>
      <sheetName val="_BILL_2_2_E-ELV-HT"/>
      <sheetName val="CT_tu_EDHP"/>
      <sheetName val="BIIL_3_1_PS-THO"/>
      <sheetName val="BIIL_3_1_PS-HT"/>
      <sheetName val="BILL_4_ACMV-THO_"/>
      <sheetName val="BILL_4_ACMV-HT_"/>
      <sheetName val="_BILL_5_FA-FA_-_THO__"/>
      <sheetName val="_BILL_5_FA-FA_-_HT__"/>
      <sheetName val="Gia_tudien"/>
      <sheetName val="Code_NC"/>
      <sheetName val="TH_(Toshiba)"/>
      <sheetName val="BILL_4_ACMV-HT__(Toshiba)"/>
      <sheetName val="Hao_hut,_CK"/>
      <sheetName val="TH_CPTC"/>
      <sheetName val="CT_gio_m2"/>
      <sheetName val="DMVL,_CK"/>
      <sheetName val="Sum_material"/>
      <sheetName val="TÍNH TOÁN KHỐI LƯỢNG P6"/>
      <sheetName val="takeoff2"/>
      <sheetName val="Dầm -4.7m"/>
      <sheetName val="Scheme B Estimate "/>
      <sheetName val="Bang TH"/>
      <sheetName val="Shelves"/>
      <sheetName val="TINH GIA - SAN XUAT Vertico"/>
      <sheetName val="Notes"/>
      <sheetName val="DI-ESTI"/>
      <sheetName val="C.A02 - Confirmations"/>
      <sheetName val="3-PTDGT8 "/>
      <sheetName val="4-PTDG (T2)"/>
      <sheetName val="4-PTDG (T1)"/>
      <sheetName val="CONSOIDATE 4"/>
      <sheetName val="CONSOIDATE 2"/>
      <sheetName val="1CT-CAUTHANG-TT-T13(TRIU)&lt;16&gt;16"/>
      <sheetName val="3,CT-CAUTHANG-T23-24&gt;50"/>
      <sheetName val="지구단위계획"/>
      <sheetName val="인원계획-미화"/>
      <sheetName val="요약&amp;결과"/>
      <sheetName val="해운대V-B"/>
      <sheetName val="주요가정"/>
      <sheetName val="철거현황"/>
      <sheetName val="[EUL.XLS]도장수猱ﱭ/"/>
      <sheetName val="2연"/>
      <sheetName val="허용전류_ê"/>
      <sheetName val="1_1서버도입"/>
      <sheetName val="관급자재㧈冈"/>
      <sheetName val="도장수량㨹䠀䷓"/>
      <sheetName val="동원(㞉"/>
      <sheetName val="도장수량퀂/"/>
      <sheetName val="동원(㤸"/>
      <sheetName val="도장수량/"/>
      <sheetName val="플랜트_설치"/>
      <sheetName val="태화42_"/>
      <sheetName val="A-TYPE_단위수량"/>
      <sheetName val="TOWER_12TON"/>
      <sheetName val="TOWER_10TON"/>
      <sheetName val="04_설변내역서"/>
      <sheetName val="수목데이타_"/>
      <sheetName val="8공구_강재_수량"/>
      <sheetName val="Sheet1_(2)5"/>
      <sheetName val="물가변동_총괄서5"/>
      <sheetName val="방배동내역_(총괄)5"/>
      <sheetName val="허용전류-IEC_DATA5"/>
      <sheetName val="7_1유효폭5"/>
      <sheetName val="단면_(2)5"/>
      <sheetName val="현장관리비_산출내역5"/>
      <sheetName val="3_공통공사대비4"/>
      <sheetName val="EQUIP_LIST5"/>
      <sheetName val="본선_토공_분배표5"/>
      <sheetName val="토공_갑지4"/>
      <sheetName val="BOX_본체4"/>
      <sheetName val="_4"/>
      <sheetName val="을_24"/>
      <sheetName val="을_14"/>
      <sheetName val="각사별공사비분개_4"/>
      <sheetName val="1_취수장4"/>
      <sheetName val="6PILE__(돌출)4"/>
      <sheetName val="3련_BOX4"/>
      <sheetName val="Pier_34"/>
      <sheetName val="BOX(1_5X1_5)3"/>
      <sheetName val="해외_연수비용_계산-삭제4"/>
      <sheetName val="해외_기술훈련비_(합계)4"/>
      <sheetName val="장비투입_(2)3"/>
      <sheetName val="TYPE_A3"/>
      <sheetName val="2000년_공정표3"/>
      <sheetName val="내역서_3"/>
      <sheetName val="ITB_COST3"/>
      <sheetName val="BSD_(2)3"/>
      <sheetName val="CATCH_BASIN3"/>
      <sheetName val="입출재고현황_(2)3"/>
      <sheetName val="1_설계조건3"/>
      <sheetName val="1공구_건정토건_토공3"/>
      <sheetName val="C_&amp;_G_RHS3"/>
      <sheetName val="Process_Piping3"/>
      <sheetName val="5_3_단면가정3"/>
      <sheetName val="Man_Hole3"/>
      <sheetName val="단가_2"/>
      <sheetName val="일위대가_(PM)2"/>
      <sheetName val="2F_회의실견적(5_14_일대)2"/>
      <sheetName val="plan&amp;section_of_foundation2"/>
      <sheetName val="design_criteria2"/>
      <sheetName val="2차전체변경예정_(2)2"/>
      <sheetName val="설산1_나2"/>
      <sheetName val="WEIGHT_LIST3"/>
      <sheetName val="산#2-1_(2)3"/>
      <sheetName val="준검_내역서2"/>
      <sheetName val="제출내역_(2)2"/>
      <sheetName val="자재_집계표2"/>
      <sheetName val="1_토공2"/>
      <sheetName val="수량산출서_갑지2"/>
      <sheetName val="SBT_NO_Proj__Controlling_Repor2"/>
      <sheetName val="조도계산서_(도서)2"/>
      <sheetName val="할증_2"/>
      <sheetName val="Raw_Data2"/>
      <sheetName val="PHC파일_천공_및_항타1"/>
      <sheetName val="허용전류_IEC_DATA1"/>
      <sheetName val="주공_갑지1"/>
      <sheetName val="방음벽연장집계-여기까지만_출력1"/>
      <sheetName val="충돌_내용1"/>
      <sheetName val="3BL공동구_수량1"/>
      <sheetName val="R_C_RAHMEN_해석1"/>
      <sheetName val="하도내역_(철콘)1"/>
      <sheetName val="5_모델링1"/>
      <sheetName val="118_세금과공과2"/>
      <sheetName val="108_수선비2"/>
      <sheetName val="25_보증금(임차보증금외)2"/>
      <sheetName val="Debt_Service_Schedule2"/>
      <sheetName val="Invested_Capital2"/>
      <sheetName val="Deteriorated_Asset2"/>
      <sheetName val="TRE_TABLE1"/>
      <sheetName val="장비_(2)1"/>
      <sheetName val="Package_32"/>
      <sheetName val="low_schedule2"/>
      <sheetName val="cellar_lighting2"/>
      <sheetName val="main_building2"/>
      <sheetName val="auxiliary_building2"/>
      <sheetName val="highbay_lighting2"/>
      <sheetName val="cable_tray2"/>
      <sheetName val="10_단면설계2"/>
      <sheetName val="2~5_단면가정&amp;안정검토2"/>
      <sheetName val="10_1_단면검토2"/>
      <sheetName val="AH-1_1"/>
      <sheetName val="G_R300경비1"/>
      <sheetName val="1_1서버도입1"/>
      <sheetName val="list_price1"/>
      <sheetName val="플랜트_설치1"/>
      <sheetName val="터널길이별_m당_단가1"/>
      <sheetName val="태화42_1"/>
      <sheetName val="TOWER_12TON1"/>
      <sheetName val="TOWER_10TON1"/>
      <sheetName val="A-TYPE_단위수량1"/>
      <sheetName val="96보완계획7_122"/>
      <sheetName val="UB_Beam_Box-up1"/>
      <sheetName val="연결분개(거래_채권채무)_(2)3"/>
      <sheetName val="연결분개(거래_채권채무)3"/>
      <sheetName val="만기_(2)3"/>
      <sheetName val="1_외주공사2"/>
      <sheetName val="2_직영공사2"/>
      <sheetName val="P50_subsequent1"/>
      <sheetName val="Significant_Processes1"/>
      <sheetName val="7__2_1"/>
      <sheetName val="7_(2)1"/>
      <sheetName val="2_21"/>
      <sheetName val="2_2_Yrly_Comparison1"/>
      <sheetName val="5__BSC_Developmt1"/>
      <sheetName val="(참고)개인별_임금인상안1"/>
      <sheetName val="(참고)DC형_선택자_퇴직금_추계1"/>
      <sheetName val="완성차_미수금1"/>
      <sheetName val="3__BSC_NC_ratio1"/>
      <sheetName val="1_변경범위1"/>
      <sheetName val="2_생산성-21"/>
      <sheetName val="Cash_Flows1"/>
      <sheetName val="Inventory_and_Purchases1"/>
      <sheetName val="Assumptions_and_Dashboard1"/>
      <sheetName val="Headcount_Overview1"/>
      <sheetName val="24_보증금(전신전화가입권)1"/>
      <sheetName val="3_판관비명세서1"/>
      <sheetName val="בית_השקעות1"/>
      <sheetName val="9,10월신제품_(2)2"/>
      <sheetName val="시산표_(2)1"/>
      <sheetName val="3_바닥판설계1"/>
      <sheetName val="Gia_VLNCMTC2"/>
      <sheetName val="TONGKE3p_1"/>
      <sheetName val="TH_VL,_NC,_DDHT_Thanhphuoc1"/>
      <sheetName val="CHITIET_VL-NC1"/>
      <sheetName val="Div26_-_Elect1"/>
      <sheetName val="BANG_TONG_HOP_(2)1"/>
      <sheetName val="THCP_Lap_dat1"/>
      <sheetName val="Nhan_cong1"/>
      <sheetName val="Thiet_bi1"/>
      <sheetName val="Vat_tu1"/>
      <sheetName val="DM_ChiPhi1"/>
      <sheetName val="May_TC1"/>
      <sheetName val="TH_Kinh_phi1"/>
      <sheetName val="04_설변내역서1"/>
      <sheetName val="수목데이타_1"/>
      <sheetName val="8공구_강재_수량1"/>
      <sheetName val="상행-교대(틀Ȝ"/>
      <sheetName val="[EUL_XLS]전체수ḱ텭/"/>
      <sheetName val="[EUL_XLS]전체수ḱ푭/"/>
      <sheetName val="[EUL_XLS]전체수량/"/>
      <sheetName val="[EUL_XLS]도장수량猀ﱭ/"/>
      <sheetName val="[EUL_XLS]도장수猱ﱭ/倀"/>
      <sheetName val="8월_노무비(수정)"/>
      <sheetName val="8월_노무_"/>
      <sheetName val="8월_투입_금액(관리-매일)"/>
      <sheetName val="본사,외주_투입합계_집계"/>
      <sheetName val="본사_투입_집계_"/>
      <sheetName val="외주_투입_집계(관리)"/>
      <sheetName val="외주_투입_집계(철근)"/>
      <sheetName val="외주_투입_집계(목공-김홍길)"/>
      <sheetName val="8월_노무__철근"/>
      <sheetName val="8월_노무__목공"/>
      <sheetName val="8월_노무_목공_용역_(다온,대동,원곡)"/>
      <sheetName val="8월_노무_목공_타설"/>
      <sheetName val="8월_노무_목공_비계"/>
      <sheetName val="8월_노무_목공_원본"/>
      <sheetName val="7월_노무_"/>
      <sheetName val="7월_투입_금액(관리-매일)"/>
      <sheetName val="도장수량㠗㚅ᝲ"/>
      <sheetName val="도장수량砞⼵᎒"/>
      <sheetName val="동원("/>
      <sheetName val="도장수량蠕　"/>
      <sheetName val="도장수량研⼵栁"/>
      <sheetName val="도장수량砛⼵沈"/>
      <sheetName val="시멘트_및_골재량산출"/>
      <sheetName val="도장수량Ј/"/>
      <sheetName val="도장수량젞᠀럘"/>
      <sheetName val="도장수량怀⺴"/>
      <sheetName val="도장수량⠐伺軙"/>
      <sheetName val="Sheet1_(2)6"/>
      <sheetName val="물가변동_총괄서6"/>
      <sheetName val="방배동내역_(총괄)6"/>
      <sheetName val="허용전류-IEC_DATA6"/>
      <sheetName val="7_1유효폭6"/>
      <sheetName val="단면_(2)6"/>
      <sheetName val="현장관리비_산출내역6"/>
      <sheetName val="3_공통공사대비5"/>
      <sheetName val="EQUIP_LIST6"/>
      <sheetName val="본선_토공_분배표6"/>
      <sheetName val="토공_갑지5"/>
      <sheetName val="BOX_본체5"/>
      <sheetName val="_5"/>
      <sheetName val="을_25"/>
      <sheetName val="을_15"/>
      <sheetName val="각사별공사비분개_5"/>
      <sheetName val="1_취수장5"/>
      <sheetName val="6PILE__(돌출)5"/>
      <sheetName val="3련_BOX5"/>
      <sheetName val="Pier_35"/>
      <sheetName val="BOX(1_5X1_5)4"/>
      <sheetName val="해외_연수비용_계산-삭제5"/>
      <sheetName val="해외_기술훈련비_(합계)5"/>
      <sheetName val="장비투입_(2)4"/>
      <sheetName val="TYPE_A4"/>
      <sheetName val="2000년_공정표4"/>
      <sheetName val="내역서_4"/>
      <sheetName val="ITB_COST4"/>
      <sheetName val="BSD_(2)4"/>
      <sheetName val="CATCH_BASIN4"/>
      <sheetName val="입출재고현황_(2)4"/>
      <sheetName val="1_설계조건4"/>
      <sheetName val="1공구_건정토건_토공4"/>
      <sheetName val="C_&amp;_G_RHS4"/>
      <sheetName val="Process_Piping4"/>
      <sheetName val="5_3_단면가정4"/>
      <sheetName val="Man_Hole4"/>
      <sheetName val="단가_3"/>
      <sheetName val="일위대가_(PM)3"/>
      <sheetName val="2F_회의실견적(5_14_일대)3"/>
      <sheetName val="plan&amp;section_of_foundation3"/>
      <sheetName val="design_criteria3"/>
      <sheetName val="2차전체변경예정_(2)3"/>
      <sheetName val="설산1_나3"/>
      <sheetName val="WEIGHT_LIST4"/>
      <sheetName val="산#2-1_(2)4"/>
      <sheetName val="준검_내역서3"/>
      <sheetName val="제출내역_(2)3"/>
      <sheetName val="자재_집계표3"/>
      <sheetName val="1_토공3"/>
      <sheetName val="수량산출서_갑지3"/>
      <sheetName val="SBT_NO_Proj__Controlling_Repor3"/>
      <sheetName val="조도계산서_(도서)3"/>
      <sheetName val="할증_3"/>
      <sheetName val="Raw_Data3"/>
      <sheetName val="PHC파일_천공_및_항타2"/>
      <sheetName val="허용전류_IEC_DATA2"/>
      <sheetName val="주공_갑지2"/>
      <sheetName val="방음벽연장집계-여기까지만_출력2"/>
      <sheetName val="충돌_내용2"/>
      <sheetName val="3BL공동구_수량2"/>
      <sheetName val="R_C_RAHMEN_해석2"/>
      <sheetName val="하도내역_(철콘)2"/>
      <sheetName val="5_모델링2"/>
      <sheetName val="118_세금과공과3"/>
      <sheetName val="108_수선비3"/>
      <sheetName val="25_보증금(임차보증금외)3"/>
      <sheetName val="Debt_Service_Schedule3"/>
      <sheetName val="Invested_Capital3"/>
      <sheetName val="Deteriorated_Asset3"/>
      <sheetName val="TRE_TABLE2"/>
      <sheetName val="Du_toan3"/>
      <sheetName val="장비_(2)2"/>
      <sheetName val="Package_33"/>
      <sheetName val="low_schedule3"/>
      <sheetName val="cellar_lighting3"/>
      <sheetName val="main_building3"/>
      <sheetName val="auxiliary_building3"/>
      <sheetName val="highbay_lighting3"/>
      <sheetName val="cable_tray3"/>
      <sheetName val="10_단면설계3"/>
      <sheetName val="2~5_단면가정&amp;안정검토3"/>
      <sheetName val="10_1_단면검토3"/>
      <sheetName val="AH-1_2"/>
      <sheetName val="G_R300경비2"/>
      <sheetName val="1_1서버도입2"/>
      <sheetName val="list_price2"/>
      <sheetName val="플랜트_설치2"/>
      <sheetName val="터널길이별_m당_단가2"/>
      <sheetName val="태화42_2"/>
      <sheetName val="TOWER_12TON2"/>
      <sheetName val="TOWER_10TON2"/>
      <sheetName val="A-TYPE_단위수량2"/>
      <sheetName val="96보완계획7_123"/>
      <sheetName val="UB_Beam_Box-up2"/>
      <sheetName val="연결분개(거래_채권채무)_(2)4"/>
      <sheetName val="연결분개(거래_채권채무)4"/>
      <sheetName val="만기_(2)4"/>
      <sheetName val="1_외주공사3"/>
      <sheetName val="2_직영공사3"/>
      <sheetName val="P50_subsequent2"/>
      <sheetName val="Significant_Processes2"/>
      <sheetName val="7__2_2"/>
      <sheetName val="7_(2)2"/>
      <sheetName val="2_22"/>
      <sheetName val="2_2_Yrly_Comparison2"/>
      <sheetName val="5__BSC_Developmt2"/>
      <sheetName val="(참고)개인별_임금인상안2"/>
      <sheetName val="(참고)DC형_선택자_퇴직금_추계2"/>
      <sheetName val="완성차_미수금2"/>
      <sheetName val="3__BSC_NC_ratio2"/>
      <sheetName val="1_변경범위2"/>
      <sheetName val="2_생산성-22"/>
      <sheetName val="Cash_Flows2"/>
      <sheetName val="Inventory_and_Purchases2"/>
      <sheetName val="Assumptions_and_Dashboard2"/>
      <sheetName val="Headcount_Overview2"/>
      <sheetName val="24_보증금(전신전화가입권)2"/>
      <sheetName val="3_판관비명세서2"/>
      <sheetName val="בית_השקעות2"/>
      <sheetName val="9,10월신제품_(2)3"/>
      <sheetName val="시산표_(2)2"/>
      <sheetName val="3_바닥판설계2"/>
      <sheetName val="Gia_VLNCMTC3"/>
      <sheetName val="TONGKE3p_2"/>
      <sheetName val="TH_VL,_NC,_DDHT_Thanhphuoc2"/>
      <sheetName val="CHITIET_VL-NC2"/>
      <sheetName val="Div26_-_Elect2"/>
      <sheetName val="BANG_TONG_HOP_(2)2"/>
      <sheetName val="THCP_Lap_dat2"/>
      <sheetName val="Nhan_cong2"/>
      <sheetName val="Thiet_bi2"/>
      <sheetName val="Vat_tu2"/>
      <sheetName val="DM_ChiPhi2"/>
      <sheetName val="May_TC2"/>
      <sheetName val="TH_Kinh_phi2"/>
      <sheetName val="A1_CN2"/>
      <sheetName val="04_설변내역서2"/>
      <sheetName val="수목데이타_2"/>
      <sheetName val="8공구_강재_수량2"/>
      <sheetName val="[EUL_XLS]전체수ḱ텭/1"/>
      <sheetName val="[EUL_XLS]전체수ḱ푭/1"/>
      <sheetName val="8월_노무비(수정)1"/>
      <sheetName val="8월_노무_1"/>
      <sheetName val="8월_투입_금액(관리-매일)1"/>
      <sheetName val="본사,외주_투입합계_집계1"/>
      <sheetName val="본사_투입_집계_1"/>
      <sheetName val="외주_투입_집계(관리)1"/>
      <sheetName val="외주_투입_집계(철근)1"/>
      <sheetName val="외주_투입_집계(목공-김홍길)1"/>
      <sheetName val="8월_노무__철근1"/>
      <sheetName val="8월_노무__목공1"/>
      <sheetName val="8월_노무_목공_용역_(다온,대동,원곡)1"/>
      <sheetName val="8월_노무_목공_타설1"/>
      <sheetName val="8월_노무_목공_비계1"/>
      <sheetName val="8월_노무_목공_원본1"/>
      <sheetName val="7월_노무_1"/>
      <sheetName val="7월_투입_금액(관리-매일)1"/>
      <sheetName val="시멘트_및_골재량산출1"/>
      <sheetName val="설曘"/>
      <sheetName val="Tenants"/>
      <sheetName val="1공구산출내_x0000__x0000_"/>
      <sheetName val="총괄간_x0000_"/>
      <sheetName val="2F 회의실견적(5_1賨࠭׃⾭_x0000_"/>
      <sheetName val="2F 회의실견적(5_1_x0000__x0000__x0005__x0000_鍐"/>
      <sheetName val="형틀공사"/>
      <sheetName val="실행(표지,갑,을)"/>
      <sheetName val="일반부표"/>
      <sheetName val="정보"/>
      <sheetName val="평3"/>
      <sheetName val="전기실-1"/>
      <sheetName val="효율표"/>
      <sheetName val="NET ALL (M)"/>
      <sheetName val="현장별"/>
      <sheetName val="4.3 Scope of work "/>
      <sheetName val="pp1p"/>
      <sheetName val="pp3p_NC"/>
      <sheetName val="pp3p "/>
      <sheetName val="물량표(신)"/>
      <sheetName val="CGDATA"/>
      <sheetName val="BAG-2"/>
      <sheetName val="DAF-2"/>
      <sheetName val="Slim 2 cánh &amp; 2 vách"/>
      <sheetName val="phân tích hiệu quả"/>
      <sheetName val="삼홍테크"/>
      <sheetName val="MTL(AG)"/>
      <sheetName val="40洂书"/>
      <sheetName val="입력값"/>
      <sheetName val="설계기준 및 하중계산"/>
      <sheetName val="허용전류_裪选"/>
      <sheetName val="허용전류_䃪氼᠝"/>
      <sheetName val="6공구(당초_x0000_"/>
      <sheetName val="제출내_x0000__x0000_Ā_x0000__x0005_"/>
      <sheetName val="PROCURE"/>
      <sheetName val="정산서"/>
      <sheetName val="노상장99.3"/>
      <sheetName val="1_x0002__x0000__x000c__x0000__x0000_"/>
      <sheetName val="woo_x0000__x0000__x0005__x0000_뇀"/>
      <sheetName val="woo_x0000__x0000__x0005__x0000_몀"/>
      <sheetName val="woo_x0000__x0000__x0005__x0000_낀"/>
      <sheetName val="woo_x0000__x0000__x0005__x0000_ᐰ"/>
      <sheetName val="woo_x0000__x0000__x0005__x0000_៰"/>
      <sheetName val="RAB_AR&amp;STR4"/>
      <sheetName val="TONG_HOP_VL-NC3"/>
      <sheetName val="Bang_KL3"/>
      <sheetName val="M1-XL-1b_KLthep1"/>
      <sheetName val="KLDT_DIEN"/>
      <sheetName val="Dinh_muc_CP_KTCB_khac"/>
      <sheetName val="Bảng_KLHT"/>
      <sheetName val="RC_WORK"/>
      <sheetName val="M2__FIRE_FIGHTING_SYSTEM_V1"/>
      <sheetName val="M3__FIRE_ALARM_SYSTEM_V1"/>
      <sheetName val="Electrical_Works"/>
      <sheetName val="H_T__INCOMING_SYSTEM"/>
      <sheetName val="ESTI_1"/>
      <sheetName val="SCOPE_OF_WORK"/>
      <sheetName val="Sàn_T1"/>
      <sheetName val="Lỗ_thông_gió"/>
      <sheetName val="UNIT_PRICE1"/>
      <sheetName val="PU_ITALY_6"/>
      <sheetName val="TH_DZ356"/>
      <sheetName val="Tro_giup6"/>
      <sheetName val="DON_GIA_TRAM_(3)4"/>
      <sheetName val="chi_tiet_TBA4"/>
      <sheetName val="chi_tiet_C4"/>
      <sheetName val="DON_GIA_CAN_THO6"/>
      <sheetName val="Customize_Your_Purchase_Order4"/>
      <sheetName val="CHITIET_VL-NC-TT_-1p4"/>
      <sheetName val="CHITIET_VL-NC-TT-3p3"/>
      <sheetName val="TONG_HOP_VL-NC_TT4"/>
      <sheetName val="KPVC-BD_4"/>
      <sheetName val="HĐ_ngoài3"/>
      <sheetName val="XT_Buoc_33"/>
      <sheetName val="dongia_(2)3"/>
      <sheetName val="7606_DZ4"/>
      <sheetName val="Don_gia_chi_tiet4"/>
      <sheetName val="project_management3"/>
      <sheetName val="Adix_A3"/>
      <sheetName val="S-curve_3"/>
      <sheetName val="REINF_3"/>
      <sheetName val="Rates_20093"/>
      <sheetName val="So_doi_chieu_LC3"/>
      <sheetName val="MAIN_GATE_HOUSE3"/>
      <sheetName val="Commercial_value3"/>
      <sheetName val="Ky_Lam_Bridge3"/>
      <sheetName val="Provisional_Sums_Item3"/>
      <sheetName val="Gas_Pressure_Welding3"/>
      <sheetName val="General_Item&amp;General_Requireme3"/>
      <sheetName val="General_Items3"/>
      <sheetName val="Regenral_Requirements3"/>
      <sheetName val="chiet_tinh3"/>
      <sheetName val="Ng_hàng_xà+bulong3"/>
      <sheetName val="MH_RATE3"/>
      <sheetName val="DM_60612"/>
      <sheetName val="DG_thep_ma_kem2"/>
      <sheetName val="Lcau_-_Lxuc3"/>
      <sheetName val="CT_vat_lieu2"/>
      <sheetName val="Equip_2"/>
      <sheetName val="Đầu_vào2"/>
      <sheetName val="Chi_tiet_XD_TBA2"/>
      <sheetName val="Trạm_biến_áp2"/>
      <sheetName val="Đơn_Giá_2"/>
      <sheetName val="CT-0_4KV2"/>
      <sheetName val="Chenh_lech_vat_tu2"/>
      <sheetName val="Diện_tích2"/>
      <sheetName val="1_Khái_toán2"/>
      <sheetName val="TONG_HOP_T5_19982"/>
      <sheetName val="KL_Chi_tiết_Xây_tô2"/>
      <sheetName val="DG_DZ2"/>
      <sheetName val="DG_TBA2"/>
      <sheetName val="07Base_Cost2"/>
      <sheetName val="rate_material2"/>
      <sheetName val="Chi_tiet_KL2"/>
      <sheetName val="Tổng_hợp_KL2"/>
      <sheetName val="Xay_lapduongR32"/>
      <sheetName val="04_-_XUONG_DET_B2"/>
      <sheetName val="Bill_1_Quy_dinh_chung2"/>
      <sheetName val="1_R18_BF2"/>
      <sheetName val="6_External_works-R182"/>
      <sheetName val="Phan_khai_KLuong2"/>
      <sheetName val="_032"/>
      <sheetName val="chieu_day_san2"/>
      <sheetName val="Podium_Concrete_Works2"/>
      <sheetName val="KLCT-_TOWER2"/>
      <sheetName val="KLCT-_PODIUM2"/>
      <sheetName val="Gia_thanh_chuoi_su2"/>
      <sheetName val="Tiep_dia2"/>
      <sheetName val="Don_gia_vung_III-Can_Tho2"/>
      <sheetName val="Area_Cal2"/>
      <sheetName val="Elect_(3)2"/>
      <sheetName val="Bond_수수료_계산_포맷2"/>
      <sheetName val="PAGE_12"/>
      <sheetName val="EIRR&gt;_22"/>
      <sheetName val="DM_672"/>
      <sheetName val="Đầu_tư2"/>
      <sheetName val="Project_Data2"/>
      <sheetName val="Data_Input2"/>
      <sheetName val="6787CWFASE2CASE2_00_xls2"/>
      <sheetName val="Bill_02_-_Xay_gach-Pou_2"/>
      <sheetName val="Bill_03-Chống_thấm-Pou2"/>
      <sheetName val="Bill_04-Kim_loại-Pou2"/>
      <sheetName val="Bill_05_-_Hoan_thien-Pou_2"/>
      <sheetName val="Bill_02_-_Xay_gach-Tower2"/>
      <sheetName val="Bill_03-Chống_thấm-Tower2"/>
      <sheetName val="Bill_04-Kim_loại-Tower2"/>
      <sheetName val="Bill_05_-_Hoan_thien-Tower2"/>
      <sheetName val="KL-_KHAC2"/>
      <sheetName val="BILL_3_-_KẾT_CẤU_HẦM2"/>
      <sheetName val="PTĐG_LTBT2"/>
      <sheetName val="CTG-PRECHEx1_42"/>
      <sheetName val="CTG-AB_(2)2"/>
      <sheetName val="CTG-AB_(3)2"/>
      <sheetName val="CTG-PLP-1_082"/>
      <sheetName val="Pre_Đội_nhóm2"/>
      <sheetName val="Vat_tu_XD2"/>
      <sheetName val="Tower_-_Concrete_Works2"/>
      <sheetName val="Bill-04_ket_cau_thap-_UNI2"/>
      <sheetName val="Loại_Vật_tư2"/>
      <sheetName val="TH_Vat_tu2"/>
      <sheetName val="dg_tphcm2"/>
      <sheetName val="T_KÊ_K_CẤU2"/>
      <sheetName val="Bill_01_-_CTN2"/>
      <sheetName val="Bill_2_2_Villa_2_beds2"/>
      <sheetName val="4_PTDG2"/>
      <sheetName val="A1,_May2"/>
      <sheetName val="Vat_lieu2"/>
      <sheetName val="Bang_trong_luong_rieng_thep2"/>
      <sheetName val="HÐ_ngoài3"/>
      <sheetName val="gia_cong_tac2"/>
      <sheetName val="Measure_13062"/>
      <sheetName val="Cước_VC_+_ĐM_CP_Tư_vấn2"/>
      <sheetName val="Hệ_số2"/>
      <sheetName val="DETAIL_1"/>
      <sheetName val="GV1-D13_(Casement_door)2"/>
      <sheetName val="final_list_20052"/>
      <sheetName val="LV_data1"/>
      <sheetName val="Gia_vat_tu1"/>
      <sheetName val="CẤP_THOÁT_NƯỚC2"/>
      <sheetName val="TH_MTC1"/>
      <sheetName val="TH_N_Cong1"/>
      <sheetName val="THDT_goi_thau_TB2"/>
      <sheetName val="Tien_do_TV2"/>
      <sheetName val="Harga_ME_2"/>
      <sheetName val="Analisa_Gabungan2"/>
      <sheetName val="_Bill_5-Earthing_2_-_Add_Works1"/>
      <sheetName val="bridge_#_12"/>
      <sheetName val="Isolasi_Luar_Dalam2"/>
      <sheetName val="Isolasi_Luar2"/>
      <sheetName val="KL_san_lap1"/>
      <sheetName val="Chi_tiet1"/>
      <sheetName val="Chenh_lech_ca_may1"/>
      <sheetName val="TLg_CN&amp;Laixe1"/>
      <sheetName val="TLg_CN&amp;Laixe_(2)1"/>
      <sheetName val="TLg_Laitau1"/>
      <sheetName val="TLg_Laitau_(2)1"/>
      <sheetName val="Bang_3_Chi_tiet_phan_Dz1"/>
      <sheetName val="KHOI_LUONG1"/>
      <sheetName val="Equipment_list_(PAC)1"/>
      <sheetName val="TINH_KHOI_LUONG1"/>
      <sheetName val="DATA_BASE1"/>
      <sheetName val="BẢNG_KHỐI_LƯỢNG_TỔNG_HỢP1"/>
      <sheetName val="Buy_vs__Lease_Car2"/>
      <sheetName val="CP_Khac_cuoc_VC1"/>
      <sheetName val="Budget_Code1"/>
      <sheetName val="CTKL_KTX_HT1"/>
      <sheetName val="HVAC_BLOCK_B41"/>
      <sheetName val="PRE_(E)1"/>
      <sheetName val="2_Chiet_tinh1"/>
      <sheetName val="subcon_sched1"/>
      <sheetName val="NHÀ_NHẬP_LIỆU1"/>
      <sheetName val="MÓNG_SILO1"/>
      <sheetName val="Tong_du_toan1"/>
      <sheetName val="Bill_2_-_ketcau1"/>
      <sheetName val="Chi_tiet_lan_can1"/>
      <sheetName val="13-Cốt_thép_(10mm&lt;D≤18mm)_FO161"/>
      <sheetName val="du_lieu_du_toan1"/>
      <sheetName val="BOQ_THAN1"/>
      <sheetName val="DL_ĐẦU_VÀO1"/>
      <sheetName val="NSA_fr_Revit1"/>
      <sheetName val="Scorp_of_Work1"/>
      <sheetName val="CPC_2T1"/>
      <sheetName val="TH_(Daikin)1"/>
      <sheetName val="_BILL_2_1_E-ELV-THO1"/>
      <sheetName val="_BILL_2_2_E-ELV-HT1"/>
      <sheetName val="CT_tu_EDHP1"/>
      <sheetName val="BIIL_3_1_PS-THO1"/>
      <sheetName val="BIIL_3_1_PS-HT1"/>
      <sheetName val="BILL_4_ACMV-THO_1"/>
      <sheetName val="BILL_4_ACMV-HT_1"/>
      <sheetName val="_BILL_5_FA-FA_-_THO__1"/>
      <sheetName val="_BILL_5_FA-FA_-_HT__1"/>
      <sheetName val="Gia_tudien1"/>
      <sheetName val="Code_NC1"/>
      <sheetName val="TH_(Toshiba)1"/>
      <sheetName val="BILL_4_ACMV-HT__(Toshiba)1"/>
      <sheetName val="Hao_hut,_CK1"/>
      <sheetName val="TH_CPTC1"/>
      <sheetName val="CT_gio_m21"/>
      <sheetName val="DMVL,_CK1"/>
      <sheetName val="Sum_material1"/>
      <sheetName val="Ree_Hvac-Condotel1"/>
      <sheetName val="Sigma_HVAC-Condotel1"/>
      <sheetName val="Techgel_Condotel_-_HVAC1"/>
      <sheetName val="Unicon_Condotel_-_HVAC1"/>
      <sheetName val="Ree_P&amp;D-Condotel1"/>
      <sheetName val="Sigma_CTN-CONDOTEL1"/>
      <sheetName val="Techgel_Condotel_-_CTN1"/>
      <sheetName val="Unicon__Condotel_-_CTN1"/>
      <sheetName val="KL_LĐ-_CÁP_ĐIỆN1"/>
      <sheetName val="KL_LĐ-BUSWAY1"/>
      <sheetName val="KL_LĐ-TỦ_ĐIỆN1"/>
      <sheetName val="Data-Lắp_đèn,_ổ_cắm_căn_hộ1"/>
      <sheetName val="GTTT_PL_021"/>
      <sheetName val="GTTT_PL21"/>
      <sheetName val="KL_LĐ_CS_SỰ_CỐ_(k_in)1"/>
      <sheetName val="KL_LĐ_TỦ_ĐIỆN_(k_in)1"/>
      <sheetName val="KL_TỦ_ĐIỆN_MSB1"/>
      <sheetName val="KL_LĐ_CÁP_ĐIỆN1"/>
      <sheetName val="KL_LĐ-_BUSWAY1"/>
      <sheetName val="KL_LĐ-_PHẦN_HẦM,_KHỐI_ĐẾ,_HL1"/>
      <sheetName val="KL-HÀNH_LANG1"/>
      <sheetName val="KL-Lap_dat-M_(k_in)1"/>
      <sheetName val="KL-TEST-M_(k_in)1"/>
      <sheetName val="KL-Lap_dat-D1"/>
      <sheetName val="Check_list_tháp_D_(k_in)1"/>
      <sheetName val="Check_list_tháp_M(k_in)1"/>
      <sheetName val="đối_soát_vật_tư1"/>
      <sheetName val="Main_Cable_1"/>
      <sheetName val="MTO_REV_2(ARMOR)"/>
      <sheetName val="07_2019_HC"/>
      <sheetName val="NHAN_SU_CAC_CONG_TRINH"/>
      <sheetName val="BANG_CHAM_CONG_VAN_PHONG"/>
      <sheetName val="CHAM_CONG_TRUC_VE_SINH"/>
      <sheetName val="TÍNH_TOÁN_KHỐI_LƯỢNG_P6"/>
      <sheetName val="Dầm_-4_7m"/>
      <sheetName val="Scheme_B_Estimate_"/>
      <sheetName val="Bang_TH"/>
      <sheetName val="CONSOIDATE_4"/>
      <sheetName val="CONSOIDATE_2"/>
      <sheetName val="예산대비"/>
      <sheetName val="STRUCTURE"/>
      <sheetName val="dtct cong"/>
      <sheetName val="T"/>
      <sheetName val="B3A - TOWER A"/>
      <sheetName val="ptvt"/>
      <sheetName val="RC fin"/>
      <sheetName val="Tổng kê"/>
      <sheetName val="PAINT (2)"/>
      <sheetName val="20o销_x0000_"/>
      <sheetName val="20Y_x0000__x0000__x0000_"/>
      <sheetName val="20剙_x0010__x0000__x0000_"/>
      <sheetName val="tggwan(_x0000__x0000_Ԁ_x0000_"/>
      <sheetName val="발주서"/>
      <sheetName val="구분표"/>
      <sheetName val="방음벽기초"/>
      <sheetName val="가로등수량수량"/>
      <sheetName val="9Ԁ_x0000_缀"/>
      <sheetName val="품ꢀ᠞_x0000_"/>
      <sheetName val="품_x0002__x0000_莨"/>
      <sheetName val="품밽 ဠ"/>
      <sheetName val="품밽V⇠"/>
      <sheetName val="인원투입계획"/>
      <sheetName val="경상비내역"/>
      <sheetName val="부대비내역"/>
      <sheetName val="POL6차¤_x0000_Ԁ_x0000_耀顔ḯ"/>
      <sheetName val="2차전체변경쌂瘅"/>
      <sheetName val="CONTENTS"/>
      <sheetName val="Appendix I(KBC2009_W)"/>
      <sheetName val="Appendix II(KBC2009_E)"/>
      <sheetName val="Appendix III"/>
      <sheetName val="도장수량ꀍ㑰0_x0000_"/>
      <sheetName val="동원(堓ᬳ"/>
      <sheetName val="도장수량ꀂ坰0_x0000_"/>
      <sheetName val="도장수량怀㿞ힽ_x0000_"/>
      <sheetName val="도장수량ꀏᡰ0_x0000_"/>
      <sheetName val="도장수량ꀂ텰/_x0000_"/>
      <sheetName val="도장수량ꀀ濡쏴_x0000_"/>
      <sheetName val="동원(ꀍ왰"/>
      <sheetName val="동원(ꀉ왰"/>
      <sheetName val="도장수량젓༴윱"/>
      <sheetName val="도장수량ꀀ㍰0_x0000_"/>
      <sheetName val="도장수량؀_x0001__x0000__x0000_"/>
      <sheetName val="동원(؀_x0001_"/>
      <sheetName val="동원(렗_xd838_"/>
      <sheetName val="동원(研伶"/>
      <sheetName val="도장수량砖伶_x0000_曧"/>
      <sheetName val="동원(ꀔ퍰"/>
      <sheetName val="동원(ꀈ䩰"/>
      <sheetName val="동원(ꀈ"/>
      <sheetName val="수량산출Ü"/>
      <sheetName val="일반공ఀ"/>
      <sheetName val="tifico"/>
      <sheetName val="예총"/>
      <sheetName val="Breakdown (B)"/>
      <sheetName val="Bill2-Sum-A"/>
      <sheetName val="Bill4-Sum-A"/>
      <sheetName val="Bill5-Sum-A"/>
      <sheetName val="THKL"/>
      <sheetName val="Items"/>
      <sheetName val="MEP Detail"/>
      <sheetName val="BMS"/>
      <sheetName val="Don_gia4"/>
      <sheetName val="TINH_GIA_-_SAN_XUAT_Vertico"/>
      <sheetName val="C_A02_-_Confirmations"/>
      <sheetName val="3-PTDGT8_"/>
      <sheetName val="4-PTDG_(T2)"/>
      <sheetName val="4-PTDG_(T1)"/>
      <sheetName val="Thuc thanh"/>
      <sheetName val="ABB_Trans"/>
      <sheetName val="Main Feeder"/>
      <sheetName val="Capacitor"/>
      <sheetName val="Input_Data-1"/>
      <sheetName val="PE Wire"/>
      <sheetName val="XLPE_Cable"/>
      <sheetName val="Sheet"/>
      <sheetName val="TH"/>
      <sheetName val="ELETRICAL"/>
      <sheetName val="ELV"/>
      <sheetName val="PL"/>
      <sheetName val="HVAC"/>
      <sheetName val="FP"/>
      <sheetName val="CP QLDA"/>
      <sheetName val="CE"/>
      <sheetName val="Chi phi khac 4.3KH-CP"/>
      <sheetName val="PIPE"/>
      <sheetName val="items left"/>
      <sheetName val="B.1 - CT PVQTTC"/>
      <sheetName val="Names"/>
      <sheetName val="hinhhoc"/>
      <sheetName val="Luong_Sgn5"/>
      <sheetName val="Temp"/>
      <sheetName val="Luong_Sgn3"/>
      <sheetName val="June"/>
      <sheetName val="BCC"/>
      <sheetName val="B2"/>
      <sheetName val="XXE"/>
      <sheetName val="LUONG"/>
      <sheetName val="B1"/>
      <sheetName val="L1"/>
      <sheetName val="CP_Du_phong"/>
      <sheetName val="THCP_xay_dung"/>
      <sheetName val="Tong_hop_kinh_phi"/>
      <sheetName val="HRG_BHN"/>
      <sheetName val="KLDT_DIEN1"/>
      <sheetName val="Dinh_muc_CP_KTCB_khac1"/>
      <sheetName val="_x0"/>
      <sheetName val="연결분개(거래_Ʉ"/>
      <sheetName val="4_3_Scope_of_work_"/>
      <sheetName val="BOQ-1"/>
      <sheetName val="[EUL.XLS]도장수량쌀䄅/"/>
      <sheetName val="[EUL.XLS]도장수량쌈㈅/"/>
      <sheetName val="[EUL.XLS]도장수량쌀㈅/"/>
      <sheetName val="[EUL.XLS]도장수량퀂_xde70_/"/>
      <sheetName val="[EUL.XLS]동원(/"/>
      <sheetName val="[EUL.XLS]도장수량츆鱪/"/>
      <sheetName val="[EUL.XLS]도장수량츂鑪/"/>
      <sheetName val="[EUL.XLS]도장수량_xdf68_/"/>
      <sheetName val="SGC-Rate"/>
      <sheetName val="HS"/>
      <sheetName val="Personnel"/>
      <sheetName val="외천교"/>
      <sheetName val="시행후면적"/>
      <sheetName val="1공구_x0005_"/>
      <sheetName val="1_x0002_"/>
      <sheetName val="동원(ꀐ⹰"/>
      <sheetName val="도장수량ꀃ灰0_x0000_"/>
      <sheetName val="도장수량　辌䒓_x0000_"/>
      <sheetName val="도장수량䠏霳䠀댊"/>
      <sheetName val="동원(젬漶"/>
      <sheetName val="도장수량ꀏ/_x0000_"/>
      <sheetName val="전체수퀀䳘ࡣ"/>
      <sheetName val="전체수退觭绸"/>
      <sheetName val="전체수ࠢ㘸저"/>
      <sheetName val="도장수량栦㚊ࠀż"/>
      <sheetName val="도장수량树ྊ瀁_xdaf0_"/>
      <sheetName val="도장수량_x0000_⾒ꑂ_x0000_"/>
      <sheetName val="도장수량뀀쾑譍_x0000_"/>
      <sheetName val="도장수량ꀏ/_x0000_"/>
      <sheetName val="도장수량ꀂ/_x0000_"/>
      <sheetName val="도장수량蠐䠀쨓"/>
      <sheetName val="도장수량ꀍ葰0_x0000_"/>
      <sheetName val="동원(ꀂ葰"/>
      <sheetName val="도장수량⠲來倀⁏"/>
      <sheetName val="도장수량䠌輶栀＂"/>
      <sheetName val="도장수량⠐辈ך"/>
      <sheetName val="도장수량䠒輶瀀㬎"/>
      <sheetName val="도장수량켴瀀膧"/>
      <sheetName val="동원(᠘碌"/>
      <sheetName val="도장수량ꀊ豰/_x0000_"/>
      <sheetName val="동원(뎆"/>
      <sheetName val="데이터유효성"/>
      <sheetName val="옥룡잡비"/>
      <sheetName val="동원(ꀉ镰"/>
      <sheetName val="동원(ꀢ镰"/>
      <sheetName val="도장수량堑鬸ꠀ鷗"/>
      <sheetName val="도장수량ꀎ祰0_x0000_"/>
      <sheetName val="동원(ࠕྊ"/>
      <sheetName val="도장수량ꀇ띰/_x0000_"/>
      <sheetName val="식재수량집계"/>
      <sheetName val="자재집계"/>
      <sheetName val="산출근거(지주목)"/>
      <sheetName val="공종"/>
      <sheetName val="[EUL.XLS]도장수량Ђ걬/_x0000_"/>
      <sheetName val="[EUL.XLS]도장수량Ќ걬/_x0000_"/>
      <sheetName val="[EUL.XLS]도장수량Ѐ/_x0000_"/>
      <sheetName val="[EUL.XLS]도장수량Ј_xd86c_/_x0000_"/>
      <sheetName val="[EUL.XLS]도장수량Љ꭬/_x0000_"/>
      <sheetName val="[EUL.XLS]도장수량鄋顪/_x0000_"/>
      <sheetName val="[EUL.XLS][EUL.XLS][EUL.XLS]__10"/>
      <sheetName val="[EUL.XLS][EUL.XLS][EUL.XLS]__11"/>
      <sheetName val="[EUL.XLS][EUL.XLS][EUL.XLS]__12"/>
      <sheetName val="[EUL.XLS][EUL.XLS][EUL.XLS]__13"/>
      <sheetName val="[EUL.XLS][EUL.XLS][EUL.XLS]__14"/>
      <sheetName val="[EUL.XLS][EUL.XLS][EUL.XLS]__15"/>
      <sheetName val="상행-교대(A1-A횸ʉ"/>
      <sheetName val="동원(_x0000_脀"/>
      <sheetName val="중기사용료목록"/>
      <sheetName val="덕전리"/>
      <sheetName val="04변경-상하朌"/>
      <sheetName val="전체수ḱ텭_"/>
      <sheetName val="전체수ḱ푭_"/>
      <sheetName val="전체수량_"/>
      <sheetName val="도장수량猀ﱭ_"/>
      <sheetName val="도장수猱ﱭ_"/>
      <sheetName val="도장수량쌀䄅_"/>
      <sheetName val="도장수량쌈㈅_"/>
      <sheetName val="도장수량쌀㈅_"/>
      <sheetName val="도장수량퀂_xde70__"/>
      <sheetName val="동원(_"/>
      <sheetName val="도장수량츆鱪_"/>
      <sheetName val="도장수량츂鑪_"/>
      <sheetName val="도장수량_xdf68__"/>
      <sheetName val="门窗"/>
      <sheetName val="FAB"/>
      <sheetName val="unit 4"/>
      <sheetName val="FANDBS"/>
      <sheetName val="GRDATA"/>
      <sheetName val="SHAFTDBSE"/>
      <sheetName val="대비표"/>
      <sheetName val="BM_LIST(2)"/>
      <sheetName val="공통토목건축"/>
      <sheetName val="G2건축도급"/>
      <sheetName val="검토갑"/>
      <sheetName val="내역집계 "/>
      <sheetName val="도장수량ꀂⅰ0_x0000_"/>
      <sheetName val="도장수량堐圹俐"/>
      <sheetName val="도장수량ꠖྋ적漭"/>
      <sheetName val="도장수량頚霹耀֓"/>
      <sheetName val="동원(ꀁɰ"/>
      <sheetName val="도장수량ꀈ买0_x0000_"/>
      <sheetName val="동원(ࠛ_xdb89_"/>
      <sheetName val="동원(ᔂ㳪"/>
      <sheetName val="동원(㠙侉"/>
      <sheetName val="도장수량ꀁ齰/_x0000_"/>
      <sheetName val="동원(ꀁ齰"/>
      <sheetName val="도장수량ꀍ䩰0_x0000_"/>
      <sheetName val="동원(ꀈ齰"/>
      <sheetName val="동원(ꀍ핰"/>
      <sheetName val="도장수량錷ꠀﷷ"/>
      <sheetName val="동원(栙ﴹ"/>
      <sheetName val="동원(⠖鸷"/>
      <sheetName val="도장수량蠐栀፩"/>
      <sheetName val="도장수량렒_x0000_ᙀ"/>
      <sheetName val="도장수량ꀂ/_x0000_"/>
      <sheetName val="도장수량ꀑŰ0_x0000_"/>
      <sheetName val="동원(堐娵"/>
      <sheetName val="동원(ꀈ牰"/>
      <sheetName val="도장수량ꀈ酰/_x0000_"/>
      <sheetName val="동원(_xd816_ྉ"/>
      <sheetName val="동원(༷"/>
      <sheetName val="동원(ꀂ酰"/>
      <sheetName val="허용전류-IEC_DA读ꀎ"/>
      <sheetName val="골재산출"/>
      <sheetName val="1공구산출내역낳"/>
      <sheetName val="허용지지력"/>
      <sheetName val="동원(ꀑ獰"/>
      <sheetName val="산출2-기_x0000_ጚȿ"/>
      <sheetName val="일ꗝ1푘"/>
      <sheetName val="일Ȍ_x0000_釈"/>
      <sheetName val="수문일위1"/>
      <sheetName val="woo_x0000__x0000__x0005__x0000_"/>
      <sheetName val="woo_x0000__x0000__x0005__x0000_푰"/>
      <sheetName val="woo_x0000__x0000__x0005__x0000_"/>
      <sheetName val="woo_x0000__x0000__x0000__x0000_Ⳁ"/>
      <sheetName val="tggwan(_x0000__x0000__x0005__x0000_"/>
      <sheetName val="tggwan(ၒ_x0000__x0000__x0000_"/>
      <sheetName val="1차분계약내역"/>
      <sheetName val="1차분계약내역ɡ"/>
      <sheetName val="1차분계약내역"/>
      <sheetName val="허용전류_IEC DM鐀"/>
      <sheetName val="문의೶콃"/>
      <sheetName val="?"/>
      <sheetName val="12"/>
      <sheetName val="30"/>
      <sheetName val="31"/>
      <sheetName val="32"/>
      <sheetName val="33"/>
      <sheetName val="34"/>
      <sheetName val="60"/>
      <sheetName val="61"/>
      <sheetName val="62"/>
      <sheetName val="63"/>
      <sheetName val="80"/>
      <sheetName val="81"/>
      <sheetName val="82"/>
      <sheetName val="90"/>
      <sheetName val="91"/>
      <sheetName val="92"/>
      <sheetName val="100"/>
      <sheetName val="ㄱ1"/>
      <sheetName val="ㄴ"/>
      <sheetName val="ㄷ"/>
      <sheetName val="ㄹ"/>
      <sheetName val="ㅁ"/>
      <sheetName val="71"/>
      <sheetName val="L형옹벽"/>
      <sheetName val="산#3-"/>
      <sheetName val="woo"/>
      <sheetName val="현장관리비_"/>
      <sheetName val="tggwan("/>
      <sheetName val="구ԯ_x0000_缀"/>
      <sheetName val="설비집계"/>
      <sheetName val="2F 회의실견적(5_1"/>
      <sheetName val="P.M 별"/>
      <sheetName val="1공구"/>
      <sheetName val="수량산출Ü䰀"/>
      <sheetName val="1,2공구원가계산"/>
      <sheetName val="1,2공구원가계산"/>
      <sheetName val="대부예산서"/>
      <sheetName val="예정(l쐀"/>
      <sheetName val="예정(l᠀"/>
      <sheetName val="기존단가 (2)"/>
      <sheetName val="제출내"/>
      <sheetName val="pier(각형)"/>
      <sheetName val="기초입력 DATA"/>
      <sheetName val="총사업비검토 총괄"/>
      <sheetName val="Eq. Mobilization"/>
      <sheetName val="직노"/>
      <sheetName val="101동"/>
      <sheetName val="220 (2)"/>
      <sheetName val="내역(가지)"/>
      <sheetName val="계획금액"/>
      <sheetName val="1 자원총괄"/>
      <sheetName val="대공종"/>
      <sheetName val="통계연보"/>
      <sheetName val="연습"/>
      <sheetName val="HW일위"/>
      <sheetName val="2.펌프장(사급자재)"/>
      <sheetName val="102역사"/>
      <sheetName val="코드표"/>
      <sheetName val="01AC"/>
      <sheetName val="현장"/>
      <sheetName val="Indirect Cost"/>
      <sheetName val="골조"/>
      <sheetName val="RE9604"/>
      <sheetName val="총공사비"/>
      <sheetName val="시화점실행"/>
      <sheetName val="Resource2"/>
      <sheetName val="재료비내역서"/>
      <sheetName val="콘크리트타설집계표"/>
      <sheetName val="98지급계획"/>
      <sheetName val="토공내역"/>
      <sheetName val="95년12월말"/>
      <sheetName val="cost"/>
      <sheetName val="일위"/>
      <sheetName val="산출"/>
      <sheetName val="견적율"/>
      <sheetName val="교수설계"/>
      <sheetName val="처리현황"/>
      <sheetName val="96정변2"/>
      <sheetName val="부자재 적용비율"/>
      <sheetName val="최초 bpm"/>
      <sheetName val="데리네이타현황"/>
      <sheetName val="실행_1_"/>
      <sheetName val="고등학교"/>
      <sheetName val="예산M11A"/>
      <sheetName val="인천제철"/>
      <sheetName val="Customer Databas"/>
      <sheetName val="주요기준"/>
      <sheetName val="설계예산서"/>
      <sheetName val="#3_일위대가목록"/>
      <sheetName val="지질조사"/>
      <sheetName val="약품공급2"/>
      <sheetName val="인공산출"/>
      <sheetName val="1Month+Sheet2!"/>
      <sheetName val="공기압축기실"/>
      <sheetName val="적점"/>
      <sheetName val="공사진행"/>
      <sheetName val="집 계 표"/>
      <sheetName val="제경비율"/>
      <sheetName val="추가예산"/>
      <sheetName val="b_balju"/>
      <sheetName val="1회"/>
      <sheetName val="CABLE DATA"/>
      <sheetName val="5회토적"/>
      <sheetName val="현장관리비참조"/>
      <sheetName val="도장수량᠑ᔴခ"/>
      <sheetName val="도장수량䠕㌺蠁㨿"/>
      <sheetName val="동원(뤳"/>
      <sheetName val="EP0618"/>
      <sheetName val="1차분증̅"/>
      <sheetName val="당_x0000_"/>
      <sheetName val="전체내역서"/>
      <sheetName val="1.설계기준"/>
      <sheetName val="산출_xd80d_佋_xd800_斂"/>
      <sheetName val="SAKUB"/>
      <sheetName val="20䢬"/>
      <sheetName val="도급,하도급 예정금액"/>
      <sheetName val="원가계산서(1공구)"/>
      <sheetName val="부대"/>
      <sheetName val="1차분계약내역_x0000_"/>
      <sheetName val="40단領།׃⼲"/>
      <sheetName val="40단׃⽼_x0000__x0000_"/>
      <sheetName val="40단_x0010__x0000_㟠၎"/>
      <sheetName val="40단׃⾗_x0000__x0000_"/>
      <sheetName val="Sheet1_(2)7"/>
      <sheetName val="7_1유효폭7"/>
      <sheetName val="방배동내역_(총괄)7"/>
      <sheetName val="물가변동_총괄서7"/>
      <sheetName val="허용전류-IEC_DATA7"/>
      <sheetName val="EQUIP_LIST7"/>
      <sheetName val="본선_토공_분배표7"/>
      <sheetName val="토공_갑지6"/>
      <sheetName val="현장관리비_산출내역7"/>
      <sheetName val="단면_(2)7"/>
      <sheetName val="3_공통공사대비6"/>
      <sheetName val="BOX_본체6"/>
      <sheetName val="각사별공사비분개_6"/>
      <sheetName val="을_26"/>
      <sheetName val="을_16"/>
      <sheetName val="1_취수장6"/>
      <sheetName val="해외_연수비용_계산-삭제6"/>
      <sheetName val="해외_기술훈련비_(합계)6"/>
      <sheetName val="Pier_36"/>
      <sheetName val="3련_BOX6"/>
      <sheetName val="_6"/>
      <sheetName val="6PILE__(돌출)6"/>
      <sheetName val="BOX(1_5X1_5)5"/>
      <sheetName val="장비투입_(2)5"/>
      <sheetName val="2000년_공정표5"/>
      <sheetName val="TYPE_A5"/>
      <sheetName val="1_설계조건5"/>
      <sheetName val="C_&amp;_G_RHS5"/>
      <sheetName val="Man_Hole5"/>
      <sheetName val="1공구_건정토건_토공5"/>
      <sheetName val="내역서_5"/>
      <sheetName val="ITB_COST5"/>
      <sheetName val="BSD_(2)5"/>
      <sheetName val="CATCH_BASIN5"/>
      <sheetName val="입출재고현황_(2)5"/>
      <sheetName val="WEIGHT_LIST5"/>
      <sheetName val="산#2-1_(2)5"/>
      <sheetName val="설산1_나4"/>
      <sheetName val="5_3_단면가정5"/>
      <sheetName val="Process_Piping5"/>
      <sheetName val="1_토공4"/>
      <sheetName val="2차전체변경예정_(2)4"/>
      <sheetName val="자재_집계표4"/>
      <sheetName val="수량산출서_갑지4"/>
      <sheetName val="단가_4"/>
      <sheetName val="일위대가_(PM)4"/>
      <sheetName val="조도계산서_(도서)4"/>
      <sheetName val="2F_회의실견적(5_14_일대)4"/>
      <sheetName val="plan&amp;section_of_foundation4"/>
      <sheetName val="design_criteria4"/>
      <sheetName val="준검_내역서4"/>
      <sheetName val="제출내역_(2)4"/>
      <sheetName val="주공_갑지3"/>
      <sheetName val="SBT_NO_Proj__Controlling_Repor4"/>
      <sheetName val="할증_4"/>
      <sheetName val="Raw_Data4"/>
      <sheetName val="충돌_내용3"/>
      <sheetName val="3BL공동구_수량3"/>
      <sheetName val="PHC파일_천공_및_항타3"/>
      <sheetName val="허용전류_IEC_DATA3"/>
      <sheetName val="5_모델링3"/>
      <sheetName val="하도내역_(철콘)3"/>
      <sheetName val="R_C_RAHMEN_해석3"/>
      <sheetName val="방음벽연장집계-여기까지만_출력3"/>
      <sheetName val="Du_toan4"/>
      <sheetName val="G_R300경비3"/>
      <sheetName val="장비_(2)3"/>
      <sheetName val="118_세금과공과4"/>
      <sheetName val="108_수선비4"/>
      <sheetName val="25_보증금(임차보증금외)4"/>
      <sheetName val="Debt_Service_Schedule4"/>
      <sheetName val="Invested_Capital4"/>
      <sheetName val="Deteriorated_Asset4"/>
      <sheetName val="TRE_TABLE3"/>
      <sheetName val="연결분개(거래_채권채무)_(2)5"/>
      <sheetName val="연결분개(거래_채권채무)5"/>
      <sheetName val="만기_(2)5"/>
      <sheetName val="1_외주공사4"/>
      <sheetName val="2_직영공사4"/>
      <sheetName val="P50_subsequent3"/>
      <sheetName val="Significant_Processes3"/>
      <sheetName val="7__2_3"/>
      <sheetName val="7_(2)3"/>
      <sheetName val="2_23"/>
      <sheetName val="2_2_Yrly_Comparison3"/>
      <sheetName val="5__BSC_Developmt3"/>
      <sheetName val="(참고)개인별_임금인상안3"/>
      <sheetName val="(참고)DC형_선택자_퇴직금_추계3"/>
      <sheetName val="완성차_미수금3"/>
      <sheetName val="3__BSC_NC_ratio3"/>
      <sheetName val="1_변경범위3"/>
      <sheetName val="2_생산성-23"/>
      <sheetName val="Cash_Flows3"/>
      <sheetName val="Inventory_and_Purchases3"/>
      <sheetName val="Assumptions_and_Dashboard3"/>
      <sheetName val="Headcount_Overview3"/>
      <sheetName val="24_보증금(전신전화가입권)3"/>
      <sheetName val="3_판관비명세서3"/>
      <sheetName val="בית_השקעות3"/>
      <sheetName val="9,10월신제품_(2)4"/>
      <sheetName val="시산표_(2)3"/>
      <sheetName val="Package_34"/>
      <sheetName val="low_schedule4"/>
      <sheetName val="cellar_lighting4"/>
      <sheetName val="main_building4"/>
      <sheetName val="auxiliary_building4"/>
      <sheetName val="highbay_lighting4"/>
      <sheetName val="cable_tray4"/>
      <sheetName val="10_단면설계4"/>
      <sheetName val="2~5_단면가정&amp;안정검토4"/>
      <sheetName val="10_1_단면검토4"/>
      <sheetName val="UB_Beam_Box-up3"/>
      <sheetName val="[EUL_XLS][EUL_XLS]전체수ḱ텭/"/>
      <sheetName val="[EUL_XLS][EUL_XLS]전체수ḱ푭/"/>
      <sheetName val="[EUL_XLS][EUL_XLS]전체수량/"/>
      <sheetName val="[EUL_XLS][EUL_XLS]도장수량猀ﱭ/"/>
      <sheetName val="[EUL_XLS][EUL_XLS]도장수猱ﱭ/倀"/>
      <sheetName val="[EUL_XLS][EUL_XLS]도장수량쌀䄅/"/>
      <sheetName val="[EUL_XLS][EUL_XLS]도장수량쌈㈅/"/>
      <sheetName val="[EUL_XLS][EUL_XLS]도장수량쌀㈅/"/>
      <sheetName val="H=4_0M"/>
      <sheetName val="96보완계획7_124"/>
      <sheetName val="태화42_3"/>
      <sheetName val="3_바닥판설계3"/>
      <sheetName val="AH-1_3"/>
      <sheetName val="1_1서버도입3"/>
      <sheetName val="플랜트_설치3"/>
      <sheetName val="Gia_VLNCMTC4"/>
      <sheetName val="TONGKE3p_3"/>
      <sheetName val="TH_VL,_NC,_DDHT_Thanhphuoc3"/>
      <sheetName val="CHITIET_VL-NC3"/>
      <sheetName val="A-TYPE_단위수량3"/>
      <sheetName val="터널길이별_m당_단가3"/>
      <sheetName val="list_price3"/>
      <sheetName val="TOWER_12TON3"/>
      <sheetName val="TOWER_10TON3"/>
      <sheetName val="Div26_-_Elect3"/>
      <sheetName val="BANG_TONG_HOP_(2)3"/>
      <sheetName val="THCP_Lap_dat3"/>
      <sheetName val="Nhan_cong3"/>
      <sheetName val="Thiet_bi3"/>
      <sheetName val="Vat_tu3"/>
      <sheetName val="DM_ChiPhi3"/>
      <sheetName val="May_TC3"/>
      <sheetName val="TH_Kinh_phi3"/>
      <sheetName val="A1_CN3"/>
      <sheetName val="광계통도_기입양식(기입후_Sheet숨기기)"/>
      <sheetName val="[EUL_XLS][EUL_XLS]도장수량퀂/"/>
      <sheetName val="[EUL_XLS][EUL_XLS]동원(/"/>
      <sheetName val="[EUL_XLS][EUL_XLS]도장수량츆鱪/"/>
      <sheetName val="[EUL_XLS][EUL_XLS]도장수량츂鑪/"/>
      <sheetName val="[EUL_XLS][EUL_XLS]도장수량/"/>
      <sheetName val="시멘트_및_골재량산출2"/>
      <sheetName val="04_설변내역서3"/>
      <sheetName val="수목데이타_3"/>
      <sheetName val="선적schedule_(2)"/>
      <sheetName val="List_Equip"/>
      <sheetName val="Process_C_(1-166)"/>
      <sheetName val="tabulation_of_deductions"/>
      <sheetName val="INPUT_DATA_HERE"/>
      <sheetName val="Schedule_S-Curve_Revision#3"/>
      <sheetName val="Code_02"/>
      <sheetName val="Code_03"/>
      <sheetName val="Code_04"/>
      <sheetName val="Code_05"/>
      <sheetName val="Code_06"/>
      <sheetName val="Code_07"/>
      <sheetName val="Code_09"/>
      <sheetName val="Quotation_-_ECB"/>
      <sheetName val="Quotation_-_Panelboard"/>
      <sheetName val="fixture_qty"/>
      <sheetName val="pwr17f_(2)"/>
      <sheetName val="pwr16f_(2)"/>
      <sheetName val="Grounding_"/>
      <sheetName val="_Preliminaries"/>
      <sheetName val="TOWER_3&amp;4"/>
      <sheetName val="ltg_(3)"/>
      <sheetName val="PA_BGM"/>
      <sheetName val="기성신청현황_"/>
      <sheetName val="원가계산서_(3)"/>
      <sheetName val="원가계산서_(2)"/>
      <sheetName val="[EUL_XLS]전체수ḱ텭/2"/>
      <sheetName val="[EUL_XLS]전체수ḱ푭/2"/>
      <sheetName val="8공구_강재_수량3"/>
      <sheetName val="8월_노무비(수정)2"/>
      <sheetName val="8월_노무_2"/>
      <sheetName val="8월_투입_금액(관리-매일)2"/>
      <sheetName val="본사,외주_투입합계_집계2"/>
      <sheetName val="본사_투입_집계_2"/>
      <sheetName val="외주_투입_집계(관리)2"/>
      <sheetName val="외주_투입_집계(철근)2"/>
      <sheetName val="외주_투입_집계(목공-김홍길)2"/>
      <sheetName val="8월_노무__철근2"/>
      <sheetName val="8월_노무__목공2"/>
      <sheetName val="8월_노무_목공_용역_(다온,대동,원곡)2"/>
      <sheetName val="8월_노무_목공_타설2"/>
      <sheetName val="8월_노무_목공_비계2"/>
      <sheetName val="8월_노무_목공_원본2"/>
      <sheetName val="7월_노무_2"/>
      <sheetName val="7월_투입_금액(관리-매일)2"/>
      <sheetName val="우각부보"/>
      <sheetName val="F_L(1)"/>
      <sheetName val="내역서_표지_"/>
      <sheetName val="분야별_집계표"/>
      <sheetName val="_공사설정_"/>
      <sheetName val="[EUL_XLS]도장수猱ﱭ/"/>
      <sheetName val="[EUL_XLS][EUL_XLS]도장수猱ﱭ/"/>
      <sheetName val="도장수량렓嬴㠀"/>
      <sheetName val="도장수량⠓ꭢ"/>
      <sheetName val="도장수량堐༺"/>
      <sheetName val="도장수량ԋ/"/>
      <sheetName val="[EUL_XLS][EUL_XLS][EUL_XLS]___2"/>
      <sheetName val="[EUL_XLS][EUL_XLS][EUL_XLS]___3"/>
      <sheetName val="[EUL_XLS][EUL_XLS][EUL_XLS]___4"/>
      <sheetName val="[EUL_XLS][EUL_XLS][EUL_XLS]___5"/>
      <sheetName val="[EUL_XLS][EUL_XLS][EUL_XLS]___6"/>
      <sheetName val="[EUL_XLS][EUL_XLS][EUL_XLS]___7"/>
      <sheetName val="[EUL_XLS][EUL_XLS][EUL_XLS]___8"/>
      <sheetName val="[EUL_XLS][EUL_XLS][EUL_XLS]___9"/>
      <sheetName val="현장관리비_Ā"/>
      <sheetName val="동원(蠚夷"/>
      <sheetName val="도장수량_xd814_輷倀ⴈ"/>
      <sheetName val="동원(렚辉"/>
      <sheetName val="도장수량ꀉ끰/_x0000_"/>
      <sheetName val="도장수량ꀂ끰/_x0000_"/>
      <sheetName val="도장수량ꀂ푰/_x0000_"/>
      <sheetName val="동원(ꀈ데"/>
      <sheetName val="도장수량က_x0000_蠀슱"/>
      <sheetName val="동원(栰妉"/>
      <sheetName val="문의_x0018__x0000_"/>
      <sheetName val="문의_x0018_簀"/>
      <sheetName val="배수문"/>
      <sheetName val="6동"/>
      <sheetName val="TIE-IN"/>
      <sheetName val="1공구산출내역_x0000_"/>
      <sheetName val="기본사항"/>
      <sheetName val="Joinery works"/>
      <sheetName val="COST-EST LTI P5C"/>
      <sheetName val="GENERAL REQUIREMENTS"/>
      <sheetName val="Parem"/>
      <sheetName val="barchart"/>
      <sheetName val="RAB_AR&amp;STR5"/>
      <sheetName val="Bang_KL4"/>
      <sheetName val="TONG_HOP_VL-NC4"/>
      <sheetName val="M1-XL-1b_KLthep2"/>
      <sheetName val="KLDT_DIEN2"/>
      <sheetName val="Dinh_muc_CP_KTCB_khac2"/>
      <sheetName val="Bảng_KLHT1"/>
      <sheetName val="RC_WORK1"/>
      <sheetName val="M2__FIRE_FIGHTING_SYSTEM_V11"/>
      <sheetName val="M3__FIRE_ALARM_SYSTEM_V11"/>
      <sheetName val="SCOPE_OF_WORK1"/>
      <sheetName val="Sàn_T11"/>
      <sheetName val="Lỗ_thông_gió1"/>
      <sheetName val="Electrical_Works1"/>
      <sheetName val="H_T__INCOMING_SYSTEM1"/>
      <sheetName val="UNIT_PRICE2"/>
      <sheetName val="NSA_fr_Revit2"/>
      <sheetName val="PU_ITALY_7"/>
      <sheetName val="TH_DZ357"/>
      <sheetName val="Tro_giup7"/>
      <sheetName val="DON_GIA_TRAM_(3)5"/>
      <sheetName val="chi_tiet_TBA5"/>
      <sheetName val="chi_tiet_C5"/>
      <sheetName val="DON_GIA_CAN_THO7"/>
      <sheetName val="Customize_Your_Purchase_Order5"/>
      <sheetName val="CHITIET_VL-NC-TT_-1p5"/>
      <sheetName val="CHITIET_VL-NC-TT-3p4"/>
      <sheetName val="TONG_HOP_VL-NC_TT5"/>
      <sheetName val="KPVC-BD_5"/>
      <sheetName val="HĐ_ngoài4"/>
      <sheetName val="XT_Buoc_34"/>
      <sheetName val="dongia_(2)4"/>
      <sheetName val="7606_DZ5"/>
      <sheetName val="Don_gia_chi_tiet5"/>
      <sheetName val="project_management4"/>
      <sheetName val="Adix_A4"/>
      <sheetName val="S-curve_4"/>
      <sheetName val="REINF_4"/>
      <sheetName val="Rates_20094"/>
      <sheetName val="So_doi_chieu_LC4"/>
      <sheetName val="MAIN_GATE_HOUSE4"/>
      <sheetName val="Commercial_value4"/>
      <sheetName val="Ky_Lam_Bridge4"/>
      <sheetName val="Provisional_Sums_Item4"/>
      <sheetName val="Gas_Pressure_Welding4"/>
      <sheetName val="General_Item&amp;General_Requireme4"/>
      <sheetName val="General_Items4"/>
      <sheetName val="Regenral_Requirements4"/>
      <sheetName val="chiet_tinh4"/>
      <sheetName val="Ng_hàng_xà+bulong4"/>
      <sheetName val="MH_RATE4"/>
      <sheetName val="DM_60613"/>
      <sheetName val="DG_thep_ma_kem3"/>
      <sheetName val="Lcau_-_Lxuc4"/>
      <sheetName val="CT_vat_lieu3"/>
      <sheetName val="Equip_3"/>
      <sheetName val="Đầu_vào3"/>
      <sheetName val="Chi_tiet_XD_TBA3"/>
      <sheetName val="Trạm_biến_áp3"/>
      <sheetName val="Đơn_Giá_3"/>
      <sheetName val="CT-0_4KV3"/>
      <sheetName val="Chenh_lech_vat_tu3"/>
      <sheetName val="Diện_tích3"/>
      <sheetName val="1_Khái_toán3"/>
      <sheetName val="TONG_HOP_T5_19983"/>
      <sheetName val="KL_Chi_tiết_Xây_tô3"/>
      <sheetName val="DG_DZ3"/>
      <sheetName val="DG_TBA3"/>
      <sheetName val="07Base_Cost3"/>
      <sheetName val="rate_material3"/>
      <sheetName val="Chi_tiet_KL3"/>
      <sheetName val="Tổng_hợp_KL3"/>
      <sheetName val="Xay_lapduongR33"/>
      <sheetName val="04_-_XUONG_DET_B3"/>
      <sheetName val="Bill_1_Quy_dinh_chung3"/>
      <sheetName val="1_R18_BF3"/>
      <sheetName val="6_External_works-R183"/>
      <sheetName val="Phan_khai_KLuong3"/>
      <sheetName val="_033"/>
      <sheetName val="chieu_day_san3"/>
      <sheetName val="Podium_Concrete_Works3"/>
      <sheetName val="KLCT-_TOWER3"/>
      <sheetName val="KLCT-_PODIUM3"/>
      <sheetName val="Gia_thanh_chuoi_su3"/>
      <sheetName val="Tiep_dia3"/>
      <sheetName val="Don_gia_vung_III-Can_Tho3"/>
      <sheetName val="Area_Cal3"/>
      <sheetName val="Elect_(3)3"/>
      <sheetName val="Bond_수수료_계산_포맷3"/>
      <sheetName val="PAGE_13"/>
      <sheetName val="EIRR&gt;_23"/>
      <sheetName val="DM_673"/>
      <sheetName val="Đầu_tư3"/>
      <sheetName val="Project_Data3"/>
      <sheetName val="Data_Input3"/>
      <sheetName val="6787CWFASE2CASE2_00_xls3"/>
      <sheetName val="Bill_02_-_Xay_gach-Pou_3"/>
      <sheetName val="Bill_03-Chống_thấm-Pou3"/>
      <sheetName val="Bill_04-Kim_loại-Pou3"/>
      <sheetName val="Bill_05_-_Hoan_thien-Pou_3"/>
      <sheetName val="Bill_02_-_Xay_gach-Tower3"/>
      <sheetName val="Bill_03-Chống_thấm-Tower3"/>
      <sheetName val="Bill_04-Kim_loại-Tower3"/>
      <sheetName val="Bill_05_-_Hoan_thien-Tower3"/>
      <sheetName val="KL-_KHAC3"/>
      <sheetName val="BILL_3_-_KẾT_CẤU_HẦM3"/>
      <sheetName val="PTĐG_LTBT3"/>
      <sheetName val="CTG-PRECHEx1_43"/>
      <sheetName val="CTG-AB_(2)3"/>
      <sheetName val="CTG-AB_(3)3"/>
      <sheetName val="CTG-PLP-1_083"/>
      <sheetName val="Pre_Đội_nhóm3"/>
      <sheetName val="Vat_tu_XD3"/>
      <sheetName val="Tower_-_Concrete_Works3"/>
      <sheetName val="Bill-04_ket_cau_thap-_UNI3"/>
      <sheetName val="Loại_Vật_tư3"/>
      <sheetName val="TH_Vat_tu3"/>
      <sheetName val="dg_tphcm3"/>
      <sheetName val="T_KÊ_K_CẤU3"/>
      <sheetName val="Bill_01_-_CTN3"/>
      <sheetName val="Bill_2_2_Villa_2_beds3"/>
      <sheetName val="4_PTDG3"/>
      <sheetName val="A1,_May3"/>
      <sheetName val="Vat_lieu3"/>
      <sheetName val="Bang_trong_luong_rieng_thep3"/>
      <sheetName val="HÐ_ngoài4"/>
      <sheetName val="gia_cong_tac3"/>
      <sheetName val="Measure_13063"/>
      <sheetName val="Cước_VC_+_ĐM_CP_Tư_vấn3"/>
      <sheetName val="Hệ_số3"/>
      <sheetName val="DETAIL_2"/>
      <sheetName val="GV1-D13_(Casement_door)3"/>
      <sheetName val="final_list_20053"/>
      <sheetName val="LV_data2"/>
      <sheetName val="ESTI_2"/>
      <sheetName val="Gia_vat_tu2"/>
      <sheetName val="CẤP_THOÁT_NƯỚC3"/>
      <sheetName val="TH_MTC2"/>
      <sheetName val="TH_N_Cong2"/>
      <sheetName val="THDT_goi_thau_TB3"/>
      <sheetName val="Tien_do_TV3"/>
      <sheetName val="Harga_ME_3"/>
      <sheetName val="Analisa_Gabungan3"/>
      <sheetName val="_Bill_5-Earthing_2_-_Add_Works2"/>
      <sheetName val="bridge_#_13"/>
      <sheetName val="Isolasi_Luar_Dalam3"/>
      <sheetName val="Isolasi_Luar3"/>
      <sheetName val="KL_san_lap2"/>
      <sheetName val="Chi_tiet2"/>
      <sheetName val="Chenh_lech_ca_may2"/>
      <sheetName val="TLg_CN&amp;Laixe2"/>
      <sheetName val="TLg_CN&amp;Laixe_(2)2"/>
      <sheetName val="TLg_Laitau2"/>
      <sheetName val="TLg_Laitau_(2)2"/>
      <sheetName val="Bang_3_Chi_tiet_phan_Dz2"/>
      <sheetName val="KHOI_LUONG2"/>
      <sheetName val="Equipment_list_(PAC)2"/>
      <sheetName val="TINH_KHOI_LUONG2"/>
      <sheetName val="DATA_BASE2"/>
      <sheetName val="BẢNG_KHỐI_LƯỢNG_TỔNG_HỢP2"/>
      <sheetName val="Buy_vs__Lease_Car3"/>
      <sheetName val="CP_Khac_cuoc_VC2"/>
      <sheetName val="Budget_Code2"/>
      <sheetName val="CTKL_KTX_HT2"/>
      <sheetName val="HVAC_BLOCK_B42"/>
      <sheetName val="PRE_(E)2"/>
      <sheetName val="2_Chiet_tinh2"/>
      <sheetName val="subcon_sched2"/>
      <sheetName val="NHÀ_NHẬP_LIỆU2"/>
      <sheetName val="MÓNG_SILO2"/>
      <sheetName val="Tong_du_toan2"/>
      <sheetName val="Bill_2_-_ketcau2"/>
      <sheetName val="Chi_tiet_lan_can2"/>
      <sheetName val="13-Cốt_thép_(10mm&lt;D≤18mm)_FO162"/>
      <sheetName val="du_lieu_du_toan2"/>
      <sheetName val="BOQ_THAN2"/>
      <sheetName val="DL_ĐẦU_VÀO2"/>
      <sheetName val="KL_LĐ-_CÁP_ĐIỆN2"/>
      <sheetName val="KL_LĐ-BUSWAY2"/>
      <sheetName val="KL_LĐ-TỦ_ĐIỆN2"/>
      <sheetName val="Data-Lắp_đèn,_ổ_cắm_căn_hộ2"/>
      <sheetName val="GTTT_PL_022"/>
      <sheetName val="GTTT_PL22"/>
      <sheetName val="KL_LĐ_CS_SỰ_CỐ_(k_in)2"/>
      <sheetName val="KL_LĐ_TỦ_ĐIỆN_(k_in)2"/>
      <sheetName val="KL_TỦ_ĐIỆN_MSB2"/>
      <sheetName val="KL_LĐ_CÁP_ĐIỆN2"/>
      <sheetName val="KL_LĐ-_BUSWAY2"/>
      <sheetName val="KL_LĐ-_PHẦN_HẦM,_KHỐI_ĐẾ,_HL2"/>
      <sheetName val="KL-HÀNH_LANG2"/>
      <sheetName val="KL-Lap_dat-M_(k_in)2"/>
      <sheetName val="KL-TEST-M_(k_in)2"/>
      <sheetName val="KL-Lap_dat-D2"/>
      <sheetName val="Check_list_tháp_D_(k_in)2"/>
      <sheetName val="Check_list_tháp_M(k_in)2"/>
      <sheetName val="đối_soát_vật_tư2"/>
      <sheetName val="Main_Cable_2"/>
      <sheetName val="Scorp_of_Work2"/>
      <sheetName val="CPC_2T2"/>
      <sheetName val="TH_(Daikin)2"/>
      <sheetName val="_BILL_2_1_E-ELV-THO2"/>
      <sheetName val="_BILL_2_2_E-ELV-HT2"/>
      <sheetName val="CT_tu_EDHP2"/>
      <sheetName val="BIIL_3_1_PS-THO2"/>
      <sheetName val="BIIL_3_1_PS-HT2"/>
      <sheetName val="BILL_4_ACMV-THO_2"/>
      <sheetName val="BILL_4_ACMV-HT_2"/>
      <sheetName val="_BILL_5_FA-FA_-_THO__2"/>
      <sheetName val="_BILL_5_FA-FA_-_HT__2"/>
      <sheetName val="Gia_tudien2"/>
      <sheetName val="Code_NC2"/>
      <sheetName val="TH_(Toshiba)2"/>
      <sheetName val="BILL_4_ACMV-HT__(Toshiba)2"/>
      <sheetName val="Hao_hut,_CK2"/>
      <sheetName val="TH_CPTC2"/>
      <sheetName val="CT_gio_m22"/>
      <sheetName val="DMVL,_CK2"/>
      <sheetName val="Sum_material2"/>
      <sheetName val="Ree_Hvac-Condotel2"/>
      <sheetName val="Sigma_HVAC-Condotel2"/>
      <sheetName val="Techgel_Condotel_-_HVAC2"/>
      <sheetName val="Unicon_Condotel_-_HVAC2"/>
      <sheetName val="Ree_P&amp;D-Condotel2"/>
      <sheetName val="Sigma_CTN-CONDOTEL2"/>
      <sheetName val="Techgel_Condotel_-_CTN2"/>
      <sheetName val="Unicon__Condotel_-_CTN2"/>
      <sheetName val="MTO_REV_2(ARMOR)1"/>
      <sheetName val="07_2019_HC1"/>
      <sheetName val="NHAN_SU_CAC_CONG_TRINH1"/>
      <sheetName val="BANG_CHAM_CONG_VAN_PHONG1"/>
      <sheetName val="CHAM_CONG_TRUC_VE_SINH1"/>
      <sheetName val="TÍNH_TOÁN_KHỐI_LƯỢNG_P61"/>
      <sheetName val="Dầm_-4_7m1"/>
      <sheetName val="Scheme_B_Estimate_1"/>
      <sheetName val="Bang_TH1"/>
      <sheetName val="TINH_GIA_-_SAN_XUAT_Vertico1"/>
      <sheetName val="CONSOIDATE_41"/>
      <sheetName val="CONSOIDATE_21"/>
      <sheetName val="NET_ALL_(M)"/>
      <sheetName val="C_A02_-_Confirmations1"/>
      <sheetName val="3-PTDGT8_1"/>
      <sheetName val="4-PTDG_(T2)1"/>
      <sheetName val="4-PTDG_(T1)1"/>
      <sheetName val="HRG_BHN1"/>
      <sheetName val="Slim_2_cánh_&amp;_2_vách"/>
      <sheetName val="dtct_cong"/>
      <sheetName val="Breakdown_(B)"/>
      <sheetName val="CP_Du_phong1"/>
      <sheetName val="THCP_xay_dung1"/>
      <sheetName val="Tong_hop_kinh_phi1"/>
      <sheetName val="phân_tích_hiệu_quả"/>
      <sheetName val="Tổng_kê"/>
      <sheetName val="연결분개(거래_Ʉ1"/>
      <sheetName val="4_3_Scope_of_work_1"/>
      <sheetName val="B3A_-_TOWER_A"/>
      <sheetName val="MEP_Detail"/>
      <sheetName val="Thuc_thanh"/>
      <sheetName val="Main_Feeder"/>
      <sheetName val="PE_Wire"/>
      <sheetName val="CP_QLDA"/>
      <sheetName val="B_1_-_CT_PVQTTC"/>
      <sheetName val="Chi_phi_khac_4_3KH-CP"/>
      <sheetName val="items_left"/>
      <sheetName val="Joinery_works"/>
      <sheetName val="RC_fin"/>
      <sheetName val="[EUL_XLS]도장수량쌀䄅/"/>
      <sheetName val="[EUL_XLS]도장수량쌈㈅/"/>
      <sheetName val="[EUL_XLS]도장수량쌀㈅/"/>
      <sheetName val="[EUL_XLS]도장수량퀂/"/>
      <sheetName val="[EUL_XLS]동원(/"/>
      <sheetName val="[EUL_XLS]도장수량츆鱪/"/>
      <sheetName val="[EUL_XLS]도장수량츂鑪/"/>
      <sheetName val="[EUL_XLS]도장수량/"/>
      <sheetName val="COST-EST_LTI_P5C"/>
      <sheetName val="pp3p_"/>
      <sheetName val="시재"/>
      <sheetName val="Luong+may"/>
      <sheetName val="B15"/>
      <sheetName val="B16"/>
      <sheetName val="B17"/>
      <sheetName val="B4-D3"/>
      <sheetName val="B8"/>
      <sheetName val="Cash Flow"/>
      <sheetName val="Yield"/>
      <sheetName val="동원(ꀑ剰"/>
      <sheetName val="수목표준_x0000_͐"/>
      <sheetName val="부재치수입력"/>
      <sheetName val="도장수량ꀃ籰0_x0000_"/>
      <sheetName val="도장수량ࠒ伷_xd800_욒"/>
      <sheetName val="재고AR"/>
      <sheetName val="9Ԁ"/>
      <sheetName val="1차분계약내역ﱻ"/>
      <sheetName val="TYÞ᐀z_x0000_"/>
      <sheetName val="일위부표01"/>
      <sheetName val="2차전체변경예_x0000_"/>
      <sheetName val="PriceSummary"/>
      <sheetName val="방배동내역_ၒ_x0000__x0000__x0000__x0000_"/>
      <sheetName val="tggwan(mac_x0000_"/>
      <sheetName val="물가변동_총_x0000__x0000__x0005_"/>
      <sheetName val="배수유공블ᣉ"/>
      <sheetName val="주요 자재 집계표 (2)"/>
      <sheetName val="품밽ċ繠"/>
      <sheetName val="공종별집계퀂"/>
      <sheetName val="공통비(전체₼"/>
      <sheetName val="여과椂忶"/>
      <sheetName val="2002상반기노임기준"/>
      <sheetName val="가시설공사"/>
      <sheetName val="허용전류_IEC Dɍ_x0000_"/>
      <sheetName val="허용전류_IEC Dɍ_x0000_"/>
      <sheetName val="허용전류_IEC D⁍0"/>
      <sheetName val="허용전류_IEC Dꁍ0"/>
      <sheetName val="허용전류_IEC Dꡍ_xd8cf_9"/>
      <sheetName val="허용전류_IEC D桍_xd8d4_9"/>
      <sheetName val="허용전류_IEC D0"/>
      <sheetName val="허용전류_IEC D큍郏/"/>
      <sheetName val="허용전류_IEC DM簀陶"/>
      <sheetName val="허용전류_IEC D롍۠渃"/>
      <sheetName val="허용전류_IEC DM猱"/>
      <sheetName val="5.(강릉1구간)K4-선금공제"/>
      <sheetName val="상행-교대(A1-A_x0010__x0000_"/>
      <sheetName val="상행-교대(A1-A׃⿫"/>
      <sheetName val="T__PROPOSAL_ELEC_345KV_EULJOO_2"/>
      <sheetName val="예정공정(2차분_x0000_"/>
      <sheetName val="INMD1198"/>
      <sheetName val="Analisa Upah &amp; Bahan Plum"/>
      <sheetName val="FACTOR"/>
      <sheetName val="HRSG SMALL07220"/>
      <sheetName val="산출2-기ꙭÓ_x0000_"/>
      <sheetName val="산출2-기_x0000__x0000_"/>
      <sheetName val="산출2-기㳜Ç"/>
      <sheetName val="산출2-기ꙭy_x0000_"/>
      <sheetName val="산출2-기ꙭ_x0000_"/>
      <sheetName val="산출2-기䃬s"/>
      <sheetName val="산출2-기ꙭ"/>
      <sheetName val="산출2-기ꙭ"/>
      <sheetName val="산출2-기㻌"/>
      <sheetName val="산출2-기鄐䚏"/>
      <sheetName val="산출2-기鄐䚏è"/>
      <sheetName val="산출2-기辰໰_x000a_"/>
      <sheetName val="산출2-기辰໰"/>
      <sheetName val="산출2-기跰鷺Ó"/>
      <sheetName val="산출2-기_x0000__x0000__x0005_"/>
      <sheetName val="산출2-기鏐欯§"/>
      <sheetName val="산출2-기豐ኰ§"/>
      <sheetName val="tggwa반̹퉨è抨؍"/>
      <sheetName val="tggwa배͖팘ą昈ᕋ"/>
      <sheetName val="tggwaಈᖔ叨ᖡ_x0000__x0000_"/>
      <sheetName val="tggwa배͖팘ą䔠᭽"/>
      <sheetName val="tggwa배͖팘ą懨ᗽ"/>
      <sheetName val="tggwaಈᖔꩠἻ_x0000__x0000_"/>
      <sheetName val="tggwaಈᖔୠᱍ_x0000__x0000_"/>
      <sheetName val="tggwaಈᖔ醰ᯃ_x0000__x0000_"/>
      <sheetName val="tggwa狈ἡ砐ᰲ_x0000__x0000_"/>
      <sheetName val="tggwa狈ἡ䓰ᰠ_x0000__x0000_"/>
      <sheetName val="tggwaᠸᖠᖩ_x0000__x0000_"/>
      <sheetName val="tggwa駘ችꠐᘬ_x0000__x0000_"/>
      <sheetName val="SCHED1_x0000_Ԁ"/>
      <sheetName val="Substation Column"/>
      <sheetName val="Land Dev't. Ph-1"/>
      <sheetName val="4-Lane bridge"/>
      <sheetName val="Hac.Lots"/>
      <sheetName val="Res.Lots"/>
      <sheetName val="Spine Road"/>
      <sheetName val="ASCEandUBC"/>
      <sheetName val="8.PILE  (돌출)"/>
      <sheetName val="UC"/>
      <sheetName val="COVERSHEET"/>
      <sheetName val="Ex-Rate"/>
      <sheetName val="Rate Analysis"/>
      <sheetName val="woo뇀"/>
      <sheetName val="woo몀"/>
      <sheetName val="woo낀"/>
      <sheetName val="wooᐰ"/>
      <sheetName val="woo៰"/>
      <sheetName val="설계기준_및_하중계산"/>
      <sheetName val="PAINT_(2)"/>
      <sheetName val="노상장99_3"/>
      <sheetName val="품莨"/>
      <sheetName val="품밽_ဠ"/>
      <sheetName val="20剙"/>
      <sheetName val="1"/>
      <sheetName val="제출내Ā"/>
      <sheetName val="도장수량؀"/>
      <sheetName val="동원(؀"/>
      <sheetName val="동원(렗"/>
      <sheetName val="Appendix_I(KBC2009_W)"/>
      <sheetName val="Appendix_II(KBC2009_E)"/>
      <sheetName val="Appendix_III"/>
      <sheetName val="1공구"/>
      <sheetName val="woo"/>
      <sheetName val="woo푰"/>
      <sheetName val="woo"/>
      <sheetName val="품_x0002_"/>
      <sheetName val="POL6차¤"/>
      <sheetName val="도장수량砖伶"/>
      <sheetName val="발주간_x0000_"/>
      <sheetName val="1차분계약내역栀"/>
      <sheetName val="1차분계약내역⢚"/>
      <sheetName val="1차분계약내역゚"/>
      <sheetName val="도장수량렒"/>
      <sheetName val="일Ȍ"/>
      <sheetName val="구ԯ"/>
      <sheetName val="1.지장공가 양성화검토결과"/>
      <sheetName val="EQUIP_LISTÕ"/>
      <sheetName val="총_x0000_"/>
      <sheetName val="1TL椀⠀輠_x0012_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/>
      <sheetData sheetId="1142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/>
      <sheetData sheetId="1170" refreshError="1"/>
      <sheetData sheetId="1171"/>
      <sheetData sheetId="1172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/>
      <sheetData sheetId="1482" refreshError="1"/>
      <sheetData sheetId="1483" refreshError="1"/>
      <sheetData sheetId="1484" refreshError="1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 refreshError="1"/>
      <sheetData sheetId="1535" refreshError="1"/>
      <sheetData sheetId="1536"/>
      <sheetData sheetId="1537"/>
      <sheetData sheetId="1538"/>
      <sheetData sheetId="1539" refreshError="1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 refreshError="1"/>
      <sheetData sheetId="1913" refreshError="1"/>
      <sheetData sheetId="1914" refreshError="1"/>
      <sheetData sheetId="1915" refreshError="1"/>
      <sheetData sheetId="1916"/>
      <sheetData sheetId="1917"/>
      <sheetData sheetId="1918"/>
      <sheetData sheetId="1919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/>
      <sheetData sheetId="2036"/>
      <sheetData sheetId="2037"/>
      <sheetData sheetId="2038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/>
      <sheetData sheetId="2058"/>
      <sheetData sheetId="2059"/>
      <sheetData sheetId="2060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/>
      <sheetData sheetId="2363"/>
      <sheetData sheetId="2364"/>
      <sheetData sheetId="2365"/>
      <sheetData sheetId="2366"/>
      <sheetData sheetId="2367"/>
      <sheetData sheetId="2368"/>
      <sheetData sheetId="2369"/>
      <sheetData sheetId="2370"/>
      <sheetData sheetId="2371"/>
      <sheetData sheetId="2372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 refreshError="1"/>
      <sheetData sheetId="2484" refreshError="1"/>
      <sheetData sheetId="2485" refreshError="1"/>
      <sheetData sheetId="2486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/>
      <sheetData sheetId="2554" refreshError="1"/>
      <sheetData sheetId="2555" refreshError="1"/>
      <sheetData sheetId="2556" refreshError="1"/>
      <sheetData sheetId="2557" refreshError="1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/>
      <sheetData sheetId="2669"/>
      <sheetData sheetId="2670"/>
      <sheetData sheetId="2671"/>
      <sheetData sheetId="2672"/>
      <sheetData sheetId="2673"/>
      <sheetData sheetId="2674"/>
      <sheetData sheetId="2675"/>
      <sheetData sheetId="2676"/>
      <sheetData sheetId="2677"/>
      <sheetData sheetId="2678"/>
      <sheetData sheetId="2679"/>
      <sheetData sheetId="2680"/>
      <sheetData sheetId="2681"/>
      <sheetData sheetId="2682"/>
      <sheetData sheetId="2683"/>
      <sheetData sheetId="2684"/>
      <sheetData sheetId="2685"/>
      <sheetData sheetId="2686"/>
      <sheetData sheetId="2687"/>
      <sheetData sheetId="2688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/>
      <sheetData sheetId="3170"/>
      <sheetData sheetId="3171" refreshError="1"/>
      <sheetData sheetId="3172" refreshError="1"/>
      <sheetData sheetId="3173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/>
      <sheetData sheetId="318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/>
      <sheetData sheetId="3286"/>
      <sheetData sheetId="3287"/>
      <sheetData sheetId="3288"/>
      <sheetData sheetId="3289"/>
      <sheetData sheetId="3290"/>
      <sheetData sheetId="3291"/>
      <sheetData sheetId="3292"/>
      <sheetData sheetId="3293"/>
      <sheetData sheetId="3294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/>
      <sheetData sheetId="3493"/>
      <sheetData sheetId="3494"/>
      <sheetData sheetId="3495"/>
      <sheetData sheetId="3496"/>
      <sheetData sheetId="3497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/>
      <sheetData sheetId="3632" refreshError="1"/>
      <sheetData sheetId="3633"/>
      <sheetData sheetId="3634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/>
      <sheetData sheetId="3716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/>
      <sheetData sheetId="3807"/>
      <sheetData sheetId="3808"/>
      <sheetData sheetId="3809"/>
      <sheetData sheetId="3810"/>
      <sheetData sheetId="3811"/>
      <sheetData sheetId="3812"/>
      <sheetData sheetId="3813"/>
      <sheetData sheetId="3814"/>
      <sheetData sheetId="3815"/>
      <sheetData sheetId="3816"/>
      <sheetData sheetId="3817"/>
      <sheetData sheetId="3818"/>
      <sheetData sheetId="3819"/>
      <sheetData sheetId="3820"/>
      <sheetData sheetId="3821"/>
      <sheetData sheetId="3822"/>
      <sheetData sheetId="3823"/>
      <sheetData sheetId="3824"/>
      <sheetData sheetId="3825"/>
      <sheetData sheetId="3826"/>
      <sheetData sheetId="3827"/>
      <sheetData sheetId="3828"/>
      <sheetData sheetId="3829"/>
      <sheetData sheetId="3830"/>
      <sheetData sheetId="3831"/>
      <sheetData sheetId="3832"/>
      <sheetData sheetId="3833"/>
      <sheetData sheetId="3834"/>
      <sheetData sheetId="3835"/>
      <sheetData sheetId="3836"/>
      <sheetData sheetId="3837"/>
      <sheetData sheetId="3838"/>
      <sheetData sheetId="3839"/>
      <sheetData sheetId="3840"/>
      <sheetData sheetId="3841"/>
      <sheetData sheetId="3842"/>
      <sheetData sheetId="3843"/>
      <sheetData sheetId="3844"/>
      <sheetData sheetId="3845"/>
      <sheetData sheetId="3846"/>
      <sheetData sheetId="3847"/>
      <sheetData sheetId="3848"/>
      <sheetData sheetId="3849"/>
      <sheetData sheetId="3850"/>
      <sheetData sheetId="3851"/>
      <sheetData sheetId="3852"/>
      <sheetData sheetId="3853"/>
      <sheetData sheetId="3854"/>
      <sheetData sheetId="3855"/>
      <sheetData sheetId="3856"/>
      <sheetData sheetId="3857"/>
      <sheetData sheetId="3858"/>
      <sheetData sheetId="3859"/>
      <sheetData sheetId="3860"/>
      <sheetData sheetId="3861"/>
      <sheetData sheetId="3862"/>
      <sheetData sheetId="3863"/>
      <sheetData sheetId="3864"/>
      <sheetData sheetId="3865"/>
      <sheetData sheetId="3866"/>
      <sheetData sheetId="3867"/>
      <sheetData sheetId="3868"/>
      <sheetData sheetId="3869"/>
      <sheetData sheetId="3870"/>
      <sheetData sheetId="3871"/>
      <sheetData sheetId="3872"/>
      <sheetData sheetId="3873"/>
      <sheetData sheetId="3874"/>
      <sheetData sheetId="3875"/>
      <sheetData sheetId="3876"/>
      <sheetData sheetId="3877"/>
      <sheetData sheetId="3878"/>
      <sheetData sheetId="3879"/>
      <sheetData sheetId="3880"/>
      <sheetData sheetId="3881"/>
      <sheetData sheetId="3882"/>
      <sheetData sheetId="3883"/>
      <sheetData sheetId="3884"/>
      <sheetData sheetId="3885"/>
      <sheetData sheetId="3886"/>
      <sheetData sheetId="3887"/>
      <sheetData sheetId="3888"/>
      <sheetData sheetId="3889"/>
      <sheetData sheetId="3890"/>
      <sheetData sheetId="3891"/>
      <sheetData sheetId="3892"/>
      <sheetData sheetId="3893"/>
      <sheetData sheetId="3894"/>
      <sheetData sheetId="3895"/>
      <sheetData sheetId="3896"/>
      <sheetData sheetId="3897"/>
      <sheetData sheetId="3898"/>
      <sheetData sheetId="3899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/>
      <sheetData sheetId="3922"/>
      <sheetData sheetId="3923"/>
      <sheetData sheetId="3924"/>
      <sheetData sheetId="3925"/>
      <sheetData sheetId="3926"/>
      <sheetData sheetId="3927"/>
      <sheetData sheetId="3928"/>
      <sheetData sheetId="3929"/>
      <sheetData sheetId="3930"/>
      <sheetData sheetId="3931"/>
      <sheetData sheetId="3932"/>
      <sheetData sheetId="3933"/>
      <sheetData sheetId="3934"/>
      <sheetData sheetId="3935"/>
      <sheetData sheetId="3936"/>
      <sheetData sheetId="3937"/>
      <sheetData sheetId="3938"/>
      <sheetData sheetId="3939"/>
      <sheetData sheetId="3940"/>
      <sheetData sheetId="3941"/>
      <sheetData sheetId="3942"/>
      <sheetData sheetId="3943"/>
      <sheetData sheetId="3944"/>
      <sheetData sheetId="3945"/>
      <sheetData sheetId="3946"/>
      <sheetData sheetId="3947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/>
      <sheetData sheetId="3961"/>
      <sheetData sheetId="3962"/>
      <sheetData sheetId="3963"/>
      <sheetData sheetId="3964"/>
      <sheetData sheetId="3965"/>
      <sheetData sheetId="3966"/>
      <sheetData sheetId="3967"/>
      <sheetData sheetId="3968"/>
      <sheetData sheetId="3969"/>
      <sheetData sheetId="3970"/>
      <sheetData sheetId="3971"/>
      <sheetData sheetId="3972"/>
      <sheetData sheetId="3973"/>
      <sheetData sheetId="3974"/>
      <sheetData sheetId="3975"/>
      <sheetData sheetId="3976"/>
      <sheetData sheetId="3977"/>
      <sheetData sheetId="3978"/>
      <sheetData sheetId="3979"/>
      <sheetData sheetId="3980"/>
      <sheetData sheetId="3981"/>
      <sheetData sheetId="3982"/>
      <sheetData sheetId="3983"/>
      <sheetData sheetId="3984"/>
      <sheetData sheetId="3985"/>
      <sheetData sheetId="3986"/>
      <sheetData sheetId="3987"/>
      <sheetData sheetId="3988"/>
      <sheetData sheetId="3989"/>
      <sheetData sheetId="3990"/>
      <sheetData sheetId="3991"/>
      <sheetData sheetId="3992"/>
      <sheetData sheetId="3993"/>
      <sheetData sheetId="3994"/>
      <sheetData sheetId="3995"/>
      <sheetData sheetId="3996"/>
      <sheetData sheetId="3997"/>
      <sheetData sheetId="3998"/>
      <sheetData sheetId="3999"/>
      <sheetData sheetId="4000"/>
      <sheetData sheetId="4001"/>
      <sheetData sheetId="4002"/>
      <sheetData sheetId="4003"/>
      <sheetData sheetId="4004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/>
      <sheetData sheetId="4017"/>
      <sheetData sheetId="4018"/>
      <sheetData sheetId="4019"/>
      <sheetData sheetId="4020"/>
      <sheetData sheetId="4021"/>
      <sheetData sheetId="4022"/>
      <sheetData sheetId="4023"/>
      <sheetData sheetId="4024"/>
      <sheetData sheetId="4025"/>
      <sheetData sheetId="4026" refreshError="1"/>
      <sheetData sheetId="4027" refreshError="1"/>
      <sheetData sheetId="4028" refreshError="1"/>
      <sheetData sheetId="4029"/>
      <sheetData sheetId="4030" refreshError="1"/>
      <sheetData sheetId="4031" refreshError="1"/>
      <sheetData sheetId="4032" refreshError="1"/>
      <sheetData sheetId="4033"/>
      <sheetData sheetId="4034" refreshError="1"/>
      <sheetData sheetId="4035"/>
      <sheetData sheetId="4036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/>
      <sheetData sheetId="4048"/>
      <sheetData sheetId="4049"/>
      <sheetData sheetId="4050"/>
      <sheetData sheetId="4051"/>
      <sheetData sheetId="4052"/>
      <sheetData sheetId="4053"/>
      <sheetData sheetId="4054"/>
      <sheetData sheetId="4055"/>
      <sheetData sheetId="4056"/>
      <sheetData sheetId="4057"/>
      <sheetData sheetId="4058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/>
      <sheetData sheetId="4070"/>
      <sheetData sheetId="4071"/>
      <sheetData sheetId="4072"/>
      <sheetData sheetId="4073"/>
      <sheetData sheetId="4074"/>
      <sheetData sheetId="4075"/>
      <sheetData sheetId="4076"/>
      <sheetData sheetId="4077"/>
      <sheetData sheetId="4078"/>
      <sheetData sheetId="4079"/>
      <sheetData sheetId="4080"/>
      <sheetData sheetId="4081"/>
      <sheetData sheetId="4082"/>
      <sheetData sheetId="4083"/>
      <sheetData sheetId="4084"/>
      <sheetData sheetId="4085"/>
      <sheetData sheetId="4086"/>
      <sheetData sheetId="4087"/>
      <sheetData sheetId="4088"/>
      <sheetData sheetId="4089"/>
      <sheetData sheetId="4090"/>
      <sheetData sheetId="4091"/>
      <sheetData sheetId="4092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/>
      <sheetData sheetId="4332" refreshError="1"/>
      <sheetData sheetId="4333" refreshError="1"/>
      <sheetData sheetId="4334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프랜트면허"/>
      <sheetName val="토목주소"/>
      <sheetName val="원가data"/>
      <sheetName val="MYENGBU"/>
      <sheetName val="전기"/>
      <sheetName val="을"/>
      <sheetName val="시설물기초"/>
      <sheetName val="조명시설"/>
      <sheetName val="Front"/>
      <sheetName val="wall"/>
      <sheetName val="암센터"/>
      <sheetName val="#REF"/>
      <sheetName val="중기조종사 단위단가"/>
      <sheetName val="일위대가표"/>
      <sheetName val="원가계산하도"/>
      <sheetName val="예산명세서"/>
      <sheetName val="설계명세서"/>
      <sheetName val="자료입력"/>
      <sheetName val="기초단가"/>
      <sheetName val="1-최종안"/>
      <sheetName val="사업분석-분양가결정"/>
      <sheetName val="공사설명서"/>
      <sheetName val="Total"/>
      <sheetName val="설계서(본관)"/>
      <sheetName val="물가시세"/>
      <sheetName val="노임이"/>
      <sheetName val="2003상반기노임기준"/>
      <sheetName val="갑지"/>
      <sheetName val="집계표"/>
      <sheetName val="내역"/>
      <sheetName val="정보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급여조견표"/>
      <sheetName val="산근"/>
      <sheetName val="시장성초안camera"/>
      <sheetName val="CON'C"/>
      <sheetName val="BID"/>
      <sheetName val="투자비"/>
      <sheetName val="조성원가DATA"/>
      <sheetName val="사업비"/>
      <sheetName val="실행(ALT1)"/>
      <sheetName val="판매시설"/>
      <sheetName val="주빔의 설계"/>
      <sheetName val="바닥판"/>
      <sheetName val="입력DATA"/>
      <sheetName val="개산공사비"/>
      <sheetName val="1.10 접지 및 피뢰공사"/>
      <sheetName val="10.전열 공사"/>
      <sheetName val="쌍송교"/>
      <sheetName val="실행대비"/>
      <sheetName val="설계서(건축분)"/>
      <sheetName val="요율"/>
      <sheetName val="말뚝지지력산정"/>
      <sheetName val="도급기성"/>
      <sheetName val="6PILE  (돌출)"/>
      <sheetName val="노임단가"/>
      <sheetName val="환경기계공정표 (3)"/>
      <sheetName val="1차 내역서"/>
      <sheetName val="실행철강하도"/>
      <sheetName val="1.수인터널"/>
      <sheetName val="정부노임단가"/>
      <sheetName val="5.설계명세서"/>
      <sheetName val="자판실행"/>
      <sheetName val="데이타"/>
      <sheetName val="식재인부"/>
      <sheetName val="CTEMCOST"/>
      <sheetName val="소비자가"/>
      <sheetName val="단가"/>
      <sheetName val="설비원가"/>
      <sheetName val="내역서1999.8최종"/>
      <sheetName val="BSD (2)"/>
      <sheetName val="갑지(추정)"/>
      <sheetName val="21301동"/>
      <sheetName val="2000년1차"/>
      <sheetName val="Sheet1"/>
      <sheetName val="Sheet1 (2)"/>
      <sheetName val="2001년계약내력출력분"/>
      <sheetName val="1차기성분내력"/>
      <sheetName val="화성태안9공구내역(실행)"/>
      <sheetName val="실행"/>
      <sheetName val="산업"/>
      <sheetName val="입찰견적보고서"/>
      <sheetName val="원가계산"/>
      <sheetName val="총괄표"/>
      <sheetName val="견적단가"/>
      <sheetName val="일위대가"/>
      <sheetName val="단가및재료비"/>
      <sheetName val="b_balju"/>
      <sheetName val="일위목록"/>
      <sheetName val="자재가격조사표"/>
      <sheetName val="화산경계"/>
      <sheetName val="2011.08."/>
      <sheetName val="table"/>
      <sheetName val="조건표"/>
      <sheetName val="2005(공무2)"/>
      <sheetName val="세금자료"/>
      <sheetName val="경제지표"/>
      <sheetName val="지질조사"/>
      <sheetName val="설계변경총괄표(계산식)"/>
      <sheetName val="내역서"/>
      <sheetName val="예총"/>
      <sheetName val="b_balju_cho"/>
      <sheetName val="Sheet12"/>
      <sheetName val="공사개요"/>
      <sheetName val="대비"/>
      <sheetName val="노무비단가"/>
      <sheetName val="아파트 내역"/>
      <sheetName val="전등설비"/>
      <sheetName val="설계내역서"/>
      <sheetName val="건축(G6)"/>
      <sheetName val="철거(G6)"/>
      <sheetName val="토목(G6)"/>
      <sheetName val="내역서2안"/>
      <sheetName val="M-MG1"/>
      <sheetName val="BOJUNGGM"/>
      <sheetName val="비계공사"/>
      <sheetName val="중기사용료산출근거"/>
      <sheetName val="단가산출2"/>
      <sheetName val="단가 및 재료비"/>
      <sheetName val="수량"/>
      <sheetName val="계약서"/>
      <sheetName val="건축내역서"/>
      <sheetName val="설비내역서"/>
      <sheetName val="전기내역서"/>
      <sheetName val="해평견적"/>
      <sheetName val="수량산출"/>
      <sheetName val="지수"/>
      <sheetName val="11-2.아파트내역"/>
      <sheetName val="토적표"/>
      <sheetName val="FAB별"/>
      <sheetName val="기본단가표"/>
      <sheetName val="2.재료비"/>
      <sheetName val="12.보오링"/>
      <sheetName val="18.공내수압탄성자연"/>
      <sheetName val="평가데이터"/>
      <sheetName val="연결임시"/>
      <sheetName val="식재"/>
      <sheetName val="시설물"/>
      <sheetName val="식재출력용"/>
      <sheetName val="유지관리"/>
      <sheetName val="기계경비(시간당)"/>
      <sheetName val="램머"/>
      <sheetName val="철거산출근거"/>
      <sheetName val="TEST1"/>
      <sheetName val="내역서 (2)"/>
      <sheetName val="기안"/>
      <sheetName val="단면가정"/>
      <sheetName val="AHU집계"/>
      <sheetName val="공조기휀"/>
      <sheetName val="공조기"/>
      <sheetName val="청천내"/>
      <sheetName val="단위단가"/>
      <sheetName val="총 원가계산"/>
      <sheetName val="표지"/>
      <sheetName val="결과조달"/>
      <sheetName val="EL90"/>
      <sheetName val="설비(제출)"/>
      <sheetName val="견적조건"/>
      <sheetName val="총괄내역서"/>
      <sheetName val="친환경주택"/>
      <sheetName val="설계"/>
      <sheetName val="입찰안"/>
      <sheetName val="중기단가"/>
      <sheetName val="재집"/>
      <sheetName val="건설기계"/>
      <sheetName val="노임"/>
      <sheetName val="단가산출"/>
      <sheetName val="사급자재"/>
      <sheetName val="을지"/>
      <sheetName val="단가표"/>
      <sheetName val="수목단가"/>
      <sheetName val="시설수량표"/>
      <sheetName val="식재수량표"/>
      <sheetName val="자재단가"/>
      <sheetName val="입력자료"/>
      <sheetName val="목차"/>
      <sheetName val="관경별내역서"/>
      <sheetName val="VXXXXXXX"/>
      <sheetName val="하중조건(평상시)"/>
      <sheetName val="Requirement(Work Crew)"/>
      <sheetName val="AS포장복구 "/>
      <sheetName val="단가기준"/>
      <sheetName val="EQT-ESTN"/>
      <sheetName val="정공공사"/>
      <sheetName val="표지 (2)"/>
      <sheetName val="단중표"/>
      <sheetName val="대총괄"/>
      <sheetName val="기본단가"/>
      <sheetName val="건축내역"/>
      <sheetName val="경비"/>
      <sheetName val="경  비 "/>
      <sheetName val="노무비"/>
      <sheetName val="재료비"/>
      <sheetName val="설계공통자료입력"/>
      <sheetName val="품셈표"/>
      <sheetName val="공사개별자료입력"/>
      <sheetName val="공사비예산서"/>
      <sheetName val="2-1. 경관조명 내역총괄표"/>
      <sheetName val="Sheet2"/>
      <sheetName val="포장공"/>
      <sheetName val="9GNG운반"/>
      <sheetName val="제원및배치"/>
      <sheetName val="작성"/>
      <sheetName val="DATE"/>
      <sheetName val="POL6차-PIPING"/>
      <sheetName val=""/>
      <sheetName val="소방"/>
      <sheetName val="공사비 증감 내역서"/>
      <sheetName val="설명서"/>
      <sheetName val="기초자료입력"/>
      <sheetName val="공종별내역(건축실행)"/>
      <sheetName val="원가계산서"/>
      <sheetName val="노임산출"/>
      <sheetName val="자료"/>
      <sheetName val="2.대외공문"/>
      <sheetName val="준공정산"/>
      <sheetName val="산출서"/>
      <sheetName val="인건비"/>
      <sheetName val="건축설비"/>
      <sheetName val="검토"/>
      <sheetName val="화재 탐지 설비"/>
      <sheetName val="ABUT수량-A1"/>
      <sheetName val="DATA"/>
      <sheetName val="장비사양"/>
      <sheetName val="차액보증"/>
      <sheetName val="1.일위대가"/>
      <sheetName val="중기손료"/>
      <sheetName val="아파트"/>
      <sheetName val="원가"/>
      <sheetName val="N賃率-職"/>
      <sheetName val="VST재료산출"/>
      <sheetName val="6호기"/>
      <sheetName val="인제내역"/>
      <sheetName val="설계서"/>
      <sheetName val="건축공사"/>
      <sheetName val="업무분장"/>
      <sheetName val="울산시산표"/>
      <sheetName val="상호참고자료"/>
      <sheetName val="발주처자료입력"/>
      <sheetName val="회사기본자료"/>
      <sheetName val="하자보증자료"/>
      <sheetName val="기술자관련자료"/>
      <sheetName val="케이블트레이"/>
      <sheetName val="노임단가 (2)"/>
      <sheetName val="대구은행"/>
      <sheetName val="중기사용료"/>
      <sheetName val="계약내역"/>
      <sheetName val="변경내역"/>
      <sheetName val="매뉴얼"/>
      <sheetName val="경율산정"/>
      <sheetName val="5-2.수량산출(A4)"/>
      <sheetName val="6-1.노임단가"/>
      <sheetName val="6-1.단가비교표"/>
      <sheetName val="기계경비 (2)"/>
      <sheetName val="DATA(BAC)"/>
      <sheetName val="현장경비"/>
      <sheetName val="단가산출서총괄"/>
      <sheetName val="P-산#1-1(WOWA1)"/>
      <sheetName val="향후추이"/>
      <sheetName val="설비투자"/>
      <sheetName val="공장능력"/>
      <sheetName val="생산실적"/>
      <sheetName val="개요"/>
      <sheetName val="마케팅"/>
      <sheetName val="추정손익"/>
      <sheetName val="할당"/>
      <sheetName val="실적"/>
      <sheetName val="제목"/>
      <sheetName val="원가,목표"/>
      <sheetName val="판매"/>
      <sheetName val="판촉"/>
      <sheetName val="협조"/>
      <sheetName val="캔개발배경"/>
      <sheetName val="경쟁사가격"/>
      <sheetName val="캔판매목표"/>
      <sheetName val="시장"/>
      <sheetName val="손익"/>
      <sheetName val="일정표"/>
      <sheetName val="DATA1"/>
      <sheetName val="수량산출(음암)"/>
      <sheetName val="설계총괄표"/>
      <sheetName val="1-4-2.관(약)"/>
      <sheetName val="단가(자재)"/>
      <sheetName val="단가(노임)"/>
      <sheetName val="기초목록"/>
      <sheetName val="H-PILE수량집계"/>
      <sheetName val="달력"/>
      <sheetName val="정렬"/>
      <sheetName val="재료"/>
      <sheetName val="램프"/>
      <sheetName val="연동내역"/>
      <sheetName val="총괄서"/>
      <sheetName val="동.총"/>
      <sheetName val="FB25JN"/>
      <sheetName val="단가대비표"/>
      <sheetName val="산정표"/>
      <sheetName val="설계기준"/>
      <sheetName val="내역1"/>
      <sheetName val="인부노임"/>
      <sheetName val="공사비"/>
      <sheetName val="2000양배"/>
      <sheetName val="공통단가"/>
      <sheetName val="운반비"/>
      <sheetName val="본댐설계"/>
      <sheetName val="101동"/>
      <sheetName val="내역서 제출"/>
      <sheetName val="시중노임단가"/>
      <sheetName val="골조시행"/>
      <sheetName val="노집"/>
      <sheetName val="투찰판"/>
      <sheetName val="단위수량"/>
      <sheetName val="일위-1"/>
      <sheetName val="조명율표"/>
      <sheetName val="예정공정표"/>
      <sheetName val="초기화면"/>
      <sheetName val="관급자재"/>
      <sheetName val="설명서 "/>
      <sheetName val="토목"/>
      <sheetName val="문학간접"/>
      <sheetName val="간접"/>
      <sheetName val="간접비"/>
      <sheetName val="중기조종사_단위단가"/>
      <sheetName val="내역서1999_8최종"/>
      <sheetName val="기성내역"/>
      <sheetName val="준검 내역서"/>
      <sheetName val="96수출"/>
      <sheetName val="PROJECT BRIEF(EX.NEW)"/>
      <sheetName val="PROJECT BRIEF"/>
      <sheetName val="Cost bd-&quot;A&quot;"/>
      <sheetName val="Piping Design Data"/>
      <sheetName val="직원"/>
      <sheetName val="Sheet5"/>
      <sheetName val="수량산출서"/>
      <sheetName val="적격심사표"/>
      <sheetName val="안전시설"/>
      <sheetName val="참조"/>
      <sheetName val="3.골재원검토의견서 갑지"/>
      <sheetName val="건축명"/>
      <sheetName val="기계명"/>
      <sheetName val="전기명"/>
      <sheetName val="토목명"/>
      <sheetName val="우수받이"/>
      <sheetName val="1.배관공사"/>
      <sheetName val="시운전연료"/>
      <sheetName val="1.설계조건"/>
      <sheetName val="1차_내역서"/>
      <sheetName val="5_설계명세서"/>
      <sheetName val="2011_08_"/>
      <sheetName val="BSD_(2)"/>
      <sheetName val="1_수인터널"/>
      <sheetName val="주빔의_설계"/>
      <sheetName val="Sheet1_(2)"/>
      <sheetName val="6PILE__(돌출)"/>
      <sheetName val="11-2_아파트내역"/>
      <sheetName val="아파트_내역"/>
      <sheetName val="단가_및_재료비"/>
      <sheetName val="표지_(2)"/>
      <sheetName val="내역서_(2)"/>
      <sheetName val="Requirement(Work_Crew)"/>
      <sheetName val="AS포장복구_"/>
      <sheetName val="1_10_접지_및_피뢰공사"/>
      <sheetName val="10_전열_공사"/>
      <sheetName val="환경기계공정표_(3)"/>
      <sheetName val="총_원가계산"/>
      <sheetName val="설계예시"/>
      <sheetName val="기계경비산출기준"/>
      <sheetName val="견적서"/>
      <sheetName val="I一般比"/>
      <sheetName val="공사"/>
      <sheetName val="보도교산출근거"/>
      <sheetName val="실행갑지"/>
      <sheetName val="중곡동"/>
      <sheetName val="결제방"/>
      <sheetName val="Macro1"/>
      <sheetName val="일위산출"/>
      <sheetName val="공통비(전체)"/>
      <sheetName val="FOB발"/>
      <sheetName val="총괄변경내역서"/>
      <sheetName val="기본사항"/>
      <sheetName val="집수정"/>
      <sheetName val="납부서"/>
      <sheetName val="시화점실행"/>
      <sheetName val="가동비율"/>
      <sheetName val="블럭 손익"/>
      <sheetName val="경율산정.XLS"/>
      <sheetName val="산출명세"/>
      <sheetName val="증감내역서"/>
      <sheetName val="정산내역서"/>
      <sheetName val="소요자재"/>
      <sheetName val="용수량(생활용수)"/>
      <sheetName val="기초도면제작"/>
      <sheetName val="건축일위"/>
      <sheetName val="그라우팅일위"/>
      <sheetName val="산출(부하간선)"/>
      <sheetName val="군남내역서"/>
      <sheetName val="3월팀계 "/>
      <sheetName val="3-3. 실행분석표(개산)"/>
      <sheetName val="장비사용집계표"/>
      <sheetName val="입력"/>
      <sheetName val="중기조종사_단위단가1"/>
      <sheetName val="내역서1999_8최종1"/>
      <sheetName val="5-2_수량산출(A4)"/>
      <sheetName val="6-1_노임단가"/>
      <sheetName val="6-1_단가비교표"/>
      <sheetName val="2_대외공문"/>
      <sheetName val="공사비_증감_내역서"/>
      <sheetName val="화재_탐지_설비"/>
      <sheetName val="2-1__경관조명_내역총괄표"/>
      <sheetName val="노임단가_(2)"/>
      <sheetName val="준검_내역서"/>
      <sheetName val="PROJECT_BRIEF(EX_NEW)"/>
      <sheetName val="PROJECT_BRIEF"/>
      <sheetName val="Cost_bd-&quot;A&quot;"/>
      <sheetName val="Piping_Design_Data"/>
      <sheetName val="기계경비_(2)"/>
      <sheetName val="내역서_제출"/>
      <sheetName val="동_총"/>
      <sheetName val="1_일위대가"/>
      <sheetName val="2_재료비"/>
      <sheetName val="12_보오링"/>
      <sheetName val="18_공내수압탄성자연"/>
      <sheetName val="중기조종사_단위단가2"/>
      <sheetName val="5_설계명세서1"/>
      <sheetName val="11-2_아파트내역1"/>
      <sheetName val="1_수인터널1"/>
      <sheetName val="1차_내역서1"/>
      <sheetName val="2011_08_1"/>
      <sheetName val="내역서1999_8최종2"/>
      <sheetName val="주빔의_설계1"/>
      <sheetName val="BSD_(2)1"/>
      <sheetName val="Sheet1_(2)1"/>
      <sheetName val="6PILE__(돌출)1"/>
      <sheetName val="단가_및_재료비1"/>
      <sheetName val="Requirement(Work_Crew)1"/>
      <sheetName val="내역서_(2)1"/>
      <sheetName val="아파트_내역1"/>
      <sheetName val="총_원가계산1"/>
      <sheetName val="표지_(2)1"/>
      <sheetName val="5-2_수량산출(A4)1"/>
      <sheetName val="6-1_노임단가1"/>
      <sheetName val="6-1_단가비교표1"/>
      <sheetName val="2_대외공문1"/>
      <sheetName val="AS포장복구_1"/>
      <sheetName val="공사비_증감_내역서1"/>
      <sheetName val="2-1__경관조명_내역총괄표1"/>
      <sheetName val="1_10_접지_및_피뢰공사1"/>
      <sheetName val="10_전열_공사1"/>
      <sheetName val="환경기계공정표_(3)1"/>
      <sheetName val="화재_탐지_설비1"/>
      <sheetName val="노임단가_(2)1"/>
      <sheetName val="준검_내역서1"/>
      <sheetName val="PROJECT_BRIEF(EX_NEW)1"/>
      <sheetName val="PROJECT_BRIEF1"/>
      <sheetName val="Cost_bd-&quot;A&quot;1"/>
      <sheetName val="Piping_Design_Data1"/>
      <sheetName val="기계경비_(2)1"/>
      <sheetName val="내역서_제출1"/>
      <sheetName val="동_총1"/>
      <sheetName val="1_일위대가1"/>
      <sheetName val="2_재료비1"/>
      <sheetName val="12_보오링1"/>
      <sheetName val="18_공내수압탄성자연1"/>
      <sheetName val="중기조종사_단위단가3"/>
      <sheetName val="5_설계명세서2"/>
      <sheetName val="11-2_아파트내역2"/>
      <sheetName val="1_수인터널2"/>
      <sheetName val="1차_내역서2"/>
      <sheetName val="2011_08_2"/>
      <sheetName val="내역서1999_8최종3"/>
      <sheetName val="주빔의_설계2"/>
      <sheetName val="BSD_(2)2"/>
      <sheetName val="Sheet1_(2)2"/>
      <sheetName val="6PILE__(돌출)2"/>
      <sheetName val="단가_및_재료비2"/>
      <sheetName val="Requirement(Work_Crew)2"/>
      <sheetName val="내역서_(2)2"/>
      <sheetName val="아파트_내역2"/>
      <sheetName val="총_원가계산2"/>
      <sheetName val="표지_(2)2"/>
      <sheetName val="5-2_수량산출(A4)2"/>
      <sheetName val="6-1_노임단가2"/>
      <sheetName val="6-1_단가비교표2"/>
      <sheetName val="2_대외공문2"/>
      <sheetName val="AS포장복구_2"/>
      <sheetName val="공사비_증감_내역서2"/>
      <sheetName val="2-1__경관조명_내역총괄표2"/>
      <sheetName val="1_10_접지_및_피뢰공사2"/>
      <sheetName val="10_전열_공사2"/>
      <sheetName val="환경기계공정표_(3)2"/>
      <sheetName val="화재_탐지_설비2"/>
      <sheetName val="노임단가_(2)2"/>
      <sheetName val="준검_내역서2"/>
      <sheetName val="PROJECT_BRIEF(EX_NEW)2"/>
      <sheetName val="PROJECT_BRIEF2"/>
      <sheetName val="Cost_bd-&quot;A&quot;2"/>
      <sheetName val="Piping_Design_Data2"/>
      <sheetName val="기계경비_(2)2"/>
      <sheetName val="내역서_제출2"/>
      <sheetName val="동_총2"/>
      <sheetName val="1_일위대가2"/>
      <sheetName val="2_재료비2"/>
      <sheetName val="12_보오링2"/>
      <sheetName val="18_공내수압탄성자연2"/>
      <sheetName val="총정리"/>
      <sheetName val="지급자재"/>
      <sheetName val="사업성분석"/>
      <sheetName val="공통"/>
      <sheetName val="의뢰서"/>
      <sheetName val="급여"/>
      <sheetName val="조직"/>
      <sheetName val="거래처등록"/>
      <sheetName val="제품등록"/>
      <sheetName val="7내역"/>
      <sheetName val="일위대가목차"/>
      <sheetName val="배수통관(좌)"/>
      <sheetName val="약품공급2"/>
      <sheetName val="기본데이타입력"/>
      <sheetName val="입력란"/>
      <sheetName val="97노임단가"/>
      <sheetName val="용역비내역-진짜"/>
      <sheetName val="남양시작동자105노65기1.3화1.2"/>
      <sheetName val="CONCRETE"/>
      <sheetName val="인사자료총집계"/>
      <sheetName val="3.내역서"/>
      <sheetName val="주beam"/>
      <sheetName val="중기"/>
      <sheetName val="암거날개벽"/>
      <sheetName val="상세"/>
      <sheetName val="일위"/>
      <sheetName val="원가계산서구조조정"/>
      <sheetName val="간지"/>
      <sheetName val="Template"/>
      <sheetName val="산출근거"/>
      <sheetName val="운반 및 환율"/>
      <sheetName val="본실행경비"/>
      <sheetName val="제출내역 (2)"/>
      <sheetName val="pier(각형)"/>
      <sheetName val="실행분석표"/>
      <sheetName val="견적내역서"/>
      <sheetName val="실행내역 "/>
      <sheetName val="세부내역"/>
      <sheetName val="건축"/>
      <sheetName val="구성비"/>
      <sheetName val="98수문일위"/>
      <sheetName val="사원정보"/>
      <sheetName val="입찰"/>
      <sheetName val="계DATA"/>
      <sheetName val="실DATA "/>
      <sheetName val="목차1"/>
      <sheetName val="목차2"/>
      <sheetName val="목차3"/>
      <sheetName val="목차4"/>
      <sheetName val="목차5"/>
      <sheetName val="등록현황토목"/>
      <sheetName val="등록현황건축"/>
      <sheetName val="등록현황프랜"/>
      <sheetName val="등록현황아파"/>
      <sheetName val="토목명부정규"/>
      <sheetName val="토목명부지방"/>
      <sheetName val="건축명부정규"/>
      <sheetName val="건축명부지방"/>
      <sheetName val="프랜등록명부"/>
      <sheetName val="프랜등록지방"/>
      <sheetName val="아파트명부"/>
      <sheetName val="토목면허1"/>
      <sheetName val="토목면허2"/>
      <sheetName val="건축면허1"/>
      <sheetName val="건축면허2"/>
      <sheetName val="프랜트면허지방"/>
      <sheetName val="아파트면허"/>
      <sheetName val="정부노임"/>
      <sheetName val="방화산출"/>
      <sheetName val="편성절차"/>
      <sheetName val="대전가오_견출_집계표"/>
      <sheetName val="견적(을)"/>
      <sheetName val="List"/>
      <sheetName val="대림경상68억"/>
      <sheetName val="4.고용보험"/>
      <sheetName val="3.고용보험료산출근거"/>
      <sheetName val="연돌일위집계"/>
      <sheetName val="실행예산-변경분"/>
      <sheetName val="단양 00 아파트-세부내역"/>
      <sheetName val="8.PILE  (돌출)"/>
      <sheetName val="G2설비도급"/>
      <sheetName val="원본1"/>
      <sheetName val="현장식당(1)"/>
      <sheetName val="경비계획(전체)"/>
      <sheetName val="배수장토목공사비"/>
      <sheetName val="Summary"/>
      <sheetName val="U-TYPE(1)"/>
      <sheetName val="갑지1"/>
      <sheetName val="GAEYO"/>
      <sheetName val="현장조사"/>
      <sheetName val="보도공제면적"/>
      <sheetName val="중기일위대가"/>
      <sheetName val="방배동내역(리라)"/>
      <sheetName val="건축공사집계표"/>
      <sheetName val="부대공사총괄"/>
      <sheetName val="기초일위"/>
      <sheetName val="시설일위"/>
      <sheetName val="식재일위"/>
      <sheetName val="주식"/>
      <sheetName val="음료실행"/>
      <sheetName val="투자효율분석"/>
      <sheetName val="Sheet4"/>
      <sheetName val="매립"/>
      <sheetName val="FORM-0"/>
      <sheetName val="ELECTRIC"/>
      <sheetName val="SCHEDULE"/>
      <sheetName val="물량표"/>
      <sheetName val="EJ"/>
      <sheetName val="금액내역서"/>
      <sheetName val="경영상태"/>
      <sheetName val="Man Hole"/>
      <sheetName val="마감사양"/>
      <sheetName val="0226"/>
      <sheetName val="1ST"/>
      <sheetName val="DATA2000"/>
      <sheetName val="입출재고현황 (2)"/>
      <sheetName val="A"/>
      <sheetName val="실행내역"/>
      <sheetName val="공사내역"/>
      <sheetName val="금융비용"/>
      <sheetName val="배명(단가)"/>
      <sheetName val="결제"/>
      <sheetName val="할증 "/>
      <sheetName val="CAL1"/>
      <sheetName val="표준건축비"/>
      <sheetName val="환율"/>
      <sheetName val="archi(본사)"/>
      <sheetName val="부속동"/>
      <sheetName val="수량3"/>
      <sheetName val="변경내역대비표(2)"/>
      <sheetName val="도급"/>
      <sheetName val="ENE-CAL"/>
      <sheetName val="단가표 "/>
      <sheetName val="부하계산서"/>
      <sheetName val="을지 (2)"/>
      <sheetName val="방배동내역 (총괄)"/>
      <sheetName val="설계조건"/>
      <sheetName val="가격조사서"/>
      <sheetName val="대갑기성내역"/>
      <sheetName val="영동(D)"/>
      <sheetName val="설산1.나"/>
      <sheetName val="본사S"/>
      <sheetName val="G.R300경비"/>
      <sheetName val="FFU 물량"/>
      <sheetName val="IW-LIST"/>
      <sheetName val="공통가설"/>
      <sheetName val="기지국"/>
      <sheetName val="설계명세"/>
      <sheetName val="내역표지"/>
      <sheetName val="SAKUB"/>
      <sheetName val="TYPE-A"/>
      <sheetName val="1,2,3,4,5단위수량"/>
      <sheetName val="일위대가(여기까지)"/>
      <sheetName val="품셈"/>
      <sheetName val="구체"/>
      <sheetName val="좌측날개벽"/>
      <sheetName val="우측날개벽"/>
      <sheetName val="찍기"/>
      <sheetName val="ITEM"/>
      <sheetName val="공문"/>
      <sheetName val="COVER"/>
      <sheetName val="cable-data"/>
      <sheetName val="산거각호표"/>
      <sheetName val="3.공통공사대비"/>
      <sheetName val="L형옹벽"/>
      <sheetName val="비교1"/>
      <sheetName val="은행"/>
      <sheetName val=" 공장동 건설공사 견적서 R5.xlsx"/>
      <sheetName val="경비2내역"/>
      <sheetName val="공사예산하조서(O.K)"/>
      <sheetName val="투입집계표"/>
      <sheetName val="을 2"/>
      <sheetName val="을 1"/>
      <sheetName val="00년"/>
      <sheetName val="일위_파일"/>
      <sheetName val="날개벽"/>
      <sheetName val="암거단위-1련"/>
      <sheetName val="36+45-113-18+19+20I"/>
      <sheetName val="아파트기별"/>
      <sheetName val="공리일"/>
      <sheetName val="계수시트"/>
      <sheetName val="자금흐름표_SAC_작업"/>
      <sheetName val="장비내역서"/>
      <sheetName val="정산내역"/>
      <sheetName val="MEXICO-C"/>
      <sheetName val="14.1&quot; Cst 변화"/>
      <sheetName val="Supplement2"/>
      <sheetName val="포장절단"/>
      <sheetName val="토목내역"/>
      <sheetName val="1호맨홀토공"/>
      <sheetName val="Sight n M.H"/>
      <sheetName val="__"/>
      <sheetName val="신우"/>
      <sheetName val="98비정기소모"/>
      <sheetName val="설비2차"/>
      <sheetName val="수선계획표"/>
      <sheetName val="Ⅴ-2.공종별내역"/>
      <sheetName val="dg"/>
      <sheetName val="부하(성남)"/>
      <sheetName val="품의"/>
      <sheetName val="40총괄"/>
      <sheetName val="40집계"/>
      <sheetName val="전계가"/>
      <sheetName val="공틀공사"/>
      <sheetName val="단면 (2)"/>
      <sheetName val="화전내"/>
      <sheetName val="현장조직도"/>
      <sheetName val="원가 (2)"/>
      <sheetName val="설비집계"/>
      <sheetName val="장비설치공사"/>
      <sheetName val="옥외"/>
      <sheetName val="기계실"/>
      <sheetName val="공조배관"/>
      <sheetName val="공조닥트"/>
      <sheetName val="위생배관"/>
      <sheetName val="연도"/>
      <sheetName val="방진"/>
      <sheetName val="수영장"/>
      <sheetName val="EGI 판넬단가표"/>
      <sheetName val="방음판단가.TRIM.ㄷPOST"/>
      <sheetName val="EGI원가산출"/>
      <sheetName val="EGI 원가산출표"/>
      <sheetName val="Y-WORK"/>
      <sheetName val="별표 "/>
      <sheetName val="평자재단가"/>
      <sheetName val="품셈TABLE"/>
      <sheetName val="간접경상비"/>
      <sheetName val="경성자금"/>
      <sheetName val="안양건축"/>
      <sheetName val="경상비"/>
      <sheetName val="조명일위"/>
      <sheetName val="원본"/>
      <sheetName val="JUCKEYK"/>
      <sheetName val="교통대책내역"/>
      <sheetName val="견적"/>
      <sheetName val="부표총괄"/>
      <sheetName val="기초"/>
      <sheetName val="시설"/>
      <sheetName val="CC16-내역서"/>
      <sheetName val="일위대가(계측기설치)"/>
      <sheetName val="참고"/>
      <sheetName val="장비투입계획"/>
      <sheetName val="장비가동"/>
      <sheetName val="공예을"/>
      <sheetName val="배수내역 (2)"/>
      <sheetName val="증감분석"/>
      <sheetName val="방배동내역(한영)"/>
      <sheetName val="예가표"/>
      <sheetName val="WORK"/>
      <sheetName val="대공종"/>
      <sheetName val="공사비예산서(토목분)"/>
      <sheetName val="간선계산"/>
      <sheetName val="입고현황(전체)"/>
      <sheetName val="선로정수계산"/>
      <sheetName val="목표세부명세"/>
      <sheetName val="INPUT"/>
      <sheetName val="工완성공사율"/>
      <sheetName val="VS P-Q"/>
      <sheetName val="CAPVC"/>
      <sheetName val="1,2공구원가계산서"/>
      <sheetName val="2공구산출내역"/>
      <sheetName val="1공구산출내역서"/>
      <sheetName val="TTL"/>
      <sheetName val="單價表단가표"/>
      <sheetName val="잡철물"/>
      <sheetName val="견적대비표"/>
      <sheetName val="kimre scrubber"/>
      <sheetName val=" 견적서"/>
      <sheetName val="121220_14라인 분석실 개조공사_정산내역서_최종취합"/>
      <sheetName val="BA "/>
      <sheetName val="DRUM"/>
      <sheetName val="장비명"/>
      <sheetName val="F4-F7"/>
      <sheetName val="SPC노임(5월)"/>
      <sheetName val="물량산출근거"/>
      <sheetName val="소방현물"/>
      <sheetName val="AH-1 "/>
      <sheetName val="순환펌프"/>
      <sheetName val="급,배기팬"/>
      <sheetName val="급탕순환펌프"/>
      <sheetName val="c_balju"/>
      <sheetName val="교각1"/>
      <sheetName val="암거공"/>
      <sheetName val="COPING"/>
      <sheetName val="원형1호맨홀토공수량"/>
      <sheetName val="기둥(원형)"/>
      <sheetName val="3BL공동구 수량"/>
      <sheetName val="교각계산"/>
      <sheetName val="양식"/>
      <sheetName val="가시설수량"/>
      <sheetName val="옹벽"/>
      <sheetName val="3련 BOX"/>
      <sheetName val="Sheet17"/>
      <sheetName val="우각부보강"/>
      <sheetName val="가도공"/>
      <sheetName val="횡배수관수량집계"/>
      <sheetName val="횡배수관기초"/>
      <sheetName val="이토변실(A3-LINE)"/>
      <sheetName val="판정1교토공"/>
      <sheetName val="내역서(사업소)"/>
      <sheetName val="교대(A1-A2)"/>
      <sheetName val="일반수량총괄집계"/>
      <sheetName val="P.M 별"/>
      <sheetName val="날개벽수량표"/>
      <sheetName val="특수선일위대가"/>
      <sheetName val="COA-17"/>
      <sheetName val="C-18"/>
      <sheetName val="미익SUB"/>
      <sheetName val="실행원가내역"/>
      <sheetName val="수목데이타 "/>
      <sheetName val="전기일위목록"/>
      <sheetName val="산5-3"/>
      <sheetName val="토목내역서"/>
      <sheetName val="적용토목"/>
      <sheetName val="입찰보고"/>
      <sheetName val="대로근거"/>
      <sheetName val="삼보지질"/>
      <sheetName val="원가_(2)"/>
      <sheetName val="별표_"/>
      <sheetName val="EGI_판넬단가표"/>
      <sheetName val="방음판단가_TRIM_ㄷPOST"/>
      <sheetName val="EGI_원가산출표"/>
      <sheetName val="입찰품의서"/>
      <sheetName val="APT"/>
      <sheetName val="터파기및재료"/>
      <sheetName val="돈암사업"/>
      <sheetName val="보고"/>
      <sheetName val="2.당사 사업경비내역"/>
      <sheetName val="목창호"/>
      <sheetName val="산출금액내역"/>
      <sheetName val="수량명세서"/>
      <sheetName val="견"/>
      <sheetName val="원가계산서(남측)"/>
      <sheetName val="유림총괄"/>
      <sheetName val="직원투입계획"/>
      <sheetName val="기술부대조건"/>
      <sheetName val="설 계"/>
      <sheetName val="소일위대가코드표"/>
      <sheetName val="제경비"/>
      <sheetName val="단가적용"/>
      <sheetName val="유치원내역"/>
      <sheetName val="일위대가목록"/>
      <sheetName val="소방 "/>
      <sheetName val="토공사"/>
      <sheetName val="산출내역서"/>
      <sheetName val="b_balju (2)"/>
      <sheetName val="b_gunmul"/>
      <sheetName val="합계"/>
      <sheetName val="_________JABO_O12060_INFORM_M_2"/>
      <sheetName val="토목검측서"/>
      <sheetName val="공사기본내용입력"/>
      <sheetName val="기술자자료입력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/>
      <sheetData sheetId="328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 refreshError="1"/>
      <sheetData sheetId="367" refreshError="1"/>
      <sheetData sheetId="368" refreshError="1"/>
      <sheetData sheetId="369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 refreshError="1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/>
      <sheetData sheetId="69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/>
      <sheetData sheetId="858" refreshError="1"/>
      <sheetData sheetId="859" refreshError="1"/>
      <sheetData sheetId="86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비"/>
      <sheetName val="토공"/>
      <sheetName val="대로근거"/>
      <sheetName val="중로근거"/>
      <sheetName val="기초일위"/>
      <sheetName val="시설일위"/>
      <sheetName val="조명일위"/>
      <sheetName val="집계표"/>
      <sheetName val="G.R300경비"/>
      <sheetName val="2000년1차"/>
      <sheetName val="200"/>
      <sheetName val="갑지"/>
      <sheetName val="납부서"/>
      <sheetName val="기계"/>
      <sheetName val="정화조"/>
      <sheetName val="조경"/>
      <sheetName val="토목"/>
      <sheetName val="9509"/>
      <sheetName val="설계기준"/>
      <sheetName val="내역1"/>
      <sheetName val="집계표 (통신)"/>
      <sheetName val="지급자재명세서"/>
      <sheetName val="2공구 집계표"/>
      <sheetName val="부표총괄"/>
      <sheetName val="공사비예산서(토목분)"/>
      <sheetName val="데리네이타현황"/>
      <sheetName val="내역서"/>
      <sheetName val="기계경비"/>
      <sheetName val="노임"/>
      <sheetName val="일반자재"/>
      <sheetName val="배수공"/>
      <sheetName val="CTEMCOST"/>
      <sheetName val="일위대가표"/>
      <sheetName val="수량집계"/>
      <sheetName val="실행철강하도"/>
      <sheetName val="곡반정지구"/>
      <sheetName val="DATE"/>
      <sheetName val="공사개요"/>
      <sheetName val="수량산출"/>
      <sheetName val="원가계산서(남측)"/>
      <sheetName val="터파기및재료"/>
      <sheetName val="참고자료"/>
      <sheetName val="토목주소"/>
      <sheetName val="준검 내역서"/>
      <sheetName val="연결임시"/>
      <sheetName val="청천내"/>
      <sheetName val="내역서1999.8최종"/>
      <sheetName val="산출금액내역"/>
      <sheetName val="건축공사비내역서-아파트"/>
      <sheetName val="건축공사비내역서-기타시설"/>
      <sheetName val="괴목육교"/>
      <sheetName val="노임이"/>
      <sheetName val="조명시설"/>
      <sheetName val="품의서"/>
      <sheetName val="토공(우물통,기타) "/>
      <sheetName val="토사(PE)"/>
      <sheetName val="내역"/>
      <sheetName val="참조"/>
      <sheetName val="편입용지조서"/>
      <sheetName val="TOTAL_BOQ"/>
      <sheetName val="기경집계"/>
      <sheetName val="금광1터널"/>
      <sheetName val="포장재료집계표"/>
      <sheetName val="포장면적산출"/>
      <sheetName val="포장수량집계"/>
      <sheetName val="기자재대비표"/>
      <sheetName val="일위목록"/>
      <sheetName val="총 원가계산"/>
      <sheetName val="노임단가"/>
      <sheetName val="별표"/>
      <sheetName val="예상"/>
      <sheetName val="국민연금표"/>
      <sheetName val="프랜트면허"/>
      <sheetName val="소방"/>
      <sheetName val="노무비"/>
      <sheetName val="WORK"/>
      <sheetName val="고시단가"/>
      <sheetName val="경산"/>
      <sheetName val="소일위대가코드표"/>
      <sheetName val="관급"/>
      <sheetName val="총괄내역서"/>
      <sheetName val="SORCE1"/>
      <sheetName val="Sheet2"/>
      <sheetName val="교대(a1)"/>
      <sheetName val="자료"/>
      <sheetName val="날개벽"/>
      <sheetName val="단위중량"/>
      <sheetName val="지급자재"/>
      <sheetName val="기본1"/>
      <sheetName val="수정일위대가"/>
      <sheetName val="1.취수장"/>
      <sheetName val="9811"/>
      <sheetName val="2.대외공문"/>
      <sheetName val="Tool"/>
      <sheetName val="그림"/>
      <sheetName val="부대tu"/>
      <sheetName val="Sheet1"/>
      <sheetName val="45,46"/>
      <sheetName val="MOTOR"/>
      <sheetName val="입력사항"/>
      <sheetName val="MEMBER CHECK SHEET"/>
      <sheetName val="구조물공"/>
      <sheetName val="부대공"/>
      <sheetName val="포장공"/>
      <sheetName val="JUCKEYK"/>
      <sheetName val="교사기준면적(초등)"/>
      <sheetName val="세부내역서"/>
      <sheetName val="(실사조정)총괄"/>
      <sheetName val="건축원가"/>
      <sheetName val="중기조종사 단위단가"/>
      <sheetName val="2-1. 경관조명 내역총괄표"/>
      <sheetName val="건강보험료"/>
      <sheetName val="고용보험료"/>
      <sheetName val="품목별 지수"/>
      <sheetName val="시중노임"/>
      <sheetName val="산재보험료"/>
      <sheetName val="연금보험료"/>
      <sheetName val="퇴직공제부금비"/>
      <sheetName val="통신 원가"/>
      <sheetName val="내역전기"/>
      <sheetName val="전기"/>
      <sheetName val="매매"/>
      <sheetName val="전신"/>
      <sheetName val="공사설계서"/>
      <sheetName val="품셈표"/>
      <sheetName val="전력구현황"/>
      <sheetName val="금액결정"/>
      <sheetName val="97기성입력"/>
      <sheetName val="NYS"/>
      <sheetName val="전체내역서"/>
      <sheetName val="충주"/>
      <sheetName val="#REF"/>
      <sheetName val="3.공통공사대비"/>
      <sheetName val="일위대가"/>
      <sheetName val="증감내역서"/>
      <sheetName val="G_R300경비"/>
      <sheetName val="설계조건"/>
      <sheetName val="교각1"/>
      <sheetName val="간선계산"/>
      <sheetName val="도근좌표"/>
      <sheetName val="기성내역서표지"/>
      <sheetName val="SG"/>
      <sheetName val="이름정의"/>
      <sheetName val="Total"/>
      <sheetName val="건축공사"/>
      <sheetName val="기존단가 (2)"/>
      <sheetName val="FAB별"/>
      <sheetName val="단면 (2)"/>
      <sheetName val="설계내역서"/>
      <sheetName val="견적단가"/>
      <sheetName val="암센터"/>
      <sheetName val="평가데이터"/>
      <sheetName val="교대교좌면"/>
      <sheetName val="기계경비(시간당)"/>
      <sheetName val="램머"/>
      <sheetName val="정렬"/>
      <sheetName val="입찰안"/>
      <sheetName val="Macro(차단기)"/>
      <sheetName val="갑지(추정)"/>
      <sheetName val="단가조사-2"/>
      <sheetName val="개산공사비"/>
      <sheetName val="6PILE  (돌출)"/>
      <sheetName val="감액총괄표"/>
      <sheetName val="구간산출"/>
      <sheetName val="2002자금수지계획(진행+신규)"/>
      <sheetName val="건축-물가변동"/>
      <sheetName val="제경비율"/>
      <sheetName val="입출재고현황 (2)"/>
      <sheetName val="2000전체분"/>
      <sheetName val="설계(안)"/>
      <sheetName val="수완하도"/>
      <sheetName val="김포내역"/>
      <sheetName val="인건비 "/>
      <sheetName val="대창(함평)"/>
      <sheetName val="대창(장성)"/>
      <sheetName val="대창(함평)-창열"/>
      <sheetName val="단위량당중기사용료"/>
      <sheetName val="데이타"/>
      <sheetName val="식재인부"/>
      <sheetName val="단가결정"/>
      <sheetName val="유림골조"/>
      <sheetName val="본실행경비"/>
      <sheetName val="총공사집계"/>
      <sheetName val="원가계산"/>
      <sheetName val="대가집계(1)"/>
      <sheetName val="대가집계"/>
      <sheetName val="일위대가(1)"/>
      <sheetName val="집계(1)"/>
      <sheetName val="단가산출(1)"/>
      <sheetName val="단가산출"/>
      <sheetName val="중기"/>
      <sheetName val="물가"/>
      <sheetName val="계측제어설비"/>
      <sheetName val="#1환기구수량산출근거"/>
      <sheetName val="배수내역"/>
      <sheetName val="BOX"/>
      <sheetName val="단가"/>
      <sheetName val="수량명세서"/>
      <sheetName val="사업소득자세수추계"/>
      <sheetName val="수리결과"/>
      <sheetName val="건축"/>
      <sheetName val="건축내역"/>
      <sheetName val="암거"/>
      <sheetName val="표지(예시)"/>
      <sheetName val="Sheet5"/>
      <sheetName val="1.설계조건"/>
      <sheetName val="공정집계_국별"/>
      <sheetName val="모작정산서"/>
      <sheetName val="5.정산서"/>
      <sheetName val="덧씌우기구간수량산출1"/>
      <sheetName val="Y-WORK"/>
      <sheetName val="산1~6"/>
      <sheetName val="토목품셈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노임"/>
      <sheetName val="단가"/>
      <sheetName val="일위목록"/>
      <sheetName val="대비"/>
      <sheetName val="고창터널(고창방향)"/>
      <sheetName val="횡배수관"/>
      <sheetName val="노임단가"/>
      <sheetName val="7단가"/>
      <sheetName val="일위대가"/>
      <sheetName val="기계경비"/>
      <sheetName val="원남울진낙찰내역(99.4.13 부산청)"/>
      <sheetName val="경산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프로그램 (2)"/>
      <sheetName val="식시트"/>
      <sheetName val="전기원가"/>
      <sheetName val="화전내집"/>
      <sheetName val="화전내"/>
      <sheetName val="웅진교-S2"/>
      <sheetName val="투찰추정"/>
      <sheetName val="Macro1"/>
      <sheetName val="Sheet1"/>
      <sheetName val="일위대가목록"/>
      <sheetName val="실행철강하도"/>
      <sheetName val="제경비"/>
      <sheetName val="실적"/>
      <sheetName val="입력(K0)"/>
      <sheetName val="장비"/>
      <sheetName val="재료비"/>
      <sheetName val="노무비"/>
      <sheetName val="화-전-내"/>
      <sheetName val="대비"/>
      <sheetName val="#REF"/>
      <sheetName val="내역서2안"/>
      <sheetName val="노임이"/>
      <sheetName val="부대tu"/>
      <sheetName val="내역서(교량)전체"/>
      <sheetName val="양수장토공"/>
      <sheetName val="코드"/>
      <sheetName val="수지예산"/>
      <sheetName val="조명시설"/>
      <sheetName val="일용노임단가"/>
      <sheetName val="자재단가"/>
      <sheetName val="입력시트"/>
      <sheetName val="수량집계"/>
      <sheetName val="기계경비(시간당)"/>
      <sheetName val="램머"/>
      <sheetName val="설계내역서"/>
      <sheetName val="대,유,램"/>
      <sheetName val="본선및유치선"/>
      <sheetName val="토사(PE)"/>
      <sheetName val="경산"/>
      <sheetName val="물가대비표"/>
      <sheetName val="요율"/>
      <sheetName val="갑지"/>
      <sheetName val="단가산출"/>
      <sheetName val="JUCKEYK"/>
      <sheetName val="CTEMCOST"/>
      <sheetName val="일위대가(건축)"/>
      <sheetName val="단가"/>
      <sheetName val="6공구(당초)"/>
      <sheetName val="통장출금액"/>
      <sheetName val="1.설계조건"/>
      <sheetName val="경비2내역"/>
      <sheetName val="단가조사"/>
      <sheetName val="단가비교표"/>
      <sheetName val="토공"/>
      <sheetName val="총투입계"/>
      <sheetName val="내역_FILE"/>
      <sheetName val="집계표_식재"/>
      <sheetName val="장비종합부표"/>
      <sheetName val="내역서"/>
      <sheetName val="부표"/>
      <sheetName val="음성방향"/>
      <sheetName val="설계명세서"/>
      <sheetName val="돈암사업"/>
      <sheetName val="9509"/>
      <sheetName val="관급"/>
      <sheetName val="대가10%"/>
      <sheetName val="CON'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NYS"/>
      <sheetName val="화전내"/>
      <sheetName val="BID"/>
      <sheetName val="단가조사"/>
      <sheetName val="000000"/>
      <sheetName val="부대내역"/>
      <sheetName val="단가 및 재료비"/>
      <sheetName val="중기사용료산출근거"/>
      <sheetName val="1차 내역서"/>
      <sheetName val="노임단가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내역"/>
      <sheetName val="대비"/>
      <sheetName val="품셈"/>
      <sheetName val="분전함신설"/>
      <sheetName val="접지1종"/>
      <sheetName val="DATE"/>
      <sheetName val="데리네이타현황"/>
      <sheetName val="입력"/>
      <sheetName val="원남울진낙찰내역(99.4.13 부산청)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자재단가"/>
      <sheetName val="관로공표지"/>
      <sheetName val="관급"/>
      <sheetName val="시화점실행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표지 (3)"/>
      <sheetName val="표지"/>
      <sheetName val="표지 (2)"/>
      <sheetName val="내역서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토공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대비"/>
      <sheetName val="제경비"/>
      <sheetName val="내역"/>
      <sheetName val="수량집계"/>
      <sheetName val="수량(교각)"/>
      <sheetName val="수량산출(2)"/>
      <sheetName val="단가(동바리)"/>
      <sheetName val="단가(강재운반)"/>
      <sheetName val="총괄표"/>
      <sheetName val="추진계획"/>
      <sheetName val="추진실적"/>
      <sheetName val="Sheet3"/>
      <sheetName val="공정표"/>
      <sheetName val="일수계산"/>
      <sheetName val="터널공기"/>
      <sheetName val="Sheet1"/>
      <sheetName val="Sheet2"/>
      <sheetName val="업협(토공,철콘)"/>
      <sheetName val="실행예산"/>
      <sheetName val="시방서"/>
      <sheetName val="계약현황"/>
      <sheetName val="간지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입찰표지"/>
      <sheetName val="투찰내역"/>
      <sheetName val="BID"/>
      <sheetName val=" HIT-&gt;HMC 견적(3900)"/>
      <sheetName val="산출내역서"/>
      <sheetName val="일위목록"/>
      <sheetName val="요율"/>
      <sheetName val="입찰안"/>
      <sheetName val="실행철강하도"/>
      <sheetName val="후다내역"/>
      <sheetName val="SG"/>
      <sheetName val="일위대가목록"/>
      <sheetName val="한전일위"/>
      <sheetName val="갑지"/>
      <sheetName val="현장관리비"/>
      <sheetName val="합계"/>
      <sheetName val="일위대가"/>
      <sheetName val="단가"/>
      <sheetName val="중기비"/>
      <sheetName val="노무비"/>
      <sheetName val="단가산출"/>
      <sheetName val="자재단가"/>
      <sheetName val="품셈"/>
      <sheetName val="일  위  대  가  목  록"/>
      <sheetName val="Macro1"/>
      <sheetName val="산수배수"/>
      <sheetName val="간접비계산"/>
      <sheetName val="당초명세(평)"/>
      <sheetName val="일위CODE"/>
      <sheetName val="인부신상자료"/>
      <sheetName val="일위산출"/>
      <sheetName val="설계가"/>
      <sheetName val="2공구산출내역"/>
      <sheetName val="전체"/>
      <sheetName val="PI"/>
      <sheetName val="품셈총괄표"/>
      <sheetName val="#2_일위대가목록"/>
      <sheetName val="운반비요율"/>
      <sheetName val="교각토공 _2_"/>
      <sheetName val="세부추진"/>
      <sheetName val="제안서"/>
      <sheetName val="상용보강"/>
      <sheetName val="행정표준(1)"/>
      <sheetName val="행정표준(2)"/>
      <sheetName val="1공구원가계산서"/>
      <sheetName val="1공구산출내역서"/>
      <sheetName val="1유리"/>
      <sheetName val="직노"/>
      <sheetName val="금액결정"/>
      <sheetName val="노임단가"/>
      <sheetName val="원가계산서"/>
      <sheetName val="관급자재"/>
      <sheetName val="장문교(대전)"/>
      <sheetName val="관급"/>
      <sheetName val="장비"/>
      <sheetName val="산근1"/>
      <sheetName val="노무"/>
      <sheetName val="자재"/>
      <sheetName val="INSTR"/>
      <sheetName val="건설성적"/>
      <sheetName val="간접(90)"/>
      <sheetName val="유동표"/>
      <sheetName val="원형1호맨홀토공수량"/>
      <sheetName val="우배수"/>
      <sheetName val="계산식"/>
      <sheetName val="증감내역서"/>
      <sheetName val="HRSG SMALL07220"/>
      <sheetName val="조명율표"/>
      <sheetName val="작성방법"/>
      <sheetName val="6. 안전관리비"/>
      <sheetName val="1,2공구원가계산서"/>
      <sheetName val="3.공통공사대비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6PILE  (돌출)"/>
      <sheetName val="참조"/>
      <sheetName val="조건표"/>
      <sheetName val="#REF"/>
      <sheetName val="b_balju"/>
      <sheetName val="내역(한신APT)"/>
      <sheetName val="차액보증"/>
      <sheetName val="견적의뢰서"/>
      <sheetName val="JUCKEYK"/>
      <sheetName val="S0"/>
      <sheetName val="기본설계기준"/>
      <sheetName val="일위"/>
      <sheetName val="준검 내역서"/>
      <sheetName val="노임"/>
      <sheetName val="코드표"/>
      <sheetName val="TEST1"/>
      <sheetName val="작업일보"/>
      <sheetName val="수정2"/>
      <sheetName val="단가적용"/>
      <sheetName val="하도내역 (철콘)"/>
      <sheetName val="특기사항"/>
      <sheetName val="중기"/>
      <sheetName val="U형개거"/>
      <sheetName val="인원"/>
      <sheetName val="BSD (2)"/>
      <sheetName val="노임조서"/>
      <sheetName val="약품공급2"/>
      <sheetName val="덕전리"/>
      <sheetName val="1단계"/>
      <sheetName val="일위총괄"/>
      <sheetName val="저"/>
      <sheetName val="조건표 (2)"/>
      <sheetName val="3개월-백데이타"/>
      <sheetName val="LG배관재단가"/>
      <sheetName val="다다수전류단가"/>
      <sheetName val="LG유통상품단가표"/>
      <sheetName val="지급자재"/>
      <sheetName val="97년 추정"/>
      <sheetName val="Macro2"/>
      <sheetName val="표지1"/>
      <sheetName val="임율 Data"/>
      <sheetName val="일위대가목차"/>
      <sheetName val="2000년1차"/>
      <sheetName val="2000전체분"/>
      <sheetName val="도급"/>
      <sheetName val="일위대가목록표"/>
      <sheetName val="10공구일위"/>
      <sheetName val="일위대가D"/>
      <sheetName val="조명시설"/>
      <sheetName val="DHEQSUPT"/>
      <sheetName val="내역전기"/>
      <sheetName val="수량산출서"/>
      <sheetName val="신공항A-9(원가수정)"/>
      <sheetName val="노무비 근거"/>
      <sheetName val="집계"/>
      <sheetName val="개거총"/>
      <sheetName val="1.설계기준"/>
      <sheetName val="수량3"/>
      <sheetName val="별표집계"/>
      <sheetName val="ORIGIN"/>
      <sheetName val="호안사석"/>
      <sheetName val="배수자집"/>
      <sheetName val="입출재고현황 (2)"/>
      <sheetName val="공통가설"/>
      <sheetName val="설계예산서"/>
      <sheetName val="토공유동표(전체.당초)"/>
      <sheetName val="FORM-0"/>
      <sheetName val="추가예산"/>
      <sheetName val="목차 "/>
      <sheetName val="일위산출근거"/>
      <sheetName val="배수내역"/>
      <sheetName val="기초1"/>
      <sheetName val="48일위"/>
      <sheetName val="c_balju"/>
      <sheetName val="을"/>
      <sheetName val="물가시세"/>
      <sheetName val="2터널시점"/>
      <sheetName val="공정집계_국별"/>
      <sheetName val="단위단가"/>
      <sheetName val="Total"/>
      <sheetName val="예산총괄"/>
      <sheetName val="유입량"/>
      <sheetName val="CTEMCOST"/>
      <sheetName val="간선계산"/>
      <sheetName val="일일"/>
      <sheetName val="#2정산"/>
      <sheetName val="A1"/>
      <sheetName val="일위단가"/>
      <sheetName val="IT-BAT"/>
      <sheetName val="수문일위1"/>
      <sheetName val="표지_(3)"/>
      <sheetName val="표지_(2)"/>
      <sheetName val="교각집계_(2)"/>
      <sheetName val="교각토공_(2)"/>
      <sheetName val="교각철근_(2)"/>
      <sheetName val="첨부1"/>
      <sheetName val="산출근거"/>
      <sheetName val="입력데이타"/>
      <sheetName val="업체별기성내역"/>
      <sheetName val="단면 (2)"/>
      <sheetName val="실행대비"/>
      <sheetName val="잡비"/>
      <sheetName val="이월"/>
      <sheetName val="SLAB근거-1"/>
      <sheetName val="공사비증감"/>
      <sheetName val="유치원내역"/>
      <sheetName val="표준건축비"/>
      <sheetName val="포장(수량)-관로부"/>
      <sheetName val="P_RPTB04_산근"/>
      <sheetName val="하도금액분계"/>
      <sheetName val="견적"/>
      <sheetName val="철거산출근거"/>
      <sheetName val="설계"/>
      <sheetName val="WORK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준검_내역서"/>
      <sheetName val="97년_추정"/>
      <sheetName val="6PILE__(돌출)"/>
      <sheetName val="음성방향"/>
      <sheetName val="일위(PN)"/>
      <sheetName val="배수공"/>
      <sheetName val="8.PILE  (돌출)"/>
      <sheetName val="제경비산출서"/>
      <sheetName val="환기시설"/>
      <sheetName val="조명"/>
      <sheetName val="점보전력사용"/>
      <sheetName val="단면"/>
      <sheetName val="배수처리"/>
      <sheetName val="입력자료(노무비)"/>
      <sheetName val="2000용수잠관-수량집계"/>
      <sheetName val="노무비 "/>
      <sheetName val="단가표"/>
      <sheetName val="단위량당중기"/>
      <sheetName val="DATA"/>
      <sheetName val="b_balju (2)"/>
      <sheetName val="b_gunmul"/>
      <sheetName val="7. 현장관리비 "/>
      <sheetName val="수량산출"/>
      <sheetName val="기계내역"/>
      <sheetName val="기본단가"/>
      <sheetName val="1. 설계조건 2.단면가정 3. 하중계산"/>
      <sheetName val="DATA 입력란"/>
      <sheetName val="토목품셈"/>
      <sheetName val="구조     ."/>
      <sheetName val="DANGA"/>
      <sheetName val="INPUT"/>
      <sheetName val="DATE"/>
      <sheetName val="토공(1)"/>
      <sheetName val="차수공(1)"/>
      <sheetName val="인사자료총집계"/>
      <sheetName val="단면가정"/>
      <sheetName val="전기"/>
      <sheetName val="효율표"/>
      <sheetName val="수량분개내역"/>
      <sheetName val="기본단가표"/>
      <sheetName val="8.현장관리비"/>
      <sheetName val="7.안전관리비"/>
      <sheetName val="경상비"/>
      <sheetName val="전문하도급"/>
      <sheetName val="교량전기"/>
      <sheetName val="평가데이터"/>
      <sheetName val="MOTOR"/>
      <sheetName val="현장관리비 산출내역"/>
      <sheetName val="인명부"/>
      <sheetName val="장비단가"/>
      <sheetName val="내역표지"/>
      <sheetName val="가스"/>
      <sheetName val="양수장(기계)"/>
      <sheetName val="tggwan(mac)"/>
      <sheetName val="금액내역서"/>
      <sheetName val="대로근거"/>
      <sheetName val="중로근거"/>
      <sheetName val="일위대가표48"/>
      <sheetName val="(원)기흥상갈"/>
      <sheetName val="4.일위대가집계"/>
      <sheetName val="공량산출서"/>
      <sheetName val="결재난"/>
      <sheetName val="만년달력"/>
      <sheetName val="SHL"/>
      <sheetName val="실행내역"/>
      <sheetName val="BND"/>
      <sheetName val="금리계산"/>
      <sheetName val="설계내역"/>
      <sheetName val="프랜트면허"/>
      <sheetName val="토목주소"/>
      <sheetName val="적현로"/>
      <sheetName val="(당평)자재"/>
      <sheetName val="재료비"/>
      <sheetName val="경산"/>
      <sheetName val="사업관리"/>
      <sheetName val="운반"/>
      <sheetName val="물가자료"/>
      <sheetName val="공사내역서(을)실행"/>
      <sheetName val="직접비"/>
      <sheetName val="건장설비"/>
      <sheetName val="교통대책내역"/>
      <sheetName val="토공사"/>
      <sheetName val="공사비예산서(토목분)"/>
      <sheetName val="기성갑지"/>
      <sheetName val="중기일위대가"/>
      <sheetName val="금융비용"/>
      <sheetName val="시화점실행"/>
      <sheetName val="Customer Databas"/>
      <sheetName val="일위대가(1)"/>
      <sheetName val="중기조종사 단위단가"/>
      <sheetName val="내역(2000년)"/>
      <sheetName val="FB25JN"/>
      <sheetName val="경영상태"/>
      <sheetName val="부하계산서"/>
      <sheetName val="5. 현장관리비(new) "/>
      <sheetName val="ABUT수량-A1"/>
      <sheetName val="실행내역서 "/>
      <sheetName val="날개벽수량표"/>
      <sheetName val="인사자료"/>
      <sheetName val="인원계획"/>
      <sheetName val="일위대가집계"/>
      <sheetName val="단가대비표"/>
      <sheetName val="BQ"/>
      <sheetName val="일위(시설)"/>
      <sheetName val="간 지1"/>
      <sheetName val="1.설계조건"/>
      <sheetName val="유림골조"/>
      <sheetName val="공통부대비"/>
      <sheetName val="lab"/>
      <sheetName val="경비2내역"/>
      <sheetName val="설계명세서"/>
      <sheetName val="내역서 제출"/>
      <sheetName val="자료입력"/>
      <sheetName val="총괄내역서"/>
      <sheetName val="예가표"/>
      <sheetName val="우석문틀"/>
      <sheetName val="Temporary Mooring"/>
      <sheetName val="공문"/>
      <sheetName val="자재일람"/>
      <sheetName val="2"/>
      <sheetName val="7.PILE  (돌출)"/>
      <sheetName val="A LINE"/>
      <sheetName val="품셈TABLE"/>
      <sheetName val="2.대외공문"/>
      <sheetName val="인계"/>
      <sheetName val="일H35Y4"/>
      <sheetName val="격점별물량"/>
      <sheetName val="청천내"/>
      <sheetName val="우수"/>
      <sheetName val="기자재비"/>
      <sheetName val="단위중량"/>
      <sheetName val="U-TYPE(1)"/>
      <sheetName val="일반공사"/>
      <sheetName val="교각계산"/>
      <sheetName val="700seg"/>
      <sheetName val="화재 탐지 설비"/>
      <sheetName val="산출내역서집계표"/>
      <sheetName val="5_ 현장관리비_new_ "/>
      <sheetName val="N賃率-職"/>
      <sheetName val="건설실행"/>
      <sheetName val="원도급"/>
      <sheetName val="하도급"/>
      <sheetName val="공사원가계산서"/>
      <sheetName val="방배동내역(리라)"/>
      <sheetName val="현장경비"/>
      <sheetName val="건축공사집계표"/>
      <sheetName val="방배동내역 (총괄)"/>
      <sheetName val="부대공사총괄"/>
      <sheetName val="초기화면"/>
      <sheetName val="RE9604"/>
      <sheetName val="콘크리트타설집계표"/>
      <sheetName val="일위집계(기존)"/>
      <sheetName val="내역서2안"/>
      <sheetName val="시중노임단가"/>
      <sheetName val="정렬"/>
      <sheetName val="식재가격"/>
      <sheetName val="식재총괄"/>
      <sheetName val="파이프류"/>
      <sheetName val="마산방향철근집계"/>
      <sheetName val="진주방향"/>
      <sheetName val="세부내역서"/>
      <sheetName val="일위목록데이타"/>
      <sheetName val="돈암사업"/>
      <sheetName val="2.2_오피스텔(12~32F)"/>
      <sheetName val="설내역서 "/>
      <sheetName val="1"/>
      <sheetName val="현장별"/>
      <sheetName val="간접비"/>
      <sheetName val="기본일위"/>
      <sheetName val="하중계산"/>
      <sheetName val="철근량"/>
      <sheetName val="일위대가 집계표"/>
      <sheetName val="특수선일위대가"/>
      <sheetName val="날개벽(시점좌측)"/>
      <sheetName val="맨홀수량산출"/>
      <sheetName val="여과지동"/>
      <sheetName val="기초자료"/>
      <sheetName val="개산공사비"/>
      <sheetName val="COVER-P"/>
      <sheetName val="자동제어"/>
      <sheetName val="화전내"/>
      <sheetName val="재료집계표"/>
      <sheetName val="단가산출(T)"/>
      <sheetName val="측량요율"/>
      <sheetName val="자재대"/>
      <sheetName val="점검총괄"/>
      <sheetName val="일위대가목록(ems)"/>
      <sheetName val="대치판정"/>
      <sheetName val="이형관중량"/>
      <sheetName val="일위대가(목록)"/>
      <sheetName val="산근(목록)"/>
      <sheetName val="70%"/>
      <sheetName val="일위총괄표"/>
      <sheetName val="기계"/>
      <sheetName val="252K444"/>
      <sheetName val="일대"/>
      <sheetName val="증감대비"/>
      <sheetName val="단계별내역 (2)"/>
      <sheetName val="데이타"/>
      <sheetName val="식재인부"/>
      <sheetName val="수리결과"/>
      <sheetName val="코드"/>
      <sheetName val="기성내역"/>
      <sheetName val="남양내역"/>
      <sheetName val="실행내역_원본"/>
      <sheetName val="퍼스트"/>
      <sheetName val="법면"/>
      <sheetName val="부대공"/>
      <sheetName val="구조물공"/>
      <sheetName val="포장공"/>
      <sheetName val="배수공1"/>
      <sheetName val="노무비_근거"/>
      <sheetName val="중기조종사_단위단가"/>
      <sheetName val="단면_(2)"/>
      <sheetName val="하도내역_(철콘)"/>
      <sheetName val="임율_Data"/>
      <sheetName val="1_설계기준"/>
      <sheetName val="BSD_(2)"/>
      <sheetName val="조건표_(2)"/>
      <sheetName val="입출재고현황_(2)"/>
      <sheetName val="목차_"/>
      <sheetName val="Sheet4"/>
      <sheetName val="7__현장관리비_"/>
      <sheetName val="입력정보"/>
      <sheetName val="전도금월정금액"/>
      <sheetName val="동천하상준설"/>
      <sheetName val="제출내역 (2)"/>
      <sheetName val=" 갑지"/>
      <sheetName val="집 계 표"/>
      <sheetName val="계측기"/>
      <sheetName val="갑지(추정)"/>
      <sheetName val="입력데이타(비인쇄용)"/>
      <sheetName val="설 계"/>
      <sheetName val="CONCRETE"/>
      <sheetName val="자재단가비교표"/>
      <sheetName val="일용직6월"/>
      <sheetName val="골조"/>
      <sheetName val="원가계산서(변경)"/>
      <sheetName val="2.2 띠장의 설계"/>
      <sheetName val="인건비"/>
      <sheetName val="Sheet1 (2)"/>
      <sheetName val="소방"/>
      <sheetName val="기술부 VENDOR LIST"/>
      <sheetName val="총 원가계산"/>
      <sheetName val="골조시행"/>
      <sheetName val="J直材4"/>
      <sheetName val="9.1지하2층하부보"/>
      <sheetName val="총체"/>
      <sheetName val="4.일위대가"/>
      <sheetName val="제수변수량"/>
      <sheetName val="BOX 본체"/>
      <sheetName val="터널대가"/>
      <sheetName val="단가삐출"/>
      <sheetName val="현장일반사항"/>
      <sheetName val="차수"/>
      <sheetName val="월별손익"/>
      <sheetName val="GEN"/>
      <sheetName val="Code"/>
      <sheetName val="공통(20-91)"/>
      <sheetName val="원본(갑지)"/>
      <sheetName val="일위대가목록(기계)"/>
      <sheetName val="관개"/>
      <sheetName val="터파기및재료"/>
      <sheetName val="기계경비일람"/>
      <sheetName val="횡배위치"/>
      <sheetName val="일위대가(가설)"/>
      <sheetName val="1.취수장"/>
      <sheetName val="변경내역"/>
      <sheetName val="Sheet5"/>
      <sheetName val="기초단가"/>
      <sheetName val="선정요령"/>
      <sheetName val="B"/>
      <sheetName val="가설건물"/>
      <sheetName val="잔수량(작성)"/>
      <sheetName val="메서,변+증"/>
      <sheetName val="명일작업계획 (3)"/>
      <sheetName val="전체내역서"/>
      <sheetName val="전기내역서"/>
      <sheetName val="자재수량"/>
      <sheetName val="1공구 건정토건 토공"/>
      <sheetName val="1공구 건정토건 철콘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제어계측"/>
      <sheetName val="Sheet6"/>
      <sheetName val="Sheet16"/>
      <sheetName val="보도내역 (3)"/>
      <sheetName val="Module1"/>
      <sheetName val="Qheet6"/>
      <sheetName val="총괄-1"/>
      <sheetName val="단가산출서"/>
      <sheetName val="공사개요"/>
      <sheetName val="주차구획선수량"/>
      <sheetName val="개요"/>
      <sheetName val="부대tu"/>
      <sheetName val="목차"/>
      <sheetName val="정부노임단가"/>
      <sheetName val="A-4"/>
      <sheetName val="금호"/>
      <sheetName val="하조서"/>
      <sheetName val="한강운반비"/>
      <sheetName val="서∼군(2)"/>
      <sheetName val="가도공"/>
      <sheetName val="변경비교-을"/>
      <sheetName val="6공구(당초)"/>
      <sheetName val="품의서"/>
      <sheetName val="데리네이타현황"/>
      <sheetName val="재개발"/>
      <sheetName val="내역(최종본4.5)"/>
      <sheetName val="SP-B1"/>
      <sheetName val="토적집계"/>
      <sheetName val="98NS-N"/>
      <sheetName val="소야공정계획표"/>
      <sheetName val="45,46"/>
      <sheetName val="기초코드"/>
      <sheetName val="1.수인터널"/>
      <sheetName val="일위대가표"/>
      <sheetName val="보할"/>
      <sheetName val="공업용수관로"/>
      <sheetName val="일위(토목)"/>
      <sheetName val="경비"/>
      <sheetName val="물량표"/>
      <sheetName val="낙찰표"/>
      <sheetName val="입적표"/>
      <sheetName val="지주설치제원"/>
      <sheetName val="준공조서갑지"/>
      <sheetName val="분전반"/>
      <sheetName val="단위목록"/>
      <sheetName val="자재운반단가일람표"/>
      <sheetName val="기계경비목록1"/>
      <sheetName val="자  재"/>
      <sheetName val="건축외주"/>
      <sheetName val="실행(ALT1)"/>
      <sheetName val="환율change"/>
      <sheetName val="GRDBS"/>
      <sheetName val="견적대비표"/>
      <sheetName val="Y-WORK"/>
      <sheetName val="4 LINE"/>
      <sheetName val="7 th"/>
      <sheetName val="C10집계2"/>
      <sheetName val="노원열병합  건축공사기성내역서"/>
      <sheetName val="케이블규격"/>
      <sheetName val="COVERSHEET"/>
      <sheetName val="할증 "/>
      <sheetName val="개인별 순위표"/>
      <sheetName val="CM 1"/>
      <sheetName val="전기실-1"/>
      <sheetName val="ROOF(ALKALI)"/>
      <sheetName val="외주대비 -석축_x0000__x0000__x0000__x0000__x0000__x0012_[후다내역.XLS]견적표지 (3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교각토공__2_1"/>
      <sheetName val="3_공통공사대비1"/>
      <sheetName val="6__안전관리비1"/>
      <sheetName val="6PILE__(돌출)1"/>
      <sheetName val="HRSG_SMALL072201"/>
      <sheetName val="준검_내역서1"/>
      <sheetName val="97년_추정1"/>
      <sheetName val="2차전체변경예정_(2)"/>
      <sheetName val="토공유동표(전체_당초)"/>
      <sheetName val="b_balju_(2)"/>
      <sheetName val="8_PILE__(돌출)"/>
      <sheetName val="8_현장관리비"/>
      <sheetName val="7_안전관리비"/>
      <sheetName val="양덕동"/>
      <sheetName val="총괄"/>
      <sheetName val="COVER"/>
      <sheetName val="WING3"/>
      <sheetName val="인천제철"/>
      <sheetName val="일용직"/>
      <sheetName val="플랜트 설치"/>
      <sheetName val="장비가동"/>
      <sheetName val="입력"/>
      <sheetName val="6_ 안전관리비"/>
      <sheetName val="실행내역서"/>
      <sheetName val="98지급계획"/>
      <sheetName val="수문일1"/>
      <sheetName val="가시설"/>
      <sheetName val="시공여유율"/>
      <sheetName val="부대내역"/>
      <sheetName val="SANTOGO"/>
      <sheetName val="흥양2교토공집계표"/>
      <sheetName val="eq_data"/>
      <sheetName val="ELECTRIC"/>
      <sheetName val="전기공사"/>
      <sheetName val="AS포장복구 "/>
      <sheetName val="건축내역서"/>
      <sheetName val="Dae_Jiju"/>
      <sheetName val="Sikje_ingun"/>
      <sheetName val="TREE_D"/>
      <sheetName val="단가비교표"/>
      <sheetName val="입력시트"/>
      <sheetName val="장비집계"/>
      <sheetName val="결과조달"/>
      <sheetName val="3차준공"/>
      <sheetName val="입찰품의서"/>
      <sheetName val="토사(PE)"/>
      <sheetName val="날개벽"/>
      <sheetName val="choose"/>
      <sheetName val="4.2.1 마루높이 검토"/>
      <sheetName val="수량산출목록표"/>
      <sheetName val="옥외배관기본공량"/>
      <sheetName val="특별"/>
      <sheetName val="단중표"/>
      <sheetName val="추가일위대가"/>
      <sheetName val="주요항목별"/>
      <sheetName val="관로분포도"/>
      <sheetName val="FACTOR"/>
      <sheetName val="년차"/>
      <sheetName val="VE절감"/>
      <sheetName val="청주(철골발주의뢰서)"/>
      <sheetName val="샘플표지"/>
      <sheetName val="s"/>
      <sheetName val="중기사용료"/>
      <sheetName val="말뚝지지력산정"/>
      <sheetName val="확약서"/>
      <sheetName val="보도경계블럭"/>
      <sheetName val="일집"/>
      <sheetName val="설비"/>
      <sheetName val="건축내역"/>
      <sheetName val="예산변경원인분석"/>
      <sheetName val="Print"/>
      <sheetName val="MATRLDATA"/>
      <sheetName val="마산월령동골조물량변경"/>
      <sheetName val="환산"/>
      <sheetName val="호표"/>
      <sheetName val="MODELING"/>
      <sheetName val="시설,관리하위"/>
      <sheetName val="대운반(철재)"/>
      <sheetName val="기안"/>
      <sheetName val="건축공사"/>
      <sheetName val="원가계산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내역(설계)"/>
      <sheetName val="cctv예산대비"/>
      <sheetName val="라이닝폼예산대비내역"/>
      <sheetName val="PROCURE"/>
      <sheetName val="주beam"/>
      <sheetName val="시운전연료비"/>
      <sheetName val="지원사무소원가배부내역"/>
      <sheetName val="임율산출표"/>
      <sheetName val="4동급수"/>
      <sheetName val="기계경비"/>
      <sheetName val="선급금신청서"/>
      <sheetName val="주소"/>
      <sheetName val="재료"/>
      <sheetName val="설치자재"/>
      <sheetName val="200"/>
      <sheetName val="STEEL BOX 단면설계(SEC.8)"/>
      <sheetName val="물량집계표(1c)"/>
      <sheetName val="A1(구조물)"/>
      <sheetName val="A1(토공)"/>
      <sheetName val="철근집계표"/>
      <sheetName val="요약서"/>
      <sheetName val="3련 BOX"/>
      <sheetName val="9GNG운반"/>
      <sheetName val="48평단가"/>
      <sheetName val="57단가"/>
      <sheetName val="54평단가"/>
      <sheetName val="66평단가"/>
      <sheetName val="61단가"/>
      <sheetName val="89평단가"/>
      <sheetName val="84평단가"/>
      <sheetName val="현장관리비데이타"/>
      <sheetName val="Baby일위대가"/>
      <sheetName val="대비2"/>
      <sheetName val="옥외외등집계표"/>
      <sheetName val="6호기"/>
      <sheetName val="일위대가집계표"/>
      <sheetName val="산출서집계HS"/>
      <sheetName val="배수관공"/>
      <sheetName val="99총공사내역서"/>
      <sheetName val="연결원본-절대지우지말것"/>
      <sheetName val="검색방"/>
      <sheetName val="자동세륜기"/>
      <sheetName val="목록"/>
      <sheetName val="가격조사서"/>
      <sheetName val="TABLE DB"/>
      <sheetName val="쌍용 data base"/>
      <sheetName val="ⴭⴭⴭⴭⴭ"/>
      <sheetName val="계정"/>
      <sheetName val="소비자가"/>
      <sheetName val="위치조서"/>
      <sheetName val="일위1"/>
      <sheetName val="단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VXXXXX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공사비"/>
      <sheetName val="가드레일산근"/>
      <sheetName val="수량집계표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b_balju_cho"/>
      <sheetName val="실행총괄 "/>
      <sheetName val="토목"/>
      <sheetName val="본체"/>
      <sheetName val="[IL-3.XLSY갑지"/>
      <sheetName val="설비내역서"/>
      <sheetName val="CON'C"/>
      <sheetName val="도급내역서(재노경)"/>
      <sheetName val="4.일위대가목차"/>
      <sheetName val="96노임기준"/>
      <sheetName val="기계경비(시간당)"/>
      <sheetName val="램머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공사비총괄표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단가 "/>
      <sheetName val="보온일위"/>
      <sheetName val="49일위"/>
      <sheetName val="22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총공사내역서"/>
      <sheetName val="DAN"/>
      <sheetName val="백호우계수"/>
      <sheetName val="설직재-1"/>
      <sheetName val="기흥하도용"/>
      <sheetName val="대포2교접속"/>
      <sheetName val="천방교접속"/>
      <sheetName val="실행예산서"/>
      <sheetName val="BQ(실행)"/>
      <sheetName val="일반전기(2단지-을지)"/>
      <sheetName val="단가조사"/>
      <sheetName val="토목공사"/>
      <sheetName val="일위대가(4층원격)"/>
      <sheetName val="BM"/>
      <sheetName val="찍기"/>
      <sheetName val="의왕내역"/>
      <sheetName val="세부내역"/>
      <sheetName val="단가대비"/>
      <sheetName val="총괄집계표"/>
      <sheetName val="인수공규격"/>
      <sheetName val="단가(1)"/>
      <sheetName val="원가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일위_파일"/>
      <sheetName val="연결임시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부하LOAD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9811"/>
      <sheetName val="출력용"/>
      <sheetName val="단가대비표 (3)"/>
      <sheetName val="하부철근수량"/>
      <sheetName val="연결관산출조서"/>
      <sheetName val="내역서적용수량"/>
      <sheetName val="계획집계"/>
      <sheetName val="기계물량"/>
      <sheetName val="단가목록"/>
      <sheetName val="비탈면보호공수량산출"/>
      <sheetName val="준공검사원(갑)"/>
      <sheetName val="기성내역서(을) (2)"/>
      <sheetName val="전기일위대가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견적서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바닥판"/>
      <sheetName val="입력DATA"/>
      <sheetName val="asd"/>
      <sheetName val="★도급내역"/>
      <sheetName val="back-data"/>
      <sheetName val="인월수표"/>
      <sheetName val="중기가격"/>
      <sheetName val="분전함신설"/>
      <sheetName val="접지1종"/>
      <sheetName val="단위수량"/>
      <sheetName val="진입도로B (2)"/>
      <sheetName val="백암비스타내역"/>
      <sheetName val="수목데이타 "/>
      <sheetName val="2.냉난방설비공사"/>
      <sheetName val="7.자동제어공사"/>
      <sheetName val="중강당 내역"/>
      <sheetName val="제-노임"/>
      <sheetName val="AV시스템"/>
      <sheetName val="guard(mac)"/>
      <sheetName val="COPING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산근"/>
      <sheetName val="수원역(전체분)설계서"/>
      <sheetName val="단가조사-2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단가조사서"/>
      <sheetName val="48수량"/>
      <sheetName val="세골재  T2 변경 현황"/>
      <sheetName val="내역서 (2)"/>
      <sheetName val="98수문일위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노임이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ITEM"/>
      <sheetName val="단가(보완)"/>
      <sheetName val="대가 (보완)"/>
      <sheetName val="기계경비목록"/>
      <sheetName val="몰탈재료산출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정공공사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실행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평야부단가"/>
      <sheetName val="예산서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인건비 "/>
      <sheetName val="기본자료"/>
      <sheetName val="설계서을"/>
      <sheetName val="을지"/>
      <sheetName val="EQ-R1"/>
      <sheetName val="L-type"/>
      <sheetName val="bearing"/>
      <sheetName val="조내역"/>
      <sheetName val="부안일위"/>
      <sheetName val="C지구"/>
      <sheetName val="사내도로"/>
      <sheetName val="4.전기"/>
      <sheetName val="노 무 비"/>
      <sheetName val="노임단가표"/>
      <sheetName val="결선list"/>
      <sheetName val="위치도1"/>
      <sheetName val="자재단가-1"/>
      <sheetName val="갑지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DATA_입력란"/>
      <sheetName val="제잡비집계"/>
      <sheetName val="간접1"/>
      <sheetName val="가로등내역서"/>
      <sheetName val="내역서(토목)"/>
      <sheetName val="미납품 현황"/>
      <sheetName val="신설개소별 총집계표(동해-배전)"/>
      <sheetName val="SSMITM"/>
      <sheetName val="감액총괄표"/>
      <sheetName val="목록표"/>
      <sheetName val="0.0ControlSheet"/>
      <sheetName val="0.1keyAssumption"/>
      <sheetName val="현장관리"/>
      <sheetName val="횡배수관토공수량"/>
      <sheetName val="접속도로1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인건-측정"/>
      <sheetName val="BJJIN"/>
      <sheetName val="공제구간조서"/>
      <sheetName val="전체_1설계"/>
      <sheetName val="수로단위수량"/>
      <sheetName val="A-7-1LINE(수량)"/>
      <sheetName val="상-교대(A1-A2)"/>
      <sheetName val="기성신청"/>
      <sheetName val="하수급견적대비"/>
      <sheetName val="공문(신)"/>
      <sheetName val="APT"/>
      <sheetName val="STAND20"/>
      <sheetName val="부하(성남)"/>
      <sheetName val="강교(Sub)"/>
      <sheetName val="배수통관(좌)"/>
      <sheetName val="맨홀수량"/>
      <sheetName val="전차선로 물량표"/>
      <sheetName val="TYPE-A"/>
      <sheetName val="광산내역"/>
      <sheetName val="2000년하반기"/>
      <sheetName val="4.내진설계"/>
      <sheetName val="공사"/>
      <sheetName val="현장별계약현황('98.10.31)"/>
      <sheetName val="4)유동표"/>
      <sheetName val="충주"/>
      <sheetName val="구의33고"/>
      <sheetName val="전신"/>
      <sheetName val="wall"/>
      <sheetName val="설계내역서"/>
      <sheetName val="96보완계획7.12"/>
      <sheetName val="배관단가조사서"/>
      <sheetName val="교각1"/>
      <sheetName val="type-F"/>
      <sheetName val="설계예산"/>
      <sheetName val="전신환매도율"/>
      <sheetName val="손익현황"/>
      <sheetName val="현황CODE"/>
      <sheetName val="교대(A1)"/>
      <sheetName val="I一般比"/>
      <sheetName val="관일"/>
      <sheetName val="투찰(하수)"/>
      <sheetName val="현대물량"/>
      <sheetName val="nys"/>
      <sheetName val="일위대가(계측기설치)"/>
      <sheetName val="설계조건"/>
      <sheetName val="부재력정리"/>
      <sheetName val="최초침전지집계표"/>
      <sheetName val="TB-내역서"/>
      <sheetName val="EQUIP-H"/>
      <sheetName val="신대방33(적용)"/>
      <sheetName val="구천"/>
      <sheetName val="평3"/>
      <sheetName val="수량조서"/>
      <sheetName val="현황산출서"/>
      <sheetName val="부대입찰 내역서"/>
      <sheetName val=" 총괄표"/>
      <sheetName val="적용대가"/>
      <sheetName val="공종별산출내역서"/>
      <sheetName val="수자재단위당"/>
      <sheetName val="자재목록"/>
      <sheetName val="중기목록"/>
      <sheetName val="노임목록"/>
      <sheetName val="제잡비.xls"/>
      <sheetName val="Eq. Mobilization"/>
      <sheetName val="3BL공동구 수량"/>
      <sheetName val="토공(우물통,기타) "/>
      <sheetName val="명단"/>
      <sheetName val="포장단면별단위수량"/>
      <sheetName val="2.고용보험료산출근거"/>
      <sheetName val="세금자료"/>
      <sheetName val="연습"/>
      <sheetName val="자재집계표"/>
      <sheetName val="포장공자재집계표"/>
      <sheetName val="토목내역"/>
      <sheetName val="1_수인터널"/>
      <sheetName val="2_대외공문"/>
      <sheetName val="설_계"/>
      <sheetName val="AS포장복구_"/>
      <sheetName val="내역(최종본4_5)"/>
      <sheetName val="0_0ControlSheet"/>
      <sheetName val="0_1keyAssumption"/>
      <sheetName val="Front"/>
      <sheetName val="건축집계"/>
      <sheetName val="Type(123)"/>
      <sheetName val="전라자금"/>
      <sheetName val="b_yesan"/>
      <sheetName val="횡배수관"/>
      <sheetName val="원가계산 (2)"/>
      <sheetName val="화설내"/>
      <sheetName val="도급b_balju"/>
      <sheetName val="원가서"/>
      <sheetName val="뚝토공"/>
      <sheetName val="건축내역(진해석동)"/>
      <sheetName val="주경기-오배수"/>
      <sheetName val="팔당터널(1공구)"/>
      <sheetName val="VXXXXXXX"/>
      <sheetName val="전기단가조사서"/>
      <sheetName val="설계서"/>
      <sheetName val="총공사비"/>
      <sheetName val="집계표(수배전제조구매)"/>
      <sheetName val="F4-F7"/>
      <sheetName val="장비당단가 (1)"/>
      <sheetName val="Sheet2 (2)"/>
      <sheetName val="업무"/>
      <sheetName val="보고"/>
      <sheetName val="건축-물가변동"/>
      <sheetName val="_REF"/>
      <sheetName val="정보"/>
      <sheetName val="종단계산"/>
      <sheetName val="입적6-10"/>
      <sheetName val="실행간접비용"/>
      <sheetName val="마산방향"/>
      <sheetName val="INPUT(덕도방향-시점)"/>
      <sheetName val="CPM챠트"/>
      <sheetName val="지우지마"/>
      <sheetName val="설계기준"/>
      <sheetName val="내역1"/>
      <sheetName val="DC-O-4-S(설명서)"/>
      <sheetName val="평균터파기고(1-2,ASP)"/>
      <sheetName val="내   역"/>
      <sheetName val="단가(반정1교-원주)"/>
      <sheetName val="주요자재단가"/>
      <sheetName val="각형맨홀"/>
      <sheetName val="본공사"/>
      <sheetName val="자금청구"/>
      <sheetName val="0Title"/>
      <sheetName val="경영혁신본부"/>
      <sheetName val="내역서01"/>
      <sheetName val="프라임 강변역(4,236)"/>
      <sheetName val="집계표(OPTION)"/>
      <sheetName val="물집"/>
      <sheetName val="음료실행"/>
      <sheetName val="하중"/>
      <sheetName val="장비별표(오거보링)(Ø400)(12M)"/>
      <sheetName val="공사비산출내역"/>
      <sheetName val="IW-LIST"/>
      <sheetName val="발주설계서(당초)"/>
      <sheetName val="설-원가"/>
      <sheetName val="변경후원본2"/>
      <sheetName val="콤보박스와 리스트박스의 연결"/>
      <sheetName val="유형처분"/>
      <sheetName val="예산M6-B"/>
      <sheetName val="AB자재단가"/>
      <sheetName val="상세산출"/>
      <sheetName val="울산자금"/>
      <sheetName val="비교1"/>
      <sheetName val="신우"/>
      <sheetName val="강북라우터"/>
      <sheetName val="機器明細(MC)"/>
      <sheetName val="공사분석"/>
      <sheetName val="국내"/>
      <sheetName val="Sheet9"/>
      <sheetName val="건집"/>
      <sheetName val="기집"/>
      <sheetName val="토집"/>
      <sheetName val="조집"/>
      <sheetName val="2000년 공정표"/>
      <sheetName val="입찰보고"/>
      <sheetName val="건축적용원가계산"/>
      <sheetName val="총집계표"/>
      <sheetName val="신공항A-;(원가수정)"/>
      <sheetName val="수 량 명 세 서 - 1"/>
      <sheetName val="견적조건"/>
      <sheetName val="2.교량(신설)"/>
      <sheetName val="5.2코핑"/>
      <sheetName val="현경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앵커구조계산"/>
      <sheetName val="밸브설치"/>
      <sheetName val="공정표 "/>
      <sheetName val="S12"/>
      <sheetName val="기초(1)"/>
      <sheetName val="P.M 별"/>
      <sheetName val="예산내역서"/>
      <sheetName val="수입"/>
      <sheetName val="TOT"/>
      <sheetName val="1호맨홀수량산출"/>
      <sheetName val="관련자료입력"/>
      <sheetName val="구조물철거타공정이월"/>
      <sheetName val="50-4(2차)"/>
      <sheetName val="철근단면적"/>
      <sheetName val="TBN실행"/>
      <sheetName val="지중자재단가"/>
      <sheetName val="역T형"/>
      <sheetName val="위생기구"/>
      <sheetName val="기계실냉난방"/>
      <sheetName val="4.경비 5.영업외수지"/>
      <sheetName val="TS"/>
      <sheetName val="지급어음"/>
      <sheetName val="최종보고1"/>
      <sheetName val="9-1차이내역"/>
      <sheetName val=" 견적서"/>
      <sheetName val="3월"/>
      <sheetName val="CJE"/>
      <sheetName val="내역서(전기)"/>
      <sheetName val="모래기초"/>
      <sheetName val="전체ﾴ엿서"/>
      <sheetName val="구조물터파기수량집계"/>
      <sheetName val="측구터파기공수량집계"/>
      <sheetName val="배수공 시멘트 및 골재량 산출"/>
      <sheetName val="예산총괄표"/>
      <sheetName val="대림경상68억"/>
      <sheetName val="별표 "/>
      <sheetName val="3F"/>
      <sheetName val="base"/>
      <sheetName val="포설list원본"/>
      <sheetName val="업무분장"/>
      <sheetName val="10"/>
      <sheetName val="11"/>
      <sheetName val="12"/>
      <sheetName val="13"/>
      <sheetName val="14"/>
      <sheetName val="15"/>
      <sheetName val="16"/>
      <sheetName val="3"/>
      <sheetName val="4"/>
      <sheetName val="5"/>
      <sheetName val="6"/>
      <sheetName val="7"/>
      <sheetName val="8"/>
      <sheetName val="9"/>
      <sheetName val="간접경상비"/>
      <sheetName val="BREAKDOWN(철거설치)"/>
      <sheetName val="견적을지"/>
      <sheetName val="수토공단위당"/>
      <sheetName val="인원현황"/>
      <sheetName val="영업소실적"/>
      <sheetName val="대우"/>
      <sheetName val="1맨AO"/>
      <sheetName val="CALCULATION"/>
      <sheetName val="내역분기"/>
      <sheetName val="수목단가"/>
      <sheetName val="시설수량표"/>
      <sheetName val="식재수량표"/>
      <sheetName val="명세서"/>
      <sheetName val="입찰"/>
      <sheetName val="앵커(3안)"/>
      <sheetName val="6.이토처리시간"/>
      <sheetName val="단면치수"/>
      <sheetName val="울진항공등화 내역서"/>
      <sheetName val="품셈기준"/>
      <sheetName val="일 위 대 가 표"/>
      <sheetName val="공사비집계"/>
      <sheetName val="일위목차"/>
      <sheetName val="깨기"/>
      <sheetName val="흄관수량"/>
      <sheetName val="우수공,맨홀,집수정"/>
      <sheetName val="방음벽기초"/>
      <sheetName val="2.1외주"/>
      <sheetName val="2.3노무"/>
      <sheetName val="2.4자재"/>
      <sheetName val="2.2장비"/>
      <sheetName val="2.5경비"/>
      <sheetName val="2.6수목대"/>
      <sheetName val="소방사항"/>
      <sheetName val="도수로집계"/>
      <sheetName val="원하대비"/>
      <sheetName val="unit 4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조건표_(2)1"/>
      <sheetName val="입출재고현황_(2)1"/>
      <sheetName val="노무비_근거1"/>
      <sheetName val="6PILE__(돌출)2"/>
      <sheetName val="HRSG_SMALL072202"/>
      <sheetName val="하도내역_(철콘)1"/>
      <sheetName val="준검_내역서2"/>
      <sheetName val="임율_Data1"/>
      <sheetName val="97년_추정2"/>
      <sheetName val="2차전체변경예정_(2)1"/>
      <sheetName val="BSD_(2)1"/>
      <sheetName val="1_설계기준1"/>
      <sheetName val="토공유동표(전체_당초)1"/>
      <sheetName val="목차_1"/>
      <sheetName val="단면_(2)1"/>
      <sheetName val="8_현장관리비1"/>
      <sheetName val="7_안전관리비1"/>
      <sheetName val="7__현장관리비_1"/>
      <sheetName val="1__설계조건_2_단면가정_3__하중계산"/>
      <sheetName val="구조______"/>
      <sheetName val="8_PILE__(돌출)1"/>
      <sheetName val="b_balju_(2)1"/>
      <sheetName val="노무비_"/>
      <sheetName val="현장관리비_산출내역"/>
      <sheetName val="4_일위대가집계"/>
      <sheetName val="내역서_제출"/>
      <sheetName val="실행내역서_"/>
      <sheetName val="간_지1"/>
      <sheetName val="화재_탐지_설비"/>
      <sheetName val="5__현장관리비(new)_"/>
      <sheetName val="Customer_Databas"/>
      <sheetName val="방배동내역_(총괄)"/>
      <sheetName val="1_설계조건"/>
      <sheetName val="중기조종사_단위단가1"/>
      <sheetName val="5__현장관리비_new__"/>
      <sheetName val="Temporary_Mooring"/>
      <sheetName val="A_LINE"/>
      <sheetName val="설내역서_"/>
      <sheetName val="7_PILE__(돌출)"/>
      <sheetName val="2_2_오피스텔(12~32F)"/>
      <sheetName val="일위대가_집계표"/>
      <sheetName val="9_1지하2층하부보"/>
      <sheetName val="Sheet1_(2)"/>
      <sheetName val="단계별내역_(2)"/>
      <sheetName val="2_2_띠장의_설계"/>
      <sheetName val="1_취수장"/>
      <sheetName val="4_LINE"/>
      <sheetName val="7_th"/>
      <sheetName val="_갑지"/>
      <sheetName val="집_계_표"/>
      <sheetName val="총_원가계산"/>
      <sheetName val="6__안전관리비3"/>
      <sheetName val="자__재"/>
      <sheetName val="노원열병합__건축공사기성내역서"/>
      <sheetName val="할증_"/>
      <sheetName val="개인별_순위표"/>
      <sheetName val="CM_1"/>
      <sheetName val="기술부_VENDOR_LIST"/>
      <sheetName val="외주대비_-석축[후다내역_XLS]견적표지_(3"/>
      <sheetName val="4_일위대가"/>
      <sheetName val="플랜트_설치"/>
      <sheetName val="공통단가"/>
      <sheetName val="전 체"/>
      <sheetName val="감가상각"/>
      <sheetName val="eq_dat_x0000_"/>
      <sheetName val="내역서 "/>
      <sheetName val="22인공"/>
      <sheetName val="임차비용"/>
      <sheetName val="아파트건축"/>
      <sheetName val="MP MOB"/>
      <sheetName val="기둥(원형)"/>
      <sheetName val="유림총괄"/>
      <sheetName val="적용토목"/>
      <sheetName val="토목단가산출"/>
      <sheetName val="일일현황"/>
      <sheetName val="Ⅱ1-0타"/>
      <sheetName val="적용단가"/>
      <sheetName val="조건"/>
      <sheetName val="대공종"/>
      <sheetName val="공통가설공사"/>
      <sheetName val="구분자"/>
      <sheetName val="1차설계변경내역"/>
      <sheetName val="간접"/>
      <sheetName val="작성기준"/>
      <sheetName val="본부장"/>
      <sheetName val="설계변경내역서"/>
      <sheetName val="전체내역 (2)"/>
      <sheetName val="Hyundai.Unit.cost.xls"/>
      <sheetName val="OPTION"/>
      <sheetName val="사업개요"/>
      <sheetName val="현장관리비_입력"/>
      <sheetName val="GRD郅≙"/>
      <sheetName val="성토도수로현황"/>
      <sheetName val="고창방향"/>
      <sheetName val="설계예시"/>
      <sheetName val="1차3회-개소별명세서-빨간색-인쇄용(21873)"/>
      <sheetName val="당진1,2호기전선관설치및접지4차공사내역서-을지"/>
      <sheetName val="신천3호용수로"/>
      <sheetName val="통계연보"/>
      <sheetName val="인입관수량총괄"/>
      <sheetName val="1-1"/>
      <sheetName val="가로등기초"/>
      <sheetName val="용선 C.L"/>
      <sheetName val="양배수장"/>
      <sheetName val="채권(하반기)"/>
      <sheetName val="연차일수"/>
      <sheetName val="2004연차사용현황"/>
      <sheetName val="TEMP2"/>
      <sheetName val="BS"/>
      <sheetName val="PL"/>
      <sheetName val="환율"/>
      <sheetName val="PAINT"/>
      <sheetName val="영흥TL(UP,DOWN) "/>
      <sheetName val="위치"/>
      <sheetName val="맨홀수량산출(A-LINE)"/>
      <sheetName val="일위집계"/>
      <sheetName val="맨홀되메우기"/>
      <sheetName val="샌딩 에폭시 도장"/>
      <sheetName val="콘크리트포장"/>
      <sheetName val="암거난간벽집계(2)"/>
      <sheetName val="95년12월말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일위대가단가표"/>
      <sheetName val="C䈀꼬ԯ"/>
      <sheetName val="운동장 (2)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실행간접비"/>
      <sheetName val="단가 및 재료비"/>
      <sheetName val="단가산출1"/>
      <sheetName val="일일총괄"/>
      <sheetName val="연돌일위집계"/>
      <sheetName val="0226"/>
      <sheetName val="울산"/>
      <sheetName val="Anti"/>
      <sheetName val="Xunit (단위환산)"/>
      <sheetName val="조명일위"/>
      <sheetName val="테이블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0"/>
      <sheetName val="Sheet11"/>
      <sheetName val="Sheet12"/>
      <sheetName val="Sheet13"/>
      <sheetName val="Sheet14"/>
      <sheetName val="Sheet15"/>
      <sheetName val="노무비단가"/>
      <sheetName val="감곡소요"/>
      <sheetName val="기본사항"/>
      <sheetName val="벽체면적당일위대가"/>
      <sheetName val="CԀ_x0000_缀"/>
      <sheetName val="맨홀토공"/>
      <sheetName val="전기일목(조사가)"/>
      <sheetName val="공사내역"/>
      <sheetName val="소화실적"/>
      <sheetName val="단위별용량계산"/>
      <sheetName val="광통신 견적내역서1"/>
      <sheetName val="잡철물"/>
      <sheetName val="EJ"/>
      <sheetName val="당초"/>
      <sheetName val="실행(표지,갑,을)"/>
      <sheetName val="8)중점관리장비현황"/>
      <sheetName val="단중"/>
      <sheetName val="전체기준Data"/>
      <sheetName val="울산자동제어"/>
      <sheetName val="일반부표"/>
      <sheetName val="형틀공사"/>
      <sheetName val="사통"/>
      <sheetName val="CIP 공사"/>
      <sheetName val="토량1-1"/>
      <sheetName val="수량산출서 갑지"/>
      <sheetName val="DATA 입력부"/>
      <sheetName val="A"/>
      <sheetName val="식재일위"/>
      <sheetName val="직공비"/>
      <sheetName val="NOMUBI"/>
      <sheetName val="sw1"/>
      <sheetName val="Mc1"/>
      <sheetName val="주식"/>
      <sheetName val="배명(단가)"/>
      <sheetName val="물량산출근거"/>
      <sheetName val="유림콘도"/>
      <sheetName val="자재co"/>
      <sheetName val="일위대가 (PM)"/>
      <sheetName val="수목데이타"/>
      <sheetName val="설계명세"/>
      <sheetName val="중기사용료산출근거"/>
      <sheetName val="D1.2 COF모듈자재 입출재고 (B급)"/>
      <sheetName val="산출근거(S4)"/>
      <sheetName val="회사정보"/>
      <sheetName val="본실행경비"/>
      <sheetName val="견적내역"/>
      <sheetName val="Sikje_inĴ¾_x0000_"/>
      <sheetName val="J"/>
      <sheetName val="갑"/>
      <sheetName val="설계카드"/>
      <sheetName val="공사설명서"/>
      <sheetName val="공사계획서"/>
      <sheetName val="예산조서"/>
      <sheetName val="99 조정금액"/>
      <sheetName val="주요재료비(원본)"/>
      <sheetName val="5.2.6~7공사요율"/>
      <sheetName val="보험료산출"/>
      <sheetName val="2련간지"/>
      <sheetName val="FAB별"/>
      <sheetName val="표  지"/>
      <sheetName val="토목-물가"/>
      <sheetName val="목창호"/>
      <sheetName val="실행내역서(DCU)"/>
      <sheetName val="일위대가(통신)"/>
      <sheetName val="제경비율"/>
      <sheetName val="실행(1)"/>
      <sheetName val="업체별기성"/>
      <sheetName val="GRD⍠も"/>
      <sheetName val="고암DATA"/>
      <sheetName val="인력터파기품"/>
      <sheetName val="일위(열차무선)"/>
      <sheetName val="시약"/>
      <sheetName val="판정1교토공"/>
      <sheetName val="특별땅고르기"/>
      <sheetName val="내역(최종본浳き_x0000__x0000_"/>
      <sheetName val="내역(최종본浳⿢_x0000__x0000_"/>
      <sheetName val="내역(최종본浳ぁ_x0000__x0000_"/>
      <sheetName val="동업계매출속보"/>
      <sheetName val="5월건강보험(일용직)"/>
      <sheetName val="04.12월건강보험(일용직)"/>
      <sheetName val="직접공사비"/>
      <sheetName val="제잡비"/>
      <sheetName val="대가표(품셈)"/>
      <sheetName val="SAMPLE!"/>
      <sheetName val="GI-LIST"/>
      <sheetName val="중기사용료 (2)"/>
      <sheetName val="inputdata"/>
      <sheetName val="도수로수량산출"/>
      <sheetName val="일대목록표"/>
      <sheetName val="안정검토"/>
      <sheetName val="구의동공내역서"/>
      <sheetName val="산3_4"/>
      <sheetName val="주공기준"/>
      <sheetName val="06 일위대가목록"/>
      <sheetName val="工완성공사율"/>
      <sheetName val="기존단가 (2)"/>
      <sheetName val="사유서제출현황-2"/>
      <sheetName val="월별수입"/>
      <sheetName val="유통간부"/>
      <sheetName val="장기"/>
      <sheetName val="Sikje_in_x0005__x0000_"/>
      <sheetName val="FANDBS"/>
      <sheetName val="GRDATA"/>
      <sheetName val="SHAFTDBSE"/>
      <sheetName val="전도금정산서(27)"/>
      <sheetName val="외주대비 ᨀ晙ԯ"/>
      <sheetName val="99년원가"/>
      <sheetName val="RD제품개발투자비(매가)"/>
      <sheetName val="일반수량"/>
      <sheetName val="외주정비"/>
      <sheetName val="데리네И̏䨸ɟ"/>
      <sheetName val="데리네鶈㇨ᓣ"/>
      <sheetName val="연장및면적(좌측)"/>
      <sheetName val="보도내 _x0000__x0000_䪾"/>
      <sheetName val="조인트"/>
      <sheetName val="본사인상전"/>
      <sheetName val="학생내역"/>
      <sheetName val="산출금액내역"/>
      <sheetName val="database"/>
      <sheetName val="Macro(전동기)"/>
      <sheetName val="1공구_건정토건_토공1"/>
      <sheetName val="1공구_건정토건_철콘1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보도내역_(3)1"/>
      <sheetName val="4_내진설계"/>
      <sheetName val="마감사양"/>
      <sheetName val="건축토목실행내역"/>
      <sheetName val="출장내역"/>
      <sheetName val="XL4Poppy"/>
      <sheetName val="10동"/>
      <sheetName val="5사남"/>
      <sheetName val="C-노임단가"/>
      <sheetName val="전계가"/>
      <sheetName val="식재"/>
      <sheetName val="시설물"/>
      <sheetName val="식재출력용"/>
      <sheetName val="유지관리"/>
      <sheetName val="아파트-가설"/>
      <sheetName val="연부97-1"/>
      <sheetName val="SUB일위대가"/>
      <sheetName val="평자재단가"/>
      <sheetName val="방송(체육관)"/>
      <sheetName val="동원(3)"/>
      <sheetName val="측구공"/>
      <sheetName val="시운전연료"/>
      <sheetName val="1.3.1절점좌표"/>
      <sheetName val="1.1설계기준"/>
      <sheetName val="증감분석"/>
      <sheetName val="말고개터널조명전압강하"/>
      <sheetName val="2000.05"/>
      <sheetName val="남양시작동010313100%"/>
      <sheetName val="투찰내역서"/>
      <sheetName val="1_수인터널1"/>
      <sheetName val="AS포장복구_1"/>
      <sheetName val="2_대외공문1"/>
      <sheetName val="설_계1"/>
      <sheetName val="CIP_공사"/>
      <sheetName val="_총괄표"/>
      <sheetName val="인건비_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현장지지물물량"/>
      <sheetName val="입찰내역"/>
      <sheetName val="내역서당초"/>
      <sheetName val="내역서변경성원"/>
      <sheetName val="근로자자료입력"/>
      <sheetName val="참고자료"/>
      <sheetName val="변경후-SHEET"/>
      <sheetName val="1.본부별"/>
      <sheetName val="000000"/>
      <sheetName val="상수도토공집계표"/>
      <sheetName val="기본DATA"/>
      <sheetName val="공통자료"/>
      <sheetName val="안전시설내역서"/>
      <sheetName val="구조물"/>
      <sheetName val="FI원가_1"/>
      <sheetName val="cable-data"/>
      <sheetName val="노무비산출"/>
      <sheetName val="기초입력 DATA"/>
      <sheetName val="#3E1_GCR"/>
      <sheetName val="소소총괄표"/>
      <sheetName val="1공구_건정토건_토공2"/>
      <sheetName val="구단"/>
      <sheetName val="배수문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1_수인터널2"/>
      <sheetName val="AS포장복구_2"/>
      <sheetName val="2_대외공문2"/>
      <sheetName val="설_계2"/>
      <sheetName val="내역(최종본4_5)2"/>
      <sheetName val="Sheet1_(2)1"/>
      <sheetName val="0_0ControlSheet2"/>
      <sheetName val="0_1keyAssumption2"/>
      <sheetName val="부대입찰_내역서1"/>
      <sheetName val="전차선로_물량표1"/>
      <sheetName val="4_내진설계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내역(최종본4_5)1"/>
      <sheetName val="0_0ControlSheet1"/>
      <sheetName val="0_1keyAssumption1"/>
      <sheetName val="토공(우물통,기타)_"/>
      <sheetName val="Eq__Mobilization"/>
      <sheetName val="원가계산_(2)"/>
      <sheetName val="현장별계약현황('98_10_31)"/>
      <sheetName val="원본"/>
      <sheetName val="EQUIP LIST"/>
      <sheetName val="교각"/>
      <sheetName val="내부마감"/>
      <sheetName val="간접재료비산출표-27-30"/>
      <sheetName val="1안"/>
      <sheetName val="첨부1-1"/>
      <sheetName val="빙설"/>
      <sheetName val="가중치"/>
      <sheetName val="분전반일위대가"/>
      <sheetName val="단양 00 아파트-세부내역"/>
      <sheetName val="상호참고자료"/>
      <sheetName val="발주처자료입력"/>
      <sheetName val="회사기본자료"/>
      <sheetName val="하자보증자료"/>
      <sheetName val="기술자관련자료"/>
      <sheetName val="빙100장비사양"/>
      <sheetName val="4.장비손료"/>
      <sheetName val="내역및원가02"/>
      <sheetName val="TYPE1"/>
      <sheetName val="배선(낙차)"/>
      <sheetName val="SF내역및원가02"/>
      <sheetName val="산출기준(파견전산실)"/>
      <sheetName val="정의"/>
      <sheetName val="재활용 악취_먼지DUCT산출"/>
      <sheetName val="항목지정"/>
      <sheetName val="기기리스트"/>
      <sheetName val="시설물기초"/>
      <sheetName val="경비산출"/>
      <sheetName val="다곡2교"/>
      <sheetName val="공정코드"/>
      <sheetName val="현장식당(1)"/>
      <sheetName val="쌍송교"/>
      <sheetName val="입력그림"/>
      <sheetName val="정부노임"/>
      <sheetName val="흄관기초"/>
      <sheetName val="부산제일극장"/>
      <sheetName val="수주현황2월"/>
      <sheetName val="1F"/>
      <sheetName val="NAIL단가산출"/>
      <sheetName val="제거식EA"/>
      <sheetName val="이자율"/>
      <sheetName val="DATA2000"/>
      <sheetName val="5.정산서"/>
      <sheetName val="포장직선구간"/>
      <sheetName val="입력값"/>
      <sheetName val="설계기준 및 하중계산"/>
      <sheetName val="1-1호"/>
      <sheetName val="원내역서 그대로"/>
      <sheetName val="01"/>
      <sheetName val="은행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내역총괄"/>
      <sheetName val="내역총괄2"/>
      <sheetName val="내역총괄3"/>
      <sheetName val="예총"/>
      <sheetName val="1062-X방향 "/>
      <sheetName val="품셈(기초)"/>
      <sheetName val="식재일위대가"/>
      <sheetName val="기초일위대가"/>
      <sheetName val="부대공자재집계표"/>
      <sheetName val="집계표(공종별)"/>
      <sheetName val="현금흐름"/>
      <sheetName val="교통표지판수량집계표"/>
      <sheetName val="작성"/>
      <sheetName val="예정(3)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PROJECT BRIEF"/>
      <sheetName val="969910( R)"/>
      <sheetName val="가시설(TYPE-A)"/>
      <sheetName val="1-1평균터파기고(1)"/>
      <sheetName val="계약서"/>
      <sheetName val="옹벽단면치수"/>
      <sheetName val="관리"/>
      <sheetName val="적정"/>
      <sheetName val="하도"/>
      <sheetName val="별지"/>
      <sheetName val="보링"/>
      <sheetName val="철물"/>
      <sheetName val="철강재"/>
      <sheetName val="합의서"/>
      <sheetName val="포장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현장업무"/>
      <sheetName val="품셈표"/>
      <sheetName val="신복2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배수공_시멘트_및_골재량_산출"/>
      <sheetName val="대운산출"/>
      <sheetName val="공통비"/>
      <sheetName val="VENDOR LIST"/>
      <sheetName val="손익분석"/>
      <sheetName val="대비표"/>
      <sheetName val="수정계획3"/>
      <sheetName val="FAX"/>
      <sheetName val="산출(1~20)"/>
      <sheetName val="일반전기"/>
      <sheetName val="__"/>
      <sheetName val="비용"/>
      <sheetName val="(A)내역서"/>
      <sheetName val="O＆P"/>
      <sheetName val="건축공사실행"/>
      <sheetName val="건축원가"/>
      <sheetName val="1차 내역서"/>
      <sheetName val="물량내역서"/>
      <sheetName val="기초목"/>
      <sheetName val="입력데이타(비É"/>
      <sheetName val="외주대비 -석É"/>
      <sheetName val="울산시산표"/>
      <sheetName val="견적서갑지연속"/>
      <sheetName val="정산내역"/>
      <sheetName val="변경증감내역서"/>
      <sheetName val="4_경비_5_영업외수지"/>
      <sheetName val="_견적서"/>
      <sheetName val="장비당단가_(1)"/>
      <sheetName val="Sheet2_(2)"/>
      <sheetName val="광통신_견적내역서1"/>
      <sheetName val="unit_4"/>
      <sheetName val="별표_"/>
      <sheetName val="수_량_명_세_서_-_1"/>
      <sheetName val="2_건축"/>
      <sheetName val="공정표_"/>
      <sheetName val="프라임_강변역(4,236)"/>
      <sheetName val="내___역"/>
      <sheetName val="2000년_공정표"/>
      <sheetName val="5_2코핑"/>
      <sheetName val="P_M_별"/>
      <sheetName val="수량산출서_갑지"/>
      <sheetName val="DATA_입력부"/>
      <sheetName val="중기쥰종사 단위단가"/>
      <sheetName val="일반관리비전체분당초변경대비표"/>
      <sheetName val="사용계획"/>
      <sheetName val="지급수수료월별금액산정"/>
      <sheetName val="UR2-Calculation"/>
      <sheetName val="공사수행보고"/>
      <sheetName val="BOJUNGGM"/>
      <sheetName val="일반물자(한국통신)"/>
      <sheetName val="108.수선비"/>
      <sheetName val="예산대비"/>
      <sheetName val="2F 회의실견적(5_14 일대)"/>
      <sheetName val="한성교회 신축공사(050713)_CheckList"/>
      <sheetName val="사진"/>
      <sheetName val="Trend(Agitator)"/>
      <sheetName val="L형옹벽"/>
      <sheetName val="포장절단"/>
      <sheetName val="1호맨홀토공"/>
      <sheetName val="Sight n M.H"/>
      <sheetName val="포장수량집계"/>
      <sheetName val="(C)원내역"/>
      <sheetName val="터널조도"/>
      <sheetName val="3차토목내역"/>
      <sheetName val="표층포설및다짐"/>
      <sheetName val="참조-(1)"/>
      <sheetName val="외주가공"/>
      <sheetName val="횡날개수집"/>
      <sheetName val="경비 (1)"/>
      <sheetName val="성서방향-교대(A2)"/>
      <sheetName val="편성절차"/>
      <sheetName val="2002자금수지계획(진행+신규)"/>
      <sheetName val="2변경1"/>
      <sheetName val="중기단가"/>
      <sheetName val="전도품의"/>
      <sheetName val="영동(D)"/>
      <sheetName val="총괄집계 "/>
      <sheetName val="15100"/>
      <sheetName val="산출근거#2-3"/>
      <sheetName val="전국현황"/>
      <sheetName val="상가지급현황"/>
      <sheetName val="배수장토목공사비"/>
      <sheetName val="자금총괄"/>
      <sheetName val="말뚝기초(안정검토)-외측"/>
      <sheetName val="일위대가-01"/>
      <sheetName val="다중모드"/>
      <sheetName val="도"/>
      <sheetName val="단위수량산출"/>
      <sheetName val="Piping Design Data"/>
      <sheetName val="4 &amp; 10-inch, CO2 Combo &amp; Sweep"/>
      <sheetName val="__MAIN"/>
      <sheetName val="과천MAIN"/>
      <sheetName val="1호맨홀가감수량"/>
      <sheetName val="ilch"/>
      <sheetName val="ASALTOTA"/>
      <sheetName val="용집"/>
      <sheetName val="상행-교대(A1-A2)"/>
      <sheetName val="총수량집계표"/>
      <sheetName val="strut type"/>
      <sheetName val="매출요약(월별) -년간"/>
      <sheetName val="Table"/>
      <sheetName val="미드수량"/>
      <sheetName val="배관물량집계(기본)"/>
      <sheetName val="수문보고"/>
      <sheetName val="옥외"/>
      <sheetName val="1차설계Ꮗԯ_x0000_"/>
      <sheetName val="1차설계逷≙_xdc00_≙"/>
      <sheetName val="-15.0"/>
      <sheetName val="토지산출내역"/>
      <sheetName val="P_x0005_"/>
      <sheetName val="P嘐"/>
      <sheetName val="48_x0005__x0000_"/>
      <sheetName val="암거"/>
      <sheetName val="공정표_1"/>
      <sheetName val="장비당단가_(1)1"/>
      <sheetName val="Sheet2_(2)1"/>
      <sheetName val="별표_1"/>
      <sheetName val="2_건축1"/>
      <sheetName val="수_량_명_세_서_-_11"/>
      <sheetName val="DC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현장관리비_산출내역2"/>
      <sheetName val="설내역서_1"/>
      <sheetName val="CIP_공사1"/>
      <sheetName val="2_교량(신설)"/>
      <sheetName val="4_장비손료"/>
      <sheetName val="2000_05"/>
      <sheetName val="1_3_1절점좌표"/>
      <sheetName val="1_1설계기준"/>
      <sheetName val="단양_00_아파트-세부내역"/>
      <sheetName val="EQUIP_LIST"/>
      <sheetName val="5_정산서"/>
      <sheetName val="1_본부별"/>
      <sheetName val="기초입력_DATA"/>
      <sheetName val="재활용_악취_먼지DUCT산출"/>
      <sheetName val="현장관리비내역서"/>
      <sheetName val="단면설계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소일위대가코드표"/>
      <sheetName val="심사"/>
      <sheetName val="도급내역"/>
      <sheetName val="사  업  비  수  지  예  산  서"/>
      <sheetName val="시가지우회도로공내역서"/>
      <sheetName val="사다리"/>
      <sheetName val="중기일위대밀"/>
      <sheetName val="현금흐름표"/>
      <sheetName val="07제품별수익성"/>
      <sheetName val="총체보활공정표"/>
      <sheetName val="철골공사"/>
      <sheetName val="수장"/>
      <sheetName val="상세도"/>
      <sheetName val="지구단위계획"/>
      <sheetName val="hvac(제어동)"/>
      <sheetName val="배명(단가柖"/>
      <sheetName val="투자예산"/>
      <sheetName val="분뇨"/>
      <sheetName val="근로자명단2013"/>
      <sheetName val="공사비예산서"/>
      <sheetName val="신고조서"/>
      <sheetName val="주공 갑지"/>
      <sheetName val="마스터02"/>
      <sheetName val="7월11일"/>
      <sheetName val="안전장치"/>
      <sheetName val="투자효율분석"/>
      <sheetName val="4.예산내역서"/>
      <sheetName val="ELECTR蔨ũ"/>
      <sheetName val="맨홀_공사비"/>
      <sheetName val="기본정보"/>
      <sheetName val="TCDB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유통기한 프로그램"/>
      <sheetName val="배부전"/>
      <sheetName val="산출0"/>
      <sheetName val="PTVT (MAU)"/>
      <sheetName val="고객사 관리 코드"/>
      <sheetName val="업무처리전"/>
      <sheetName val="kimre scrubber"/>
      <sheetName val="세부항목"/>
      <sheetName val="출력자료"/>
      <sheetName val="1월"/>
      <sheetName val="Balance"/>
      <sheetName val="제안실적sum조회"/>
      <sheetName val="FRP PIPING 일위대가"/>
      <sheetName val="간이연락"/>
      <sheetName val="산근(1)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97년_추정3"/>
      <sheetName val="8_현장관리비2"/>
      <sheetName val="7_안전관리비2"/>
      <sheetName val="하도내역_(철콘)2"/>
      <sheetName val="조건표_(2)2"/>
      <sheetName val="목차_2"/>
      <sheetName val="7__현장관리비_2"/>
      <sheetName val="노무비_근거2"/>
      <sheetName val="임율_Data2"/>
      <sheetName val="1_설계기준2"/>
      <sheetName val="2차전체변경예정_(2)2"/>
      <sheetName val="단면_(2)2"/>
      <sheetName val="8_PILE__(돌출)2"/>
      <sheetName val="토공유동표(전체_당초)2"/>
      <sheetName val="구조______1"/>
      <sheetName val="b_balju_(2)2"/>
      <sheetName val="노무비_1"/>
      <sheetName val="화재_탐지_설비1"/>
      <sheetName val="Customer_Databas1"/>
      <sheetName val="4_LINE1"/>
      <sheetName val="7_th1"/>
      <sheetName val="_갑지1"/>
      <sheetName val="4_경비_5_영업외수지1"/>
      <sheetName val="_견적서1"/>
      <sheetName val="4_일위대가집계1"/>
      <sheetName val="내역서_제출1"/>
      <sheetName val="A_LINE1"/>
      <sheetName val="할증_1"/>
      <sheetName val="5__현장관리비(new)_1"/>
      <sheetName val="방배동내역_(총괄)1"/>
      <sheetName val="간_지11"/>
      <sheetName val="5__현장관리비_new__1"/>
      <sheetName val="Temporary_Mooring1"/>
      <sheetName val="중기조종사_단위단가2"/>
      <sheetName val="7_PILE__(돌출)1"/>
      <sheetName val="총_원가계산1"/>
      <sheetName val="광통신_견적내역서11"/>
      <sheetName val="unit_41"/>
      <sheetName val="프라임_강변역(4,236)1"/>
      <sheetName val="내___역1"/>
      <sheetName val="집_계_표1"/>
      <sheetName val="2000년_공정표1"/>
      <sheetName val="5_2코핑1"/>
      <sheetName val="배수공_시멘트_및_골재량_산출1"/>
      <sheetName val="P_M_별1"/>
      <sheetName val="수량산출서_갑지1"/>
      <sheetName val="DATA_입력부1"/>
      <sheetName val="일위대가_(PM)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9_1지하2층하부보1"/>
      <sheetName val="4_2_1_마루높이_검토"/>
      <sheetName val="4_일위대가1"/>
      <sheetName val="BOX_본체"/>
      <sheetName val="명일작업계획_(3)"/>
      <sheetName val="STEEL_BOX_단면설계(SEC_8)"/>
      <sheetName val="6_이토처리시간"/>
      <sheetName val="울진항공등화_내역서"/>
      <sheetName val="영흥TL(UP,DOWN)_"/>
      <sheetName val="일_위_대_가_표"/>
      <sheetName val="TABLE_DB"/>
      <sheetName val="쌍용_data_base"/>
      <sheetName val="MP_MOB"/>
      <sheetName val="전체내역_(2)"/>
      <sheetName val="Hyundai_Unit_cost_xls"/>
      <sheetName val="중기쥰종사_단위단가"/>
      <sheetName val="원내역서_그대로"/>
      <sheetName val="남양시작동자105노65기1_3화1_2"/>
      <sheetName val="관음목장(제출용)자105인97_5"/>
      <sheetName val="969910(_R)"/>
      <sheetName val="1062-X방향_"/>
      <sheetName val="PROJECT_BRIEF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단가_"/>
      <sheetName val="변압기_및_발전기_용량"/>
      <sheetName val="조도계산서_(도서)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수목데이타_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내역서_(2)"/>
      <sheetName val="전화공사_공량_및_집계표"/>
      <sheetName val="참조_(2)"/>
      <sheetName val="6__직접경비"/>
      <sheetName val="대가_(보완)"/>
      <sheetName val="3_자재비(총괄)"/>
      <sheetName val="5호광장_(만점)1"/>
      <sheetName val="인천국제_(만점)_(2)1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108_수선비"/>
      <sheetName val="전선_및_전선관"/>
      <sheetName val="VENDOR_LIST"/>
      <sheetName val="2_1외주"/>
      <sheetName val="2_3노무"/>
      <sheetName val="2_4자재"/>
      <sheetName val="2_2장비"/>
      <sheetName val="2_5경비"/>
      <sheetName val="2_6수목대"/>
      <sheetName val="3련_BOX"/>
      <sheetName val="Xunit_(단위환산)"/>
      <sheetName val="경비_(1)"/>
      <sheetName val="2F_회의실견적(5_14_일대)"/>
      <sheetName val="①idea_pipeline"/>
      <sheetName val="IMP_통일양식"/>
      <sheetName val="LYS_통일양식"/>
      <sheetName val="유통기한_프로그램"/>
      <sheetName val="설계기준_및_하중계산"/>
      <sheetName val="Sight_n_M_H"/>
      <sheetName val="매출요약(월별)_-년간"/>
      <sheetName val="Piping_Design_Data"/>
      <sheetName val="4_&amp;_10-inch,_CO2_Combo_&amp;_Sweep"/>
      <sheetName val="1_䷨수장"/>
      <sheetName val="4_뀴진설Ⳅ"/>
      <sheetName val="전䰨선로_물량표"/>
      <sheetName val="㶀대입찰_내역서"/>
      <sheetName val="총괄집계_"/>
      <sheetName val="고객사_관리_코드"/>
      <sheetName val="한성교회_신축공사(050713)_CheckList"/>
      <sheetName val="PTVT_(MAU)"/>
      <sheetName val="125x125"/>
      <sheetName val="tra-vat-lieu"/>
      <sheetName val="TOSHIBA-Structure"/>
      <sheetName val="Div26 - Elect"/>
      <sheetName val="SITE-E"/>
      <sheetName val="검토현황"/>
      <sheetName val="증감내역"/>
      <sheetName val="제수"/>
      <sheetName val="공기"/>
      <sheetName val="함열량 db"/>
      <sheetName val="교각별철근수량집계표"/>
      <sheetName val="출력X"/>
      <sheetName val="6동"/>
      <sheetName val="참고"/>
      <sheetName val="10.경제성분석"/>
      <sheetName val="포장공사"/>
      <sheetName val="통합"/>
      <sheetName val="기계 도급내역서"/>
      <sheetName val="철탑공사"/>
      <sheetName val="PĴ"/>
      <sheetName val="Pꮸ"/>
      <sheetName val="P估"/>
      <sheetName val="품목"/>
      <sheetName val="전기2005"/>
      <sheetName val="기성금내역서"/>
      <sheetName val="경성자금"/>
      <sheetName val="2004노형교"/>
      <sheetName val="quotation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내역(최종본4_5)4"/>
      <sheetName val="1_수인터널4"/>
      <sheetName val="설_계4"/>
      <sheetName val="입출재고현황_(2)3"/>
      <sheetName val="6PILE__(돌출)4"/>
      <sheetName val="2_대외공문4"/>
      <sheetName val="AS포장복구_4"/>
      <sheetName val="0_0ControlSheet4"/>
      <sheetName val="0_1keyAssumption4"/>
      <sheetName val="4_내진설계3"/>
      <sheetName val="Sheet1_(2)3"/>
      <sheetName val="1_취수장3"/>
      <sheetName val="BSD_(2)3"/>
      <sheetName val="실행내역서_3"/>
      <sheetName val="96보완계획7_123"/>
      <sheetName val="전차선로_물량표3"/>
      <sheetName val="부대입찰_내역서3"/>
      <sheetName val="1__설계조건_2_단면가정_3__하중계산3"/>
      <sheetName val="DATA_입력란3"/>
      <sheetName val="3BL공동구_수량3"/>
      <sheetName val="제잡비_xls3"/>
      <sheetName val="인건비_3"/>
      <sheetName val="_총괄표3"/>
      <sheetName val="2_고용보험료산출근거3"/>
      <sheetName val="토공(우물통,기타)_3"/>
      <sheetName val="현장관리비_산출내역3"/>
      <sheetName val="현장별계약현황('98_10_31)3"/>
      <sheetName val="Eq__Mobilization3"/>
      <sheetName val="원가계산_(2)3"/>
      <sheetName val="1_설계조건3"/>
      <sheetName val="노원열병합__건축공사기성내역서3"/>
      <sheetName val="플랜트_설치3"/>
      <sheetName val="콤보박스와_리스트박스의_연결3"/>
      <sheetName val="설내역서_2"/>
      <sheetName val="CIP_공사2"/>
      <sheetName val="2_교량(신설)1"/>
      <sheetName val="EQUIP_LIST1"/>
      <sheetName val="2000_051"/>
      <sheetName val="1_3_1절점좌표1"/>
      <sheetName val="1_1설계기준1"/>
      <sheetName val="1_본부별1"/>
      <sheetName val="기초입력_DATA1"/>
      <sheetName val="재활용_악취_먼지DUCT산출1"/>
      <sheetName val="5_정산서1"/>
      <sheetName val="4_장비손료1"/>
      <sheetName val="단양_00_아파트-세부내역1"/>
      <sheetName val="단가_및_재료비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철거폐쇄현황"/>
      <sheetName val="2.1"/>
      <sheetName val="T기성9605"/>
      <sheetName val="SPEC"/>
      <sheetName val="장척총괄"/>
      <sheetName val="4월예정공정표"/>
      <sheetName val="SCH"/>
      <sheetName val="cable산출"/>
      <sheetName val="암거(2)"/>
      <sheetName val="청 구"/>
      <sheetName val="3BL공동구_x0000__x0000_Ԁ"/>
      <sheetName val="미장"/>
      <sheetName val="일위대가1"/>
      <sheetName val="Macro3"/>
      <sheetName val="CAPVC"/>
      <sheetName val="수전기기DATA"/>
      <sheetName val="ETC"/>
      <sheetName val="7.전산해석결과"/>
      <sheetName val="4.하중"/>
      <sheetName val="비교표"/>
      <sheetName val="01AC"/>
      <sheetName val="죽원1교"/>
      <sheetName val="새공통"/>
      <sheetName val="공사명입력"/>
      <sheetName val="문학간접"/>
      <sheetName val="GiaVT"/>
      <sheetName val="Q'ty"/>
      <sheetName val="chi tiet"/>
      <sheetName val="PPC Summary"/>
      <sheetName val="Worshop"/>
      <sheetName val="ac"/>
      <sheetName val="LPG"/>
      <sheetName val="시험연구비상각"/>
      <sheetName val="설원"/>
      <sheetName val="점ᥰ@띘"/>
      <sheetName val="점ᤠ@띘"/>
      <sheetName val="점៰2띘"/>
      <sheetName val="여흥"/>
      <sheetName val="견적대비"/>
      <sheetName val="단가(기자재)"/>
      <sheetName val="리스트"/>
      <sheetName val="입찰견적보고서"/>
      <sheetName val="산출"/>
      <sheetName val="예산조서(전송)"/>
      <sheetName val="가격"/>
      <sheetName val="MIJIBI"/>
      <sheetName val="내역서(총)"/>
      <sheetName val=" ｹ-ﾌﾞﾙ"/>
      <sheetName val="경비공통"/>
      <sheetName val="전체공사"/>
      <sheetName val="내역(가지)"/>
      <sheetName val="신평리 권리자명부"/>
      <sheetName val="수완하도"/>
      <sheetName val="김포내역"/>
      <sheetName val="용수간선"/>
      <sheetName val="평균높이산출근거"/>
      <sheetName val="횡배수관위치조서"/>
      <sheetName val="ESC(K치)"/>
      <sheetName val="도급내역서"/>
      <sheetName val="관리비비계상"/>
      <sheetName val="콘센트신설"/>
      <sheetName val="97 사업추정(WEKI)"/>
      <sheetName val="품종코드"/>
      <sheetName val="기초단가일람표"/>
      <sheetName val="태안9)3-2)원내역"/>
      <sheetName val="맨홀"/>
      <sheetName val="JJ"/>
      <sheetName val="인적사항"/>
      <sheetName val="납부서"/>
      <sheetName val="견적颙⿬_x0005_"/>
      <sheetName val="견적颙⿶_x0005_"/>
      <sheetName val="견적_x0005__x0000_"/>
      <sheetName val="견적叐E吜"/>
      <sheetName val="견적颙』_x0005_"/>
      <sheetName val="EACT10"/>
      <sheetName val="차선"/>
      <sheetName val="차조서"/>
      <sheetName val="L형옹벽(key)"/>
      <sheetName val="자재비"/>
      <sheetName val="기초공"/>
      <sheetName val="흄관기鬀"/>
      <sheetName val="토  공"/>
      <sheetName val="신규단가산출"/>
      <sheetName val="날개벽(좌,우=45도,75도)"/>
      <sheetName val="참조자료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Macro4"/>
      <sheetName val="관급현황"/>
      <sheetName val="기술조건"/>
      <sheetName val="1.내역(청.하역장전등)"/>
      <sheetName val="정화조"/>
      <sheetName val="PAD TR보호대기초"/>
      <sheetName val="인부노임"/>
      <sheetName val="2.원가집계"/>
      <sheetName val="1차_내역서"/>
      <sheetName val="NOTE"/>
      <sheetName val="Prelims"/>
      <sheetName val="Rate"/>
      <sheetName val="chiettinh"/>
      <sheetName val="Parem"/>
      <sheetName val="THVT"/>
      <sheetName val="cong thuc tinh chi tiet"/>
      <sheetName val="00000000"/>
      <sheetName val="Quantity"/>
      <sheetName val="Bảng mã VT"/>
      <sheetName val="장비당단가_(1)2"/>
      <sheetName val="Sheet2_(2)2"/>
      <sheetName val="수_량_명_세_서_-_12"/>
      <sheetName val="별표_2"/>
      <sheetName val="2_건축2"/>
      <sheetName val="공정표_2"/>
      <sheetName val="kimre_scrubber"/>
      <sheetName val="strut_type"/>
      <sheetName val="FRP_PIPING_일위대가"/>
      <sheetName val="48"/>
      <sheetName val="Khoi luong"/>
      <sheetName val="LEGEND"/>
      <sheetName val="DonGia chetao"/>
      <sheetName val="DonGia VatTuLK"/>
      <sheetName val="표지_(3)4"/>
      <sheetName val="표지_(2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내역(최종본4_5)5"/>
      <sheetName val="1_수인터널5"/>
      <sheetName val="설_계5"/>
      <sheetName val="입출재고현황_(2)4"/>
      <sheetName val="6PILE__(돌출)5"/>
      <sheetName val="2_대외공문5"/>
      <sheetName val="AS포장복구_5"/>
      <sheetName val="6__안전관리비6"/>
      <sheetName val="HRSG_SMALL072204"/>
      <sheetName val="교각토공__2_4"/>
      <sheetName val="3_공통공사대비4"/>
      <sheetName val="97년_추정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1_설계기준3"/>
      <sheetName val="BSD_(2)4"/>
      <sheetName val="2차전체변경예정_(2)3"/>
      <sheetName val="단면_(2)3"/>
      <sheetName val="1_취수장4"/>
      <sheetName val="8_PILE__(돌출)3"/>
      <sheetName val="토공유동표(전체_당초)3"/>
      <sheetName val="1__설계조건_2_단면가정_3__하중계산4"/>
      <sheetName val="DATA_입력란4"/>
      <sheetName val="구조______2"/>
      <sheetName val="현장관리비_산출내역4"/>
      <sheetName val="b_balju_(2)3"/>
      <sheetName val="노무비_2"/>
      <sheetName val="화재_탐지_설비2"/>
      <sheetName val="Customer_Databas2"/>
      <sheetName val="실행내역서_4"/>
      <sheetName val="4_LINE2"/>
      <sheetName val="7_th2"/>
      <sheetName val="_갑지2"/>
      <sheetName val="0_0ControlSheet5"/>
      <sheetName val="0_1keyAssumption5"/>
      <sheetName val="4_내진설계4"/>
      <sheetName val="Sheet1_(2)4"/>
      <sheetName val="4_경비_5_영업외수지2"/>
      <sheetName val="_견적서2"/>
      <sheetName val="4_일위대가집계2"/>
      <sheetName val="1_설계조건4"/>
      <sheetName val="내역서_제출2"/>
      <sheetName val="A_LINE2"/>
      <sheetName val="장비당단가_(1)3"/>
      <sheetName val="Sheet2_(2)3"/>
      <sheetName val="96보완계획7_124"/>
      <sheetName val="전차선로_물량표4"/>
      <sheetName val="부대입찰_내역서4"/>
      <sheetName val="3BL공동구_수량4"/>
      <sheetName val="노원열병합__건축공사기성내역서4"/>
      <sheetName val="_총괄표4"/>
      <sheetName val="2_고용보험료산출근거4"/>
      <sheetName val="제잡비_xls4"/>
      <sheetName val="인건비_4"/>
      <sheetName val="콤보박스와_리스트박스의_연결4"/>
      <sheetName val="현장별계약현황('98_10_31)4"/>
      <sheetName val="토공(우물통,기타)_4"/>
      <sheetName val="플랜트_설치4"/>
      <sheetName val="원가계산_(2)4"/>
      <sheetName val="Eq__Mobilization4"/>
      <sheetName val="2000년_공정표2"/>
      <sheetName val="수_량_명_세_서_-_13"/>
      <sheetName val="광통신_견적내역서12"/>
      <sheetName val="할증_2"/>
      <sheetName val="unit_42"/>
      <sheetName val="별표_3"/>
      <sheetName val="2_건축3"/>
      <sheetName val="공정표_3"/>
      <sheetName val="설내역서_3"/>
      <sheetName val="프라임_강변역(4,236)2"/>
      <sheetName val="내___역2"/>
      <sheetName val="집_계_표2"/>
      <sheetName val="5_2코핑2"/>
      <sheetName val="배수공_시멘트_및_골재량_산출2"/>
      <sheetName val="7_PILE__(돌출)2"/>
      <sheetName val="P_M_별2"/>
      <sheetName val="CIP_공사3"/>
      <sheetName val="수량산출서_갑지2"/>
      <sheetName val="DATA_입력부2"/>
      <sheetName val="5__현장관리비(new)_2"/>
      <sheetName val="방배동내역_(총괄)2"/>
      <sheetName val="간_지12"/>
      <sheetName val="5__현장관리비_new__2"/>
      <sheetName val="Temporary_Mooring2"/>
      <sheetName val="중기조종사_단위단가3"/>
      <sheetName val="총_원가계산2"/>
      <sheetName val="일위대가_(PM)1"/>
      <sheetName val="2_교량(신설)2"/>
      <sheetName val="EQUIP_LIST2"/>
      <sheetName val="2_2_오피스텔(12~32F)2"/>
      <sheetName val="일위대가_집계표2"/>
      <sheetName val="중기쥰종사_단위단가1"/>
      <sheetName val="6__안전관리비7"/>
      <sheetName val="자__재2"/>
      <sheetName val="개인별_순위표2"/>
      <sheetName val="CM_12"/>
      <sheetName val="기술부_VENDOR_LIST2"/>
      <sheetName val="단계별내역_(2)2"/>
      <sheetName val="제출내역_(2)2"/>
      <sheetName val="2_2_띠장의_설계2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9_1지하2층하부보2"/>
      <sheetName val="4_2_1_마루높이_검토1"/>
      <sheetName val="4_일위대가2"/>
      <sheetName val="BOX_본체1"/>
      <sheetName val="PTVT_(MAU)1"/>
      <sheetName val="STEEL_BOX_단면설계(SEC_8)1"/>
      <sheetName val="6_이토처리시간1"/>
      <sheetName val="울진항공등화_내역서1"/>
      <sheetName val="영흥TL(UP,DOWN)_1"/>
      <sheetName val="일_위_대_가_표1"/>
      <sheetName val="1차_내역서1"/>
      <sheetName val="2000_052"/>
      <sheetName val="원내역서_그대로1"/>
      <sheetName val="1_3_1절점좌표2"/>
      <sheetName val="1_1설계기준2"/>
      <sheetName val="1_본부별2"/>
      <sheetName val="기초입력_DATA2"/>
      <sheetName val="재활용_악취_먼지DUCT산출2"/>
      <sheetName val="남양시작동자105노65기1_3화1_21"/>
      <sheetName val="관음목장(제출용)자105인97_51"/>
      <sheetName val="전체내역_(2)1"/>
      <sheetName val="Hyundai_Unit_cost_xls1"/>
      <sheetName val="TABLE_DB1"/>
      <sheetName val="쌍용_data_base1"/>
      <sheetName val="969910(_R)1"/>
      <sheetName val="1062-X방향_1"/>
      <sheetName val="5_정산서2"/>
      <sheetName val="PROJECT_BRIEF1"/>
      <sheetName val="4_장비손료2"/>
      <sheetName val="①idea_pipeline1"/>
      <sheetName val="IMP_통일양식1"/>
      <sheetName val="LYS_통일양식1"/>
      <sheetName val="Xunit_(단위환산)1"/>
      <sheetName val="유통기한_프로그램1"/>
      <sheetName val="경비_(1)1"/>
      <sheetName val="2F_회의실견적(5_14_일대)1"/>
      <sheetName val="단양_00_아파트-세부내역2"/>
      <sheetName val="VENDOR_LIST1"/>
      <sheetName val="단가_1"/>
      <sheetName val="108_수선비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수목데이타_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내역서_(2)1"/>
      <sheetName val="전화공사_공량_및_집계표1"/>
      <sheetName val="참조_(2)1"/>
      <sheetName val="6__직접경비1"/>
      <sheetName val="대가_(보완)1"/>
      <sheetName val="3_자재비(총괄)1"/>
      <sheetName val="5호광장_(만점)2"/>
      <sheetName val="인천국제_(만점)_(2)2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전선_및_전선관1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Div26_-_Elect"/>
      <sheetName val="Sight_n_M_H1"/>
      <sheetName val="매출요약(월별)_-년간1"/>
      <sheetName val="Piping_Design_Data1"/>
      <sheetName val="4_&amp;_10-inch,_CO2_Combo_&amp;_Sweep1"/>
      <sheetName val="설계기준_및_하중계산1"/>
      <sheetName val="1_䷨수장1"/>
      <sheetName val="4_뀴진설Ⳅ1"/>
      <sheetName val="전䰨선로_물량표1"/>
      <sheetName val="㶀대입찰_내역서1"/>
      <sheetName val="모선자재_집계표"/>
      <sheetName val="재료의_할증"/>
      <sheetName val="총괄집계_1"/>
      <sheetName val="kimre_scrubber1"/>
      <sheetName val="strut_type1"/>
      <sheetName val="한성교회_신축공사(050713)_CheckList1"/>
      <sheetName val="FRP_PIPING_일위대가1"/>
      <sheetName val="단가_및_재료비1"/>
      <sheetName val="내역서_"/>
      <sheetName val="함열량_db"/>
      <sheetName val="10_경제성분석"/>
      <sheetName val="기계_도급내역서"/>
      <sheetName val="-15_0"/>
      <sheetName val="고객사_관리_코드1"/>
      <sheetName val="사__업__비__수__지__예__산__서"/>
      <sheetName val="1차설계逷≙≙"/>
      <sheetName val="표__지"/>
      <sheetName val="D1_2_COF모듈자재_입출재고_(B급)"/>
      <sheetName val="cong_thuc_tinh_chi_tiet"/>
      <sheetName val="공내역_및_견적조건"/>
      <sheetName val="2_1"/>
      <sheetName val="Bảng_mã_VT"/>
      <sheetName val="Khoi_luong"/>
      <sheetName val="DonGia_chetao"/>
      <sheetName val="DonGia_VatTuLK"/>
      <sheetName val="표지_(3)5"/>
      <sheetName val="표지_(2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내역(최종본4_5)6"/>
      <sheetName val="1_수인터널6"/>
      <sheetName val="설_계6"/>
      <sheetName val="입출재고현황_(2)5"/>
      <sheetName val="6PILE__(돌출)6"/>
      <sheetName val="2_대외공문6"/>
      <sheetName val="AS포장복구_6"/>
      <sheetName val="6__안전관리비8"/>
      <sheetName val="HRSG_SMALL072205"/>
      <sheetName val="교각토공__2_5"/>
      <sheetName val="3_공통공사대비5"/>
      <sheetName val="97년_추정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1_설계기준4"/>
      <sheetName val="BSD_(2)5"/>
      <sheetName val="2차전체변경예정_(2)4"/>
      <sheetName val="단면_(2)4"/>
      <sheetName val="1_취수장5"/>
      <sheetName val="8_PILE__(돌출)4"/>
      <sheetName val="토공유동표(전체_당초)4"/>
      <sheetName val="1__설계조건_2_단면가정_3__하중계산5"/>
      <sheetName val="DATA_입력란5"/>
      <sheetName val="구조______3"/>
      <sheetName val="현장관리비_산출내역5"/>
      <sheetName val="b_balju_(2)4"/>
      <sheetName val="노무비_3"/>
      <sheetName val="화재_탐지_설비3"/>
      <sheetName val="Customer_Databas3"/>
      <sheetName val="실행내역서_5"/>
      <sheetName val="4_LINE3"/>
      <sheetName val="7_th3"/>
      <sheetName val="_갑지3"/>
      <sheetName val="0_0ControlSheet6"/>
      <sheetName val="0_1keyAssumption6"/>
      <sheetName val="4_내진설계5"/>
      <sheetName val="Sheet1_(2)5"/>
      <sheetName val="4_경비_5_영업외수지3"/>
      <sheetName val="_견적서3"/>
      <sheetName val="4_일위대가집계3"/>
      <sheetName val="1_설계조건5"/>
      <sheetName val="내역서_제출3"/>
      <sheetName val="A_LINE3"/>
      <sheetName val="장비당단가_(1)4"/>
      <sheetName val="Sheet2_(2)4"/>
      <sheetName val="96보완계획7_125"/>
      <sheetName val="전차선로_물량표5"/>
      <sheetName val="부대입찰_내역서5"/>
      <sheetName val="3BL공동구_수량5"/>
      <sheetName val="노원열병합__건축공사기성내역서5"/>
      <sheetName val="_총괄표5"/>
      <sheetName val="2_고용보험료산출근거5"/>
      <sheetName val="제잡비_xls5"/>
      <sheetName val="인건비_5"/>
      <sheetName val="콤보박스와_리스트박스의_연결5"/>
      <sheetName val="현장별계약현황('98_10_31)5"/>
      <sheetName val="토공(우물통,기타)_5"/>
      <sheetName val="플랜트_설치5"/>
      <sheetName val="원가계산_(2)5"/>
      <sheetName val="Eq__Mobilization5"/>
      <sheetName val="2000년_공정표3"/>
      <sheetName val="수_량_명_세_서_-_14"/>
      <sheetName val="광통신_견적내역서13"/>
      <sheetName val="할증_3"/>
      <sheetName val="unit_43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5_2코핑3"/>
      <sheetName val="배수공_시멘트_및_골재량_산출3"/>
      <sheetName val="7_PILE__(돌출)3"/>
      <sheetName val="P_M_별3"/>
      <sheetName val="CIP_공사4"/>
      <sheetName val="수량산출서_갑지3"/>
      <sheetName val="DATA_입력부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일위대가_(PM)2"/>
      <sheetName val="2_교량(신설)3"/>
      <sheetName val="EQUIP_LIST3"/>
      <sheetName val="2_2_오피스텔(12~32F)3"/>
      <sheetName val="일위대가_집계표3"/>
      <sheetName val="중기쥰종사_단위단가2"/>
      <sheetName val="6__안전관리비9"/>
      <sheetName val="자__재3"/>
      <sheetName val="개인별_순위표3"/>
      <sheetName val="CM_13"/>
      <sheetName val="기술부_VENDOR_LIST3"/>
      <sheetName val="단계별내역_(2)3"/>
      <sheetName val="제출내역_(2)3"/>
      <sheetName val="2_2_띠장의_설계3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PTVT_(MAU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STEEL_BOX_단면설계(SEC_8)2"/>
      <sheetName val="6_이토처리시간2"/>
      <sheetName val="울진항공등화_내역서2"/>
      <sheetName val="영흥TL(UP,DOWN)_2"/>
      <sheetName val="일_위_대_가_표2"/>
      <sheetName val="1차_내역서2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MP_MOB2"/>
      <sheetName val="명일작업계획_(3)2"/>
      <sheetName val="Div26_-_Elect1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수목데이타_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내역서_(2)2"/>
      <sheetName val="전화공사_공량_및_집계표2"/>
      <sheetName val="참조_(2)2"/>
      <sheetName val="6__직접경비2"/>
      <sheetName val="대가_(보완)2"/>
      <sheetName val="3_자재비(총괄)2"/>
      <sheetName val="5호광장_(만점)3"/>
      <sheetName val="인천국제_(만점)_(2)3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전선_및_전선관2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Sight_n_M_H2"/>
      <sheetName val="매출요약(월별)_-년간2"/>
      <sheetName val="Piping_Design_Data2"/>
      <sheetName val="4_&amp;_10-inch,_CO2_Combo_&amp;_Sweep2"/>
      <sheetName val="설계기준_및_하중계산2"/>
      <sheetName val="1_䷨수장2"/>
      <sheetName val="4_뀴진설Ⳅ2"/>
      <sheetName val="전䰨선로_물량표2"/>
      <sheetName val="㶀대입찰_내역서2"/>
      <sheetName val="모선자재_집계표1"/>
      <sheetName val="재료의_할증1"/>
      <sheetName val="총괄집계_2"/>
      <sheetName val="kimre_scrubber2"/>
      <sheetName val="strut_type2"/>
      <sheetName val="한성교회_신축공사(050713)_CheckList2"/>
      <sheetName val="FRP_PIPING_일위대가2"/>
      <sheetName val="단가_및_재료비2"/>
      <sheetName val="내역서_1"/>
      <sheetName val="함열량_db1"/>
      <sheetName val="10_경제성분석1"/>
      <sheetName val="기계_도급내역서1"/>
      <sheetName val="-15_01"/>
      <sheetName val="고객사_관리_코드2"/>
      <sheetName val="사__업__비__수__지__예__산__서1"/>
      <sheetName val="표__지1"/>
      <sheetName val="D1_2_COF모듈자재_입출재고_(B급)1"/>
      <sheetName val="cong_thuc_tinh_chi_tiet1"/>
      <sheetName val="공내역_및_견적조건1"/>
      <sheetName val="2_11"/>
      <sheetName val="Bảng_mã_VT1"/>
      <sheetName val="Khoi_luong1"/>
      <sheetName val="DonGia_chetao1"/>
      <sheetName val="DonGia_VatTuLK1"/>
      <sheetName val="Level-DATA"/>
      <sheetName val="Fr Revit"/>
      <sheetName val="NSA Summary"/>
      <sheetName val="FitOutConfCentre"/>
      <sheetName val="Fr_Revit"/>
      <sheetName val="NSA_Summary"/>
      <sheetName val="Fr_Revit1"/>
      <sheetName val="NSA_Summary1"/>
      <sheetName val="배수관연장조서"/>
      <sheetName val="05 유류비자금청구(완)"/>
      <sheetName val="8월차잔"/>
      <sheetName val="시설이용권명세서"/>
      <sheetName val="GC산출"/>
      <sheetName val="Sheet17"/>
      <sheetName val="일위노임"/>
      <sheetName val="전도금청구서"/>
      <sheetName val="2월"/>
      <sheetName val="Cable임피던스"/>
      <sheetName val="인건蠉"/>
      <sheetName val="SP-¬_x0000_"/>
      <sheetName val="전기일위목록"/>
      <sheetName val="변경비⣗鼏휂"/>
      <sheetName val="경율산정.XLS"/>
      <sheetName val="일위수량"/>
      <sheetName val="기성"/>
      <sheetName val="기본자료(실행)"/>
      <sheetName val="제품현황"/>
      <sheetName val="샌딩_에폭시_도장"/>
      <sheetName val="일위목록-기"/>
      <sheetName val="grid (1)"/>
      <sheetName val="직재"/>
      <sheetName val="내역서-설비"/>
      <sheetName val="공사개요-C"/>
      <sheetName val="건축일"/>
      <sheetName val="예산"/>
      <sheetName val="산출내력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3.단가산출서"/>
      <sheetName val="4.단가산출기초"/>
      <sheetName val="4.수량산출서"/>
      <sheetName val="1.관로"/>
      <sheetName val="입찰품_x0005__x0000_"/>
      <sheetName val="입찰품誀걜"/>
      <sheetName val="입찰품紴"/>
      <sheetName val="CԀ"/>
      <sheetName val="Sikje_in_x0005_"/>
      <sheetName val="특기시방서"/>
      <sheetName val="단가多〒_x0005_"/>
      <sheetName val="SP-ኬ_x0002_"/>
      <sheetName val="SP-咬⶘"/>
      <sheetName val="chitiet"/>
      <sheetName val="Summary"/>
      <sheetName val="H. MECHANICAL"/>
      <sheetName val="J. FIRE FIGHTING"/>
      <sheetName val="MECHANICAL"/>
      <sheetName val="SEX"/>
      <sheetName val="入力作成表"/>
      <sheetName val="Gia VLNCMTC"/>
      <sheetName val="1_MV"/>
      <sheetName val="IBASE"/>
      <sheetName val="MTC"/>
      <sheetName val="gVL"/>
      <sheetName val="外構・目次"/>
      <sheetName val="工場棟・目次"/>
      <sheetName val="事務棟・目次"/>
      <sheetName val="계림(함평)"/>
      <sheetName val="계림(장성)"/>
      <sheetName val="전문품의"/>
      <sheetName val="공사추진현황"/>
      <sheetName val="Sikje_in"/>
      <sheetName val="청_구"/>
      <sheetName val="7_전산해석결과"/>
      <sheetName val="4_하중"/>
      <sheetName val="chi_tiet"/>
      <sheetName val="PPC_Summary"/>
      <sheetName val="외주대비_ᨀ晙ԯ"/>
      <sheetName val="䣐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99_조정금액"/>
      <sheetName val="_ｹ-ﾌﾞﾙ"/>
      <sheetName val="신평리_권리자명부"/>
      <sheetName val="97_사업추정(WEKI)"/>
      <sheetName val="견적颙⿬"/>
      <sheetName val="견적颙⿶"/>
      <sheetName val="견적"/>
      <sheetName val="견적颙』"/>
      <sheetName val="토__공"/>
      <sheetName val="중기사용료_(2)"/>
      <sheetName val="주공_갑지"/>
      <sheetName val="운동장_(2)"/>
      <sheetName val="5_2_6~7공사요율"/>
      <sheetName val="06_일위대가목록"/>
      <sheetName val="04_12월건강보험(일용직)"/>
      <sheetName val="외주대비_-석É"/>
      <sheetName val="보도내_䪾"/>
      <sheetName val="2_원가집계"/>
      <sheetName val="기존단가_(2)"/>
      <sheetName val="양수장내역"/>
      <sheetName val="A 견적"/>
      <sheetName val="2월분"/>
      <sheetName val="개략"/>
      <sheetName val="흥양2교토_x0000_h曘ʹ"/>
      <sheetName val="흥양2교토_x0000__x0000__x0005__x0000_"/>
      <sheetName val="도급표지É_x0000__x0000__x0001_Ԁ"/>
      <sheetName val="자재기성 신청서.xlsx"/>
      <sheetName val="보도내역 (_x0010__x0000_"/>
      <sheetName val="세목전체"/>
      <sheetName val="자동제_x0000_"/>
      <sheetName val="안양동교 1안"/>
      <sheetName val="2. 주요공지（主要公告）"/>
      <sheetName val="건축(을)"/>
      <sheetName val="기초데이타"/>
      <sheetName val="품À_x0000_"/>
      <sheetName val="D_MUC"/>
      <sheetName val="Kiem-Toan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Sàn T1"/>
      <sheetName val="Lỗ thông gió"/>
      <sheetName val="CodeSheet"/>
      <sheetName val="[후다_x0001_ _x0010__x0000__x0003_ _x0010__x0000__x0001__x0000__x0010__x0000__x0001_ _x0010__x0000__x0003_"/>
      <sheetName val="시작"/>
      <sheetName val="받을어음"/>
      <sheetName val="유가증권"/>
      <sheetName val="대손상각"/>
      <sheetName val="Thống kê"/>
      <sheetName val="BG"/>
      <sheetName val="Tai khoan"/>
      <sheetName val="SCOPE OF WORK"/>
      <sheetName val="foxz"/>
      <sheetName val="Tong hop"/>
      <sheetName val="Phan lap dat"/>
      <sheetName val="Lắp Ráp"/>
      <sheetName val="기계사급자재"/>
      <sheetName val="견적표지_(3"/>
      <sheetName val="KET CAU- MJV2"/>
      <sheetName val="Ví dụ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HS"/>
      <sheetName val="3BL공동구"/>
      <sheetName val="대3류 "/>
      <sheetName val="설비비4"/>
      <sheetName val="장비분석"/>
      <sheetName val="BEND LOSS"/>
      <sheetName val="CF_DT"/>
      <sheetName val="01. DATA"/>
      <sheetName val="Index"/>
      <sheetName val="표지_(3)6"/>
      <sheetName val="표지_(2)6"/>
      <sheetName val="교각집계_(2)6"/>
      <sheetName val="교각토공_(2)6"/>
      <sheetName val="교각철근_(2)6"/>
      <sheetName val="외주대비_-석축6"/>
      <sheetName val="외주대비-구조물_(2)6"/>
      <sheetName val="견적표지_(3)6"/>
      <sheetName val="_HIT-&gt;HMC_견적(3900)6"/>
      <sheetName val="일__위__대__가__목__록6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내역(최종본4_5)7"/>
      <sheetName val="1_수인터널7"/>
      <sheetName val="설_계7"/>
      <sheetName val="입출재고현황_(2)6"/>
      <sheetName val="6PILE__(돌출)7"/>
      <sheetName val="2_대외공문7"/>
      <sheetName val="AS포장복구_7"/>
      <sheetName val="6__안전관리비10"/>
      <sheetName val="HRSG_SMALL072206"/>
      <sheetName val="교각토공__2_6"/>
      <sheetName val="3_공통공사대비6"/>
      <sheetName val="97년_추정6"/>
      <sheetName val="8_현장관리비5"/>
      <sheetName val="7_안전관리비5"/>
      <sheetName val="하도내역_(철콘)5"/>
      <sheetName val="조건표_(2)5"/>
      <sheetName val="목차_5"/>
      <sheetName val="7__현장관리비_5"/>
      <sheetName val="노무비_근거5"/>
      <sheetName val="임율_Data5"/>
      <sheetName val="1_설계기준5"/>
      <sheetName val="BSD_(2)6"/>
      <sheetName val="2차전체변경예정_(2)5"/>
      <sheetName val="단면_(2)5"/>
      <sheetName val="1_취수장6"/>
      <sheetName val="8_PILE__(돌출)5"/>
      <sheetName val="토공유동표(전체_당초)5"/>
      <sheetName val="1__설계조건_2_단면가정_3__하중계산6"/>
      <sheetName val="DATA_입력란6"/>
      <sheetName val="구조______4"/>
      <sheetName val="현장관리비_산출내역6"/>
      <sheetName val="b_balju_(2)5"/>
      <sheetName val="노무비_4"/>
      <sheetName val="화재_탐지_설비4"/>
      <sheetName val="Customer_Databas4"/>
      <sheetName val="실행내역서_6"/>
      <sheetName val="4_LINE4"/>
      <sheetName val="7_th4"/>
      <sheetName val="_갑지4"/>
      <sheetName val="0_0ControlSheet7"/>
      <sheetName val="0_1keyAssumption7"/>
      <sheetName val="4_내진설계6"/>
      <sheetName val="Sheet1_(2)6"/>
      <sheetName val="4_경비_5_영업외수지4"/>
      <sheetName val="_견적서4"/>
      <sheetName val="4_일위대가집계4"/>
      <sheetName val="1_설계조건6"/>
      <sheetName val="내역서_제출4"/>
      <sheetName val="A_LINE4"/>
      <sheetName val="장비당단가_(1)5"/>
      <sheetName val="Sheet2_(2)5"/>
      <sheetName val="96보완계획7_126"/>
      <sheetName val="전차선로_물량표6"/>
      <sheetName val="부대입찰_내역서6"/>
      <sheetName val="3BL공동구_수량6"/>
      <sheetName val="노원열병합__건축공사기성내역서6"/>
      <sheetName val="_총괄표6"/>
      <sheetName val="2_고용보험료산출근거6"/>
      <sheetName val="제잡비_xls6"/>
      <sheetName val="인건비_6"/>
      <sheetName val="콤보박스와_리스트박스의_연결6"/>
      <sheetName val="현장별계약현황('98_10_31)6"/>
      <sheetName val="토공(우물통,기타)_6"/>
      <sheetName val="플랜트_설치6"/>
      <sheetName val="원가계산_(2)6"/>
      <sheetName val="Eq__Mobilization6"/>
      <sheetName val="2000년_공정표4"/>
      <sheetName val="수_량_명_세_서_-_15"/>
      <sheetName val="광통신_견적내역서14"/>
      <sheetName val="할증_4"/>
      <sheetName val="unit_44"/>
      <sheetName val="별표_5"/>
      <sheetName val="2_건축5"/>
      <sheetName val="공정표_5"/>
      <sheetName val="설내역서_5"/>
      <sheetName val="프라임_강변역(4,236)4"/>
      <sheetName val="내___역4"/>
      <sheetName val="집_계_표4"/>
      <sheetName val="5_2코핑4"/>
      <sheetName val="배수공_시멘트_및_골재량_산출4"/>
      <sheetName val="7_PILE__(돌출)4"/>
      <sheetName val="P_M_별4"/>
      <sheetName val="CIP_공사5"/>
      <sheetName val="수량산출서_갑지4"/>
      <sheetName val="DATA_입력부4"/>
      <sheetName val="5__현장관리비(new)_4"/>
      <sheetName val="방배동내역_(총괄)4"/>
      <sheetName val="간_지14"/>
      <sheetName val="5__현장관리비_new__4"/>
      <sheetName val="Temporary_Mooring4"/>
      <sheetName val="중기조종사_단위단가5"/>
      <sheetName val="총_원가계산4"/>
      <sheetName val="일위대가_(PM)3"/>
      <sheetName val="2_교량(신설)4"/>
      <sheetName val="EQUIP_LIST4"/>
      <sheetName val="2_2_오피스텔(12~32F)4"/>
      <sheetName val="일위대가_집계표4"/>
      <sheetName val="중기쥰종사_단위단가3"/>
      <sheetName val="6__안전관리비11"/>
      <sheetName val="자__재4"/>
      <sheetName val="개인별_순위표4"/>
      <sheetName val="CM_14"/>
      <sheetName val="기술부_VENDOR_LIST4"/>
      <sheetName val="단계별내역_(2)4"/>
      <sheetName val="제출내역_(2)4"/>
      <sheetName val="2_2_띠장의_설계4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9_1지하2층하부보4"/>
      <sheetName val="4_2_1_마루높이_검토3"/>
      <sheetName val="4_일위대가4"/>
      <sheetName val="BOX_본체3"/>
      <sheetName val="PTVT_(MAU)3"/>
      <sheetName val="STEEL_BOX_단면설계(SEC_8)3"/>
      <sheetName val="6_이토처리시간3"/>
      <sheetName val="울진항공등화_내역서3"/>
      <sheetName val="영흥TL(UP,DOWN)_3"/>
      <sheetName val="일_위_대_가_표3"/>
      <sheetName val="2000_054"/>
      <sheetName val="원내역서_그대로3"/>
      <sheetName val="1_3_1절점좌표4"/>
      <sheetName val="1_1설계기준4"/>
      <sheetName val="1_본부별4"/>
      <sheetName val="기초입력_DATA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TABLE_DB3"/>
      <sheetName val="쌍용_data_base3"/>
      <sheetName val="969910(_R)3"/>
      <sheetName val="1062-X방향_3"/>
      <sheetName val="5_정산서4"/>
      <sheetName val="PROJECT_BRIEF3"/>
      <sheetName val="4_장비손료4"/>
      <sheetName val="①idea_pipeline3"/>
      <sheetName val="IMP_통일양식3"/>
      <sheetName val="LYS_통일양식3"/>
      <sheetName val="Xunit_(단위환산)3"/>
      <sheetName val="유통기한_프로그램3"/>
      <sheetName val="1차_내역서3"/>
      <sheetName val="경비_(1)3"/>
      <sheetName val="2F_회의실견적(5_14_일대)3"/>
      <sheetName val="단양_00_아파트-세부내역4"/>
      <sheetName val="VENDOR_LIST3"/>
      <sheetName val="단가_3"/>
      <sheetName val="108_수선비3"/>
      <sheetName val="Div26_-_Elect2"/>
      <sheetName val="MP_MOB3"/>
      <sheetName val="명일작업계획_(3)3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수목데이타_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세골재__T2_변경_현황3"/>
      <sheetName val="내역서_(2)3"/>
      <sheetName val="전화공사_공량_및_집계표3"/>
      <sheetName val="참조_(2)3"/>
      <sheetName val="6__직접경비3"/>
      <sheetName val="대가_(보완)3"/>
      <sheetName val="3_자재비(총괄)3"/>
      <sheetName val="5호광장_(만점)4"/>
      <sheetName val="인천국제_(만점)_(2)4"/>
      <sheetName val="제조_경영3"/>
      <sheetName val="4_전기3"/>
      <sheetName val="노_무_비3"/>
      <sheetName val="미납품_현황3"/>
      <sheetName val="신설개소별_총집계표(동해-배전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전선_및_전선관3"/>
      <sheetName val="2_1외주3"/>
      <sheetName val="2_3노무3"/>
      <sheetName val="2_4자재3"/>
      <sheetName val="2_2장비3"/>
      <sheetName val="2_5경비3"/>
      <sheetName val="2_6수목대3"/>
      <sheetName val="3련_BOX3"/>
      <sheetName val="설계기준_및_하중계산3"/>
      <sheetName val="Sight_n_M_H3"/>
      <sheetName val="매출요약(월별)_-년간3"/>
      <sheetName val="Piping_Design_Data3"/>
      <sheetName val="4_&amp;_10-inch,_CO2_Combo_&amp;_Sweep3"/>
      <sheetName val="1_䷨수장3"/>
      <sheetName val="4_뀴진설Ⳅ3"/>
      <sheetName val="전䰨선로_물량표3"/>
      <sheetName val="㶀대입찰_내역서3"/>
      <sheetName val="모선자재_집계표2"/>
      <sheetName val="재료의_할증2"/>
      <sheetName val="총괄집계_3"/>
      <sheetName val="kimre_scrubber3"/>
      <sheetName val="strut_type3"/>
      <sheetName val="한성교회_신축공사(050713)_CheckList3"/>
      <sheetName val="FRP_PIPING_일위대가3"/>
      <sheetName val="단가_및_재료비3"/>
      <sheetName val="함열량_db2"/>
      <sheetName val="10_경제성분석2"/>
      <sheetName val="기계_도급내역서2"/>
      <sheetName val="-15_02"/>
      <sheetName val="고객사_관리_코드3"/>
      <sheetName val="내역서_2"/>
      <sheetName val="사__업__비__수__지__예__산__서2"/>
      <sheetName val="표__지2"/>
      <sheetName val="D1_2_COF모듈자재_입출재고_(B급)2"/>
      <sheetName val="공내역_및_견적조건2"/>
      <sheetName val="2_12"/>
      <sheetName val="Bảng_mã_VT2"/>
      <sheetName val="Khoi_luong2"/>
      <sheetName val="DonGia_chetao2"/>
      <sheetName val="DonGia_VatTuLK2"/>
      <sheetName val="cong_thuc_tinh_chi_tiet2"/>
      <sheetName val="Fr_Revit2"/>
      <sheetName val="NSA_Summary2"/>
      <sheetName val="청_구1"/>
      <sheetName val="7_전산해석결과1"/>
      <sheetName val="4_하중1"/>
      <sheetName val="chi_tiet1"/>
      <sheetName val="PPC_Summary1"/>
      <sheetName val="Gia_VLNCMTC"/>
      <sheetName val="샌딩_에폭시_도장1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기존단가_(2)1"/>
      <sheetName val="외주대비_-석축_x"/>
      <sheetName val="_IL-3_XLSY갑지4"/>
      <sheetName val="외주대비_ᨀ晙ԯ1"/>
      <sheetName val="[후다___"/>
      <sheetName val="Sàn_T1"/>
      <sheetName val="Lỗ_thông_gió"/>
      <sheetName val="SCOPE_OF_WORK"/>
      <sheetName val="Tong_hop"/>
      <sheetName val="Phan_lap_dat"/>
      <sheetName val="Lắp_Ráp"/>
      <sheetName val="KET_CAU-_MJV2"/>
      <sheetName val="Ví_dụ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Thống_kê"/>
      <sheetName val="3_단가산출서"/>
      <sheetName val="4_단가산출기초"/>
      <sheetName val="H__MECHANICAL"/>
      <sheetName val="J__FIRE_FIGHTING"/>
      <sheetName val="PIPING"/>
      <sheetName val="electrical"/>
      <sheetName val="[후다_x0001_ _x0010_"/>
      <sheetName val="보도내 "/>
      <sheetName val="만봉용지매수비(총괄)"/>
      <sheetName val="I.설계조건"/>
      <sheetName val="주형"/>
      <sheetName val="3.바닥판설계"/>
      <sheetName val="수배전(갑)"/>
      <sheetName val="월별손익(용역)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const."/>
      <sheetName val="산출(토공‥"/>
      <sheetName val="관공일위대가"/>
      <sheetName val="단가_x0000__x0000__x0005_"/>
      <sheetName val="급여병적자료"/>
      <sheetName val="C.배수관공"/>
      <sheetName val="가_x0000__x0000_"/>
      <sheetName val="상하수대비내역(공내역)"/>
      <sheetName val="평야부"/>
      <sheetName val="총물량"/>
      <sheetName val="投标材料清单 "/>
      <sheetName val="인력소운반"/>
      <sheetName val="포장총괄집계표"/>
      <sheetName val="GRD_x0000__x0000_"/>
      <sheetName val="입찰내역 발주처 양식"/>
      <sheetName val="발주수량표"/>
      <sheetName val="단가16(노임)"/>
      <sheetName val="2008년하반기노임"/>
      <sheetName val="서∼군(2寅"/>
      <sheetName val="목표세부명세"/>
      <sheetName val="수량산출(임시방송)"/>
      <sheetName val="수량산출(임시장애자)"/>
      <sheetName val="수량산출(임시전화)"/>
      <sheetName val="수량산출(임시41)"/>
      <sheetName val="수량산출(임시TDI)"/>
      <sheetName val="수량산출(임시AFC)"/>
      <sheetName val="수량산출(임시CCTV)"/>
      <sheetName val="수량산출(임시TV)"/>
      <sheetName val="수량산출(장애자)"/>
      <sheetName val="수량산출(본전화)"/>
      <sheetName val="수량산출(본통신)"/>
      <sheetName val="수량산출(TDI)"/>
      <sheetName val="수량집계(본역사)"/>
      <sheetName val="수량집계(임시역사)"/>
      <sheetName val="수량산출(AFC)"/>
      <sheetName val="수량산출(CCTV)"/>
      <sheetName val="수량_작성"/>
      <sheetName val="표준공사비-조명제외x10%up"/>
      <sheetName val="수량-가로등"/>
      <sheetName val="단위중기"/>
      <sheetName val="수량명세서"/>
      <sheetName val="수량산근(출력X)"/>
      <sheetName val="표준화수량집계표(출력X)"/>
      <sheetName val="품셈총괄(출력X)"/>
      <sheetName val="EP0618"/>
      <sheetName val="POOM_MOTO"/>
      <sheetName val="POOM_MOTO2"/>
      <sheetName val="기초부재력검토"/>
      <sheetName val="태화42 "/>
      <sheetName val="하도계약반영"/>
      <sheetName val="JUCK"/>
      <sheetName val="배수喘_x001a_"/>
      <sheetName val="편입토지조서"/>
      <sheetName val="Basic"/>
      <sheetName val="info"/>
      <sheetName val="금액"/>
      <sheetName val="배수내역(총수량)"/>
      <sheetName val="투찰추정"/>
      <sheetName val="인상효1"/>
      <sheetName val="1И"/>
      <sheetName val="매인"/>
      <sheetName val="흥양2교토_x0000__x0000_Ā_x0000_"/>
      <sheetName val="grid_(1)"/>
      <sheetName val="05_유류비자금청구(완)"/>
      <sheetName val="PAD_TR보호대기초"/>
      <sheetName val="경율산정_XLS"/>
      <sheetName val="1_내역(청_하역장전등)"/>
      <sheetName val="19_07월_세_계"/>
      <sheetName val="19_07항목별(시트복사금지100번쓰기)"/>
      <sheetName val="19_05월"/>
      <sheetName val="흥양2교토"/>
      <sheetName val="4_수량산출서"/>
      <sheetName val="1_관로"/>
      <sheetName val="도급표지ÉԀ"/>
      <sheetName val="단가多〒"/>
      <sheetName val="안양동교_1안"/>
      <sheetName val="입찰품"/>
      <sheetName val="BOQFinishing"/>
      <sheetName val="대3류_"/>
      <sheetName val="BEND_LOSS"/>
      <sheetName val="Tai_khoan"/>
      <sheetName val="토공 total"/>
      <sheetName val="TRAY 헹거산출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외주대비 -석축_x005f_x0000__x005f_x0000__x005f_x0000__x"/>
      <sheetName val="eq_da_x0000__x0000_"/>
      <sheetName val="대창(장성)"/>
      <sheetName val="인제내역"/>
      <sheetName val="항목코드"/>
      <sheetName val="VOC"/>
      <sheetName val="TYPE-1"/>
      <sheetName val="220 (2)"/>
      <sheetName val="조ꟕ"/>
      <sheetName val="내역서-2"/>
      <sheetName val="물량표S"/>
      <sheetName val="중기산출근거기초"/>
      <sheetName val="준설량산정표"/>
      <sheetName val="기초자료입력"/>
      <sheetName val="3.관로전환기"/>
      <sheetName val="EQ"/>
      <sheetName val="1공구_건정토건_철槜〚"/>
      <sheetName val="FILE1"/>
      <sheetName val="외주현황.wq1"/>
      <sheetName val=" "/>
      <sheetName val="F 월별기성수금현황 "/>
      <sheetName val="할증표"/>
      <sheetName val="인원조직표"/>
      <sheetName val="교량"/>
      <sheetName val="단위수량DATA"/>
      <sheetName val="合成単価作成表-BLDG"/>
      <sheetName val="건축원가계산서"/>
      <sheetName val="흥양2교토㎈ï뇸ર"/>
      <sheetName val="6.RJP이토처리시간"/>
      <sheetName val="7.RJP지층별제원"/>
      <sheetName val="간접비 총괄표"/>
      <sheetName val="드럼사이즈 내역"/>
      <sheetName val="원가계산(2)"/>
      <sheetName val="교각토공_(배̆팘"/>
      <sheetName val="Dầm 1"/>
      <sheetName val="Unit Rate(non print)"/>
      <sheetName val="DI-ESTI"/>
      <sheetName val="Bang gia 2011.10.12"/>
      <sheetName val="Gtvl"/>
      <sheetName val="Thkp"/>
      <sheetName val="Ptvt"/>
      <sheetName val="Gia_THKP"/>
      <sheetName val="GiaTH_PT2"/>
      <sheetName val="Notes"/>
      <sheetName val="Sàn tầng 01 ( old )"/>
      <sheetName val="BTRA"/>
      <sheetName val="5.6 NTKL ĐHKK "/>
      <sheetName val="5.12 NTKL PCCC"/>
      <sheetName val="Gia thanh chuoi su"/>
      <sheetName val="Tiep dia"/>
      <sheetName val="Don gia vung III-Can Tho"/>
      <sheetName val="TH MEP"/>
      <sheetName val="GAEYO"/>
      <sheetName val="_후다_x0001_ _x0010__x0000__x0003"/>
      <sheetName val="0"/>
      <sheetName val="Cọc nhồi"/>
      <sheetName val="MTL(AG)"/>
      <sheetName val="01__DATA"/>
      <sheetName val="토공_total"/>
      <sheetName val="TRAY_헹거산출"/>
      <sheetName val="Elec LG"/>
      <sheetName val="Doi so"/>
      <sheetName val="Gia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፝"/>
      <sheetName val="፡"/>
      <sheetName val="፠"/>
      <sheetName val="፥"/>
      <sheetName val="_후다_x0001_ _x0010_"/>
      <sheetName val="ESTI."/>
      <sheetName val="Bang TH"/>
      <sheetName val="Shelves"/>
      <sheetName val="ThongSo"/>
      <sheetName val="5.NKTC"/>
      <sheetName val="4.BBNT-LĐ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THMAVT"/>
      <sheetName val="견적_x0005_"/>
      <sheetName val="Ref"/>
      <sheetName val="1.Requisition(E)"/>
      <sheetName val="dtct cong"/>
      <sheetName val="単価表"/>
      <sheetName val="SLCONG"/>
      <sheetName val="SLGA"/>
      <sheetName val="新规"/>
      <sheetName val="手动计画"/>
      <sheetName val="DTCT"/>
      <sheetName val="TL rieng"/>
      <sheetName val="표지_(3)7"/>
      <sheetName val="표지_(2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내역(최종본4_5)8"/>
      <sheetName val="1_수인터널8"/>
      <sheetName val="설_계8"/>
      <sheetName val="입출재고현황_(2)7"/>
      <sheetName val="6PILE__(돌출)8"/>
      <sheetName val="2_대외공문8"/>
      <sheetName val="AS포장복구_8"/>
      <sheetName val="6__안전관리비12"/>
      <sheetName val="HRSG_SMALL072207"/>
      <sheetName val="교각토공__2_7"/>
      <sheetName val="3_공통공사대비7"/>
      <sheetName val="97년_추정7"/>
      <sheetName val="8_현장관리비6"/>
      <sheetName val="7_안전관리비6"/>
      <sheetName val="하도내역_(철콘)6"/>
      <sheetName val="조건표_(2)6"/>
      <sheetName val="목차_6"/>
      <sheetName val="7__현장관리비_6"/>
      <sheetName val="노무비_근거6"/>
      <sheetName val="임율_Data6"/>
      <sheetName val="1_설계기준6"/>
      <sheetName val="BSD_(2)7"/>
      <sheetName val="2차전체변경예정_(2)6"/>
      <sheetName val="단면_(2)6"/>
      <sheetName val="1_취수장7"/>
      <sheetName val="8_PILE__(돌출)6"/>
      <sheetName val="토공유동표(전체_당초)6"/>
      <sheetName val="1__설계조건_2_단면가정_3__하중계산7"/>
      <sheetName val="DATA_입력란7"/>
      <sheetName val="구조______5"/>
      <sheetName val="현장관리비_산출내역7"/>
      <sheetName val="b_balju_(2)6"/>
      <sheetName val="노무비_5"/>
      <sheetName val="화재_탐지_설비5"/>
      <sheetName val="Customer_Databas5"/>
      <sheetName val="실행내역서_7"/>
      <sheetName val="4_LINE5"/>
      <sheetName val="7_th5"/>
      <sheetName val="_갑지5"/>
      <sheetName val="0_0ControlSheet8"/>
      <sheetName val="0_1keyAssumption8"/>
      <sheetName val="4_내진설계7"/>
      <sheetName val="Sheet1_(2)7"/>
      <sheetName val="4_경비_5_영업외수지5"/>
      <sheetName val="_견적서5"/>
      <sheetName val="4_일위대가집계5"/>
      <sheetName val="1_설계조건7"/>
      <sheetName val="내역서_제출5"/>
      <sheetName val="A_LINE5"/>
      <sheetName val="장비당단가_(1)6"/>
      <sheetName val="Sheet2_(2)6"/>
      <sheetName val="96보완계획7_127"/>
      <sheetName val="전차선로_물량표7"/>
      <sheetName val="부대입찰_내역서7"/>
      <sheetName val="3BL공동구_수량7"/>
      <sheetName val="5__현장관리비(new)_5"/>
      <sheetName val="노원열병합__건축공사기성내역서7"/>
      <sheetName val="할증_5"/>
      <sheetName val="방배동내역_(총괄)5"/>
      <sheetName val="간_지15"/>
      <sheetName val="5__현장관리비_new__5"/>
      <sheetName val="Temporary_Mooring5"/>
      <sheetName val="중기조종사_단위단가6"/>
      <sheetName val="7_PILE__(돌출)5"/>
      <sheetName val="설내역서_6"/>
      <sheetName val="총_원가계산5"/>
      <sheetName val="2_2_오피스텔(12~32F)5"/>
      <sheetName val="일위대가_집계표5"/>
      <sheetName val="제잡비_xls7"/>
      <sheetName val="인건비_7"/>
      <sheetName val="_총괄표7"/>
      <sheetName val="2_고용보험료산출근거7"/>
      <sheetName val="토공(우물통,기타)_7"/>
      <sheetName val="현장별계약현황('98_10_31)7"/>
      <sheetName val="Eq__Mobilization7"/>
      <sheetName val="원가계산_(2)7"/>
      <sheetName val="광통신_견적내역서15"/>
      <sheetName val="unit_45"/>
      <sheetName val="플랜트_설치7"/>
      <sheetName val="콤보박스와_리스트박스의_연결7"/>
      <sheetName val="별표_6"/>
      <sheetName val="수_량_명_세_서_-_16"/>
      <sheetName val="2_건축6"/>
      <sheetName val="공정표_6"/>
      <sheetName val="프라임_강변역(4,236)5"/>
      <sheetName val="내___역5"/>
      <sheetName val="집_계_표5"/>
      <sheetName val="2000년_공정표5"/>
      <sheetName val="5_2코핑5"/>
      <sheetName val="배수공_시멘트_및_골재량_산출5"/>
      <sheetName val="P_M_별5"/>
      <sheetName val="CIP_공사6"/>
      <sheetName val="수량산출서_갑지5"/>
      <sheetName val="DATA_입력부5"/>
      <sheetName val="일위대가_(PM)4"/>
      <sheetName val="중기쥰종사_단위단가4"/>
      <sheetName val="6__안전관리비13"/>
      <sheetName val="자__재5"/>
      <sheetName val="개인별_순위표5"/>
      <sheetName val="CM_15"/>
      <sheetName val="기술부_VENDOR_LIST5"/>
      <sheetName val="단계별내역_(2)5"/>
      <sheetName val="제출내역_(2)5"/>
      <sheetName val="2_2_띠장의_설계5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9_1지하2층하부보5"/>
      <sheetName val="4_2_1_마루높이_검토4"/>
      <sheetName val="4_일위대가5"/>
      <sheetName val="BOX_본체4"/>
      <sheetName val="STEEL_BOX_단면설계(SEC_8)4"/>
      <sheetName val="6_이토처리시간4"/>
      <sheetName val="울진항공등화_내역서4"/>
      <sheetName val="영흥TL(UP,DOWN)_4"/>
      <sheetName val="일_위_대_가_표4"/>
      <sheetName val="2_교량(신설)5"/>
      <sheetName val="EQUIP_LIST5"/>
      <sheetName val="PTVT_(MAU)4"/>
      <sheetName val="1차_내역서4"/>
      <sheetName val="2000_055"/>
      <sheetName val="원내역서_그대로4"/>
      <sheetName val="1_3_1절점좌표5"/>
      <sheetName val="1_1설계기준5"/>
      <sheetName val="1_본부별5"/>
      <sheetName val="기초입력_DATA5"/>
      <sheetName val="재활용_악취_먼지DUCT산출5"/>
      <sheetName val="남양시작동자105노65기1_3화1_24"/>
      <sheetName val="관음목장(제출용)자105인97_54"/>
      <sheetName val="전체내역_(2)4"/>
      <sheetName val="Hyundai_Unit_cost_xls4"/>
      <sheetName val="TABLE_DB4"/>
      <sheetName val="쌍용_data_base4"/>
      <sheetName val="969910(_R)4"/>
      <sheetName val="1062-X방향_4"/>
      <sheetName val="5_정산서5"/>
      <sheetName val="PROJECT_BRIEF4"/>
      <sheetName val="4_장비손료5"/>
      <sheetName val="①idea_pipeline4"/>
      <sheetName val="IMP_통일양식4"/>
      <sheetName val="LYS_통일양식4"/>
      <sheetName val="Xunit_(단위환산)4"/>
      <sheetName val="유통기한_프로그램4"/>
      <sheetName val="경비_(1)4"/>
      <sheetName val="2F_회의실견적(5_14_일대)4"/>
      <sheetName val="단양_00_아파트-세부내역5"/>
      <sheetName val="VENDOR_LIST4"/>
      <sheetName val="단가_4"/>
      <sheetName val="108_수선비4"/>
      <sheetName val="MP_MOB4"/>
      <sheetName val="Div26_-_Elect3"/>
      <sheetName val="명일작업계획_(3)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수목데이타_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세골재__T2_변경_현황4"/>
      <sheetName val="내역서_(2)4"/>
      <sheetName val="전화공사_공량_및_집계표4"/>
      <sheetName val="참조_(2)4"/>
      <sheetName val="6__직접경비4"/>
      <sheetName val="대가_(보완)4"/>
      <sheetName val="3_자재비(총괄)4"/>
      <sheetName val="5호광장_(만점)5"/>
      <sheetName val="인천국제_(만점)_(2)5"/>
      <sheetName val="제조_경영4"/>
      <sheetName val="4_전기4"/>
      <sheetName val="노_무_비4"/>
      <sheetName val="미납품_현황4"/>
      <sheetName val="신설개소별_총집계표(동해-배전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전선_및_전선관4"/>
      <sheetName val="2_1외주4"/>
      <sheetName val="2_3노무4"/>
      <sheetName val="2_4자재4"/>
      <sheetName val="2_2장비4"/>
      <sheetName val="2_5경비4"/>
      <sheetName val="2_6수목대4"/>
      <sheetName val="3련_BOX4"/>
      <sheetName val="단가_및_재료비4"/>
      <sheetName val="Sight_n_M_H4"/>
      <sheetName val="매출요약(월별)_-년간4"/>
      <sheetName val="Piping_Design_Data4"/>
      <sheetName val="4_&amp;_10-inch,_CO2_Combo_&amp;_Sweep4"/>
      <sheetName val="설계기준_및_하중계산4"/>
      <sheetName val="1_䷨수장4"/>
      <sheetName val="4_뀴진설Ⳅ4"/>
      <sheetName val="전䰨선로_물량표4"/>
      <sheetName val="㶀대입찰_내역서4"/>
      <sheetName val="모선자재_집계표3"/>
      <sheetName val="재료의_할증3"/>
      <sheetName val="총괄집계_4"/>
      <sheetName val="내역서_3"/>
      <sheetName val="kimre_scrubber4"/>
      <sheetName val="strut_type4"/>
      <sheetName val="한성교회_신축공사(050713)_CheckList4"/>
      <sheetName val="FRP_PIPING_일위대가4"/>
      <sheetName val="함열량_db3"/>
      <sheetName val="10_경제성분석3"/>
      <sheetName val="기계_도급내역서3"/>
      <sheetName val="-15_03"/>
      <sheetName val="고객사_관리_코드4"/>
      <sheetName val="사__업__비__수__지__예__산__서3"/>
      <sheetName val="표__지3"/>
      <sheetName val="D1_2_COF모듈자재_입출재고_(B급)3"/>
      <sheetName val="cong_thuc_tinh_chi_tiet3"/>
      <sheetName val="공내역_및_견적조건3"/>
      <sheetName val="2_13"/>
      <sheetName val="Bảng_mã_VT3"/>
      <sheetName val="Khoi_luong3"/>
      <sheetName val="DonGia_chetao3"/>
      <sheetName val="DonGia_VatTuLK3"/>
      <sheetName val="Fr_Revit3"/>
      <sheetName val="NSA_Summary3"/>
      <sheetName val="Gia_VLNCMTC1"/>
      <sheetName val="샌딩_에폭시_도장2"/>
      <sheetName val="외주대비_ᨀ晙ԯ2"/>
      <sheetName val="_IL-3_XLSY갑지5"/>
      <sheetName val="청_구2"/>
      <sheetName val="7_전산해석결과2"/>
      <sheetName val="4_하중2"/>
      <sheetName val="chi_tiet2"/>
      <sheetName val="PPC_Summary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기존단가_(2)2"/>
      <sheetName val="Thống_kê1"/>
      <sheetName val="3_단가산출서1"/>
      <sheetName val="4_단가산출기초1"/>
      <sheetName val="H__MECHANICAL1"/>
      <sheetName val="J__FIRE_FIGHTING1"/>
      <sheetName val="Sàn_T11"/>
      <sheetName val="Lỗ_thông_gió1"/>
      <sheetName val="SCOPE_OF_WORK1"/>
      <sheetName val="97_사업추정(WEKI)1"/>
      <sheetName val="Tong_hop1"/>
      <sheetName val="Phan_lap_dat1"/>
      <sheetName val="Lắp_Ráp1"/>
      <sheetName val="KET_CAU-_MJV21"/>
      <sheetName val="Ví_dụ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Sikje_in"/>
      <sheetName val="Tai_khoan1"/>
      <sheetName val="대3류_1"/>
      <sheetName val="BEND_LOSS1"/>
      <sheetName val="신평리_권리자명부1"/>
      <sheetName val="_ｹ-ﾌﾞﾙ1"/>
      <sheetName val="01__DATA1"/>
      <sheetName val="중기사용료_(2)1"/>
      <sheetName val="99_조정금액1"/>
      <sheetName val="토공_total1"/>
      <sheetName val="TRAY_헹거산출1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Bang_gia_2011_10_12"/>
      <sheetName val="Sàn_tầng_01_(_old_)"/>
      <sheetName val="5_6_NTKL_ĐHKK_"/>
      <sheetName val="5_12_NTKL_PCCC"/>
      <sheetName val="Gia_thanh_chuoi_su"/>
      <sheetName val="Tiep_dia"/>
      <sheetName val="Don_gia_vung_III-Can_Tho"/>
      <sheetName val="TH_MEP"/>
      <sheetName val="_후다__x0003"/>
      <sheetName val="Cọc_nhồi"/>
      <sheetName val="[후다_"/>
      <sheetName val="_후다_"/>
      <sheetName val="Bang_TH"/>
      <sheetName val="5_NKTC"/>
      <sheetName val="4_BBNT-LĐ"/>
      <sheetName val="D &amp; W sizes"/>
      <sheetName val="Package1"/>
      <sheetName val="tra_vat_lieu"/>
      <sheetName val="Goc CC"/>
      <sheetName val="Pag_hal"/>
      <sheetName val="외주대비 -석축?????_x0012_[후다내역.XLS]견적표지 (3"/>
      <sheetName val="䣐??갑쥀)"/>
      <sheetName val="48_x0005_?"/>
      <sheetName val="1차설계Ꮗԯ?"/>
      <sheetName val="1차설계逷≙?≙"/>
      <sheetName val="Sikje_inĴ¾?"/>
      <sheetName val="eq_dat?"/>
      <sheetName val="3BL공동구??Ԁ"/>
      <sheetName val="외주대비 -석축???_x"/>
      <sheetName val="Sikje_in_x0005_?"/>
      <sheetName val="CԀ?缀"/>
      <sheetName val="IMF Code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비목군분류일위"/>
      <sheetName val="부영주택(잡철물)"/>
      <sheetName val="1.1"/>
      <sheetName val="NOM³_x0000_Ԁ"/>
      <sheetName val="NOMֳ_x0000_缀"/>
      <sheetName val="내역서1999.8최종"/>
      <sheetName val="부대표지_x0000__x0000__x0005__x0000_腰"/>
      <sheetName val="VENT"/>
      <sheetName val="준검_내逃ᚹ欃"/>
      <sheetName val="설계내역2"/>
      <sheetName val="보강현황"/>
      <sheetName val="단위중량표"/>
      <sheetName val="흄관기_x0000_"/>
      <sheetName val="흄관기0"/>
      <sheetName val="3.전기산출기초"/>
      <sheetName val="토공정보"/>
      <sheetName val="월별계획"/>
      <sheetName val="발주현황"/>
      <sheetName val="물량표(신)"/>
      <sheetName val="일위대가(산근)"/>
      <sheetName val="0217상가미분양자산"/>
      <sheetName val="1鶈"/>
      <sheetName val="내역(전력)"/>
      <sheetName val="교각토"/>
      <sheetName val="Proposal"/>
      <sheetName val="변경집계표"/>
      <sheetName val="철집"/>
      <sheetName val="YES-T"/>
      <sheetName val="Measure 1306"/>
      <sheetName val="DAF-2"/>
      <sheetName val="DM.ChiPhi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금속및금속창호"/>
      <sheetName val="Kihon-Jiko"/>
      <sheetName val="NOM³"/>
      <sheetName val="NOMֳ"/>
      <sheetName val="電気設備表"/>
      <sheetName val="Config"/>
      <sheetName val="DI_ESTI"/>
      <sheetName val="NX01"/>
      <sheetName val="Du thau"/>
      <sheetName val="TAIKHOAN"/>
      <sheetName val="䣐_x005f_x0000__x005f_x0000_갑쥀)"/>
      <sheetName val="P_x005f_x0005_"/>
      <sheetName val="48_x005f_x0005__x005f_x0000_"/>
      <sheetName val="Sikje_inĴ¾_x005f_x0000_"/>
      <sheetName val="eq_dat_x005f_x0000_"/>
      <sheetName val="1차설계Ꮗԯ_x005f_x0000_"/>
      <sheetName val="1차설계逷≙_x005f_xdc00_≙"/>
      <sheetName val="Sikje_in_x005f_x0005__x005f_x0000_"/>
      <sheetName val="CԀ_x005f_x0000_缀"/>
      <sheetName val="[후다_x0001_ _x0010_?_x0003_ _x0010_?_x0001_?_x0010_?_x0001_ _x0010_?_x0003_"/>
      <sheetName val="ጳ??Ⴔጳ??Lጴ?? ጵ?? ጶ??ఀጷ?? ጸ?"/>
      <sheetName val="ጷ??Ⴔጸ??Lጿ??Rጿ??Sጊ??Lጊ??2ጱ"/>
      <sheetName val="ጳ??Ⴔጳ??Lጴ??_ጵ??_ጶ??ఀጷ??_ጸ?"/>
      <sheetName val="ጳ??Ⴔጳ??Lጴ??Rጳ??Sጳ??Lጴ??2ጵ"/>
      <sheetName val="ጳ??Ⴔጴ??Lጳ??0ጳ??Șጴ??Șጵ??"/>
      <sheetName val="ጱ??Ⴔጲ??Lፍ??uጳ??mጳ??Dጴ??bጳ?"/>
      <sheetName val="ጊ??Ⴔጱ??Lጲ??.ድ??nጳ??lጳ??eጴ"/>
      <sheetName val="ጵ??Ⴔጶ??Lጷ??.ጸ??yጿ??uጿ??iጊ?"/>
      <sheetName val="ጊ??Ⴔጱ??Lጲ??-ድ??Lጳ??(ጳ??"/>
      <sheetName val="ጿ??Ⴔጿ??Lጊ??ېጱ?? ጲ??೵ድ??Ⴔጳ?"/>
      <sheetName val="ጊ??Ⴔጊ??Lጱ??᳴ጲ?? ድ??ᰕጳ??װጳ"/>
      <sheetName val="ጸ??Ⴔጿ??Lጿ??qጊ??oጊ??iጱ??iጲ?"/>
      <sheetName val="ጳ??Ⴔጴ??Lጳ??_ጳ??nጴ??lጵ??eጶ"/>
      <sheetName val="ጿ??Ⴔጿ??Lጊ??_ጊ??yጱ??uጲ??iድ?"/>
      <sheetName val="ፍ??Ⴔጳ??Lጳ??Nጴ??(ጳ??ᖥጳ??)"/>
      <sheetName val="ጿ??Ⴔጿ??Lጊ??Cጱ??4ጲ??Ĥፍ??"/>
      <sheetName val="ጳ??Ⴔጳ??Lጴ??෠ጳ??ೠጳ??2ጴ??Pጵ"/>
      <sheetName val="ጶ??Ⴔጷ??Lጸ?? ጿ?? ጿ?? ጊ??"/>
      <sheetName val="ጳ??Ⴔጴ??Lጳ??ބጳ??کጴ??ឌጵ??"/>
      <sheetName val="ጊ??Ⴔጊ??Lጱ??ބጲ??کድ??ឌጳ??"/>
      <sheetName val="ጳ??Ⴔጳ??Lጴ??᝼ጵ??᳀ጶ??,ጷ??)"/>
      <sheetName val="ጿ??Ⴔጊ??Lጱ??Șጲ??ᩘድ?? ጳ?? ጳ?"/>
      <sheetName val="ድ??Ⴔጳ??Lጳ??.ጴ??ഀጳ??nጳ?? "/>
      <sheetName val="ጴ??Ⴔጵ??Lጶ??_ጷ??ഀጸ??nጿ?? "/>
      <sheetName val="ጳ??Ⴔጴ??Lጵ??.ጶ??ᔼጷ??1ጸ??2ጿ?"/>
      <sheetName val="ጲ??Ⴔድ??Lጳ??Rጳ??aጴ??lጳ??oጳ"/>
      <sheetName val="ጊ??Ⴔጱ??Lጲ??Rድ??Dጳ??(ጳ??๘ጴ"/>
      <sheetName val="ጴ??Ⴔጵ??Lጶ??֑ጷ??0ጸ??1ጿ??0ጿ"/>
      <sheetName val="ጸ??Ⴔጿ??Lጿ??Ƞጊ??Eጱ??Rጲ??Sፍ"/>
      <sheetName val="ጵ??Ⴔጶ??Lጷ??-ጸ??Oጿ??Uጿ??Rጊ?"/>
      <sheetName val="ጳ??Ⴔጴ??Lጵ??-ጶ??Eጷ??Tጸ??Aጿ"/>
      <sheetName val="ጸ??Ⴔጿ??Lጿ??.ጊ?? ጱ??ݴጲ??"/>
      <sheetName val="ጱ??Ⴔጲ??Lድ??ࣼጳ??൬ጳ??(ጴ??"/>
      <sheetName val="ጴ??Ⴔጳ??Lጳ??Rጴ??Sጵ??Lጶ??2ጷ?"/>
      <sheetName val="ጿ??Ⴔጿ??Lጊ??uጱ??mጲ??Dድ??bጳ?"/>
      <sheetName val="ጴ??Ⴔጳ??Lጳ??_ጴ??nጵ??lጶ??eጷ?"/>
      <sheetName val="ጶ??Ⴔጷ??Lጸ??ېጿ??_ጿ??೵ጊ??Ⴔጱ?"/>
      <sheetName val="ጳ??Ⴔጳ??Lጴ??_ጳ??ഀጳ??nጴ??_"/>
      <sheetName val="ጿ??Ⴔጊ??Lጊ??_ጱ??ഀጲ??nድ??_"/>
      <sheetName val="ጵ??Ⴔጶ??Lጷ??qጸ??oጿ??iጿ??iጊ?"/>
      <sheetName val="ጲ??Ⴔድ??Lጳ??᳴ጳ??_ጴ??ᰕጳ??װጳ"/>
      <sheetName val="ጶ??Ⴔጷ??Lጸ??_ጿ??_ጿ??_ጊ??"/>
      <sheetName val="ጱ??Ⴔጲ??Lድ??᝼ጳ??᳀ጳ??,ጴ??)"/>
      <sheetName val="ጷ??Ⴔጸ??Lጿ??Șጿ??ᩘጊ??_ጱ??_ጲ?"/>
      <sheetName val="ድ??Ⴔጳ??Lጳ??ᰘጴ??ࠄጳ??ഈጳ??Ṅጴ"/>
      <sheetName val="ጲ??Ⴔድ??Lጳ??_ጳ??nጴ??lጳ??eጳ?"/>
      <sheetName val="ጳ??Ⴔጳ??Lጴ??᳴ጵ??_ጶ??ᰕጷ??װጸ?"/>
      <sheetName val="ጊ??Ⴔጱ??Lጲ??ࠑድ??°ጳ??2ጳ??0"/>
      <sheetName val="ጿ??Ⴔጊ??Lጱ??ᙜጲ??෨ድ??Dጳ??°ጳ"/>
      <sheetName val="ጿ??Ⴔጊ??Lጱ??Rጲ??Cድ??Rጳ??"/>
      <sheetName val="ጴ??Ⴔጳ??Lጳ??iጴ?? ጵ??eጶ??e"/>
      <sheetName val="ጵ??Ⴔጶ??Lጷ??ᝥጸ??Uጿ??Oጿ?? "/>
      <sheetName val="ጳ??Ⴔጴ??Lጵ??֑ጶ?? ጷ??-ጸ??׭"/>
      <sheetName val="ጳ??Ⴔጳ??Lጴ??಴ጵ??׭ጶ??᳀ጷ??"/>
      <sheetName val="ጴ??Ⴔጵ??Lጶ??ඕጷ??ఐጸ??սጿ??"/>
      <sheetName val="ጲ??Ⴔድ??Lጳ??.ጳ??᪅ጴ??Șጳ??᧝ጳ"/>
      <sheetName val="ጸ??Ⴔጿ??Lጿ??.ጊ??᪅ጊ??ႜጱ??"/>
      <sheetName val="ጴ??Ⴔጵ??Lጶ??.ጷ??ᅸጸ??Ꮙጿ??°ጿ"/>
      <sheetName val="ጶ??Ⴔጷ??Lጸ??.ጿ??(ጿ??ᅸጊ??)"/>
      <sheetName val="ጳ??Ⴔጴ??Lጴ??.ፊ??(ጵ??ఀፋ??)"/>
      <sheetName val="ጊ??Ⴔጱ??Lጲ??ഈድ??ᠥጳ??๘ጳ??"/>
      <sheetName val="ጊ??Ⴔጱ??Lጲ??Tድ??(ጳ??Eጳ??"/>
      <sheetName val="ጱ??Ⴔጲ??Lድ??ެጳ?? ጳ??(ጴ??"/>
      <sheetName val="ጷ??Ⴔጸ??Lጿ??೨ጿ??Tጊ??ಽጊ??"/>
      <sheetName val="ጿ??Ⴔጿ??Lጊ??ᙔጱ??೵ጲ?? ድ??"/>
      <sheetName val="ጴ??Ⴔጳ??Lጳ??ᆠጴ??Aጵ??Iጶ??"/>
      <sheetName val="ድ??Ⴔጳ??Lጳ??಴ጴ??׭ጳ??᳀ጳ??"/>
      <sheetName val="ጱ??Ⴔጲ??Lድ??ಜጳ??(ጳ?? ጴ??"/>
      <sheetName val="ጷ??Ⴔጸ??Lጿ??ݸጿ??ၬጊ??2ጊ??ರጱ"/>
      <sheetName val="ጵ??Ⴔጶ??Lጷ??_ጸ??᪅ጿ??Șጿ??᧝ጊ"/>
      <sheetName val="ጳ??Ⴔጴ??Lጳ??_ጳ??᪅ጴ??ႜጵ??"/>
      <sheetName val="ጳ??Ⴔጳ??Lጴ??ࣼጳ??൬ጳ??(ጴ??"/>
      <sheetName val="ጳ??Ⴔጴ??Lጳ??Rጳ??Sጴ??Lጵ??2ጶ?"/>
      <sheetName val="ጿ??Ⴔጿ??Lጊ??నጊ??ಽጱ??(ጲ??"/>
      <sheetName val="ጿ??Ⴔጊ??Lጊ??೵ጱ??(ጲ??ዹድ??"/>
      <sheetName val="ጳ??Ⴔጳ??Lጴ??_ጳ??Eጳ??Ꮜጴ??"/>
      <sheetName val="ጷ??Ⴔጸ??Lጿ??_ጿ??ᔼጊ??1ጱ??2ጲ?"/>
      <sheetName val="ጳ??Ⴔጳ??Lጴ??Ƞጴ??Eፊ??Rጵ??Sፋ"/>
      <sheetName val="ጸ??Ⴔጿ??Lጿ??ݴጊ??෼ጱ??.ጲ??"/>
      <sheetName val="ድ??Ⴔጳ??Lጳ??0ጴ?? ጳ??Iጳ??"/>
      <sheetName val="ጊ??Ⴔጱ??Lጲ??ಜድ??(ጳ??_ጳ??"/>
      <sheetName val="ጿ??Ⴔጊ??Lጱ??rጲ??(ድ??tጳ??rጳ"/>
      <sheetName val="ጴ??Ⴔጵ??Lጶ??᚝ጷ??Ոጸ??)ጿ??"/>
      <sheetName val="ጸ??Ⴔጿ??Lጿ??iጊ?? ጱ??uጲ??r"/>
      <sheetName val="ጳ??Ⴔጴ??Lጳ??᳴ጳ??_ጴ??ᰕጵ??װጶ?"/>
      <sheetName val="ጴ??Ⴔጳ??Lጳ??֑ጴ??_ጵ??-ጶ??׭"/>
      <sheetName val="ጳ??Ⴔጳ??Lጴ??ᙜጵ??෨ጶ??Dጷ??°ጸ"/>
      <sheetName val="ጿ??ゴጊ??Lዷ??R፞??I፟??G፠??ጀ፠"/>
      <sheetName val="ጶ??Ⴔጷ??Lጸ??_ጿ??ഀጿ??nጊ??_ጱ"/>
      <sheetName val="ጵ??Ⴔጶ??Lጷ??_ጸ??ഀጿ??nጿ??_ጊ"/>
      <sheetName val="ጳ??Ⴔጴ??Lጵ??_ጶ??Eጷ??Ꮜጸ??"/>
      <sheetName val="ጱ??Ⴔጲ??Lድ??_ጳ??_ጳ??_ጴ??1"/>
      <sheetName val="ድ??Ⴔጳ??Lጳ??᝼ጴ??᳀ጳ??,ጳ??)ጴ"/>
      <sheetName val="ጶ??Ⴔጷ??Lጸ??-ጿ??Oጿ??Uጊ??Rፕ?"/>
      <sheetName val="ጿ??Ⴔጿ??Lጊ??-ጱ??Eጲ??Tድ??Aጳ"/>
      <sheetName val="ጷ??Ⴔጸ??Lጿ??_ጿ??_ጊ??ݴጱ??"/>
      <sheetName val="ጲ??Ⴔድ??Lጳ??ᝥጳ??Uጴ??Oጳ??_"/>
      <sheetName val="ፘ??Ⴔፘ??Lፙ??Rፘ??Cፘ??Rፙ??"/>
      <sheetName val="፝??Ⴔጿ??Lጿ??iጊ??_ዷ??e፞??e"/>
      <sheetName val="፡??Ⴔ፠??L፠??ࣼ፡??൬።??(፣??"/>
      <sheetName val="፠??Ⴔ፡??L።??R፣??S፤??Lጿ??2ጿ?"/>
      <sheetName val="ጊ??Ⴔጊ??Lጊ??నጊ??ಽጊ??(፥??"/>
      <sheetName val="፥??Ⴔ፦??L፥??_ጊ??Eጊ??Ꮜጊ??"/>
      <sheetName val="ጲ??Ⴔድ??Lጳ??Iጳ??_ጴ??Yጳ??"/>
      <sheetName val="ጳ??Ⴔጳ??Lጴ??_ጳ??᪅ጳ??ᕴጴ??"/>
      <sheetName val="_후다_x0001_ _x0010_?_x0003"/>
      <sheetName val="C.MECHANICAL"/>
      <sheetName val="도급표지É"/>
      <sheetName val="수지예산"/>
      <sheetName val="99년하반기"/>
      <sheetName val="현장인원명부"/>
      <sheetName val="표준차도부연장집계-ASP"/>
      <sheetName val="TREE_䢬"/>
      <sheetName val="건축설_x0000_"/>
      <sheetName val="건축설賨"/>
      <sheetName val="배방교"/>
      <sheetName val="시공여유_x0000_"/>
      <sheetName val="소야공정계_x0000__x0000_"/>
      <sheetName val="소야공정계罈."/>
      <sheetName val="골재산출"/>
      <sheetName val="일위대가 집_x0000__x0000_"/>
      <sheetName val="06_일위대가목록1"/>
      <sheetName val="운동장_(2)1"/>
      <sheetName val="2_원가집계1"/>
      <sheetName val="외주대비_-석É1"/>
      <sheetName val="5_2_6~7공사요율1"/>
      <sheetName val="05_유류비자금청구(완)1"/>
      <sheetName val="주공_갑지1"/>
      <sheetName val="04_12월건강보험(일용직)1"/>
      <sheetName val="grid_(1)1"/>
      <sheetName val="토__공1"/>
      <sheetName val="1_내역(청_하역장전등)1"/>
      <sheetName val="PAD_TR보호대기초1"/>
      <sheetName val="19_07월_세_계1"/>
      <sheetName val="19_07항목별(시트복사금지100번쓰기)1"/>
      <sheetName val="19_05월1"/>
      <sheetName val="4_수량산출서1"/>
      <sheetName val="경율산정_XLS1"/>
      <sheetName val="1_관로1"/>
      <sheetName val="안양동교_1안1"/>
      <sheetName val="A_견적"/>
      <sheetName val="const_"/>
      <sheetName val="4_예산내역서"/>
      <sheetName val="보도내_"/>
      <sheetName val="입찰내역_발주처_양식"/>
      <sheetName val="자재기성_신청서_xlsx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b_balju_(2)7"/>
      <sheetName val="_HIT-&gt;HMC_견적(3900)8"/>
      <sheetName val="일__위__대__가__목__록8"/>
      <sheetName val="조건표_(2)7"/>
      <sheetName val="교각토공__2_8"/>
      <sheetName val="준검_내역서9"/>
      <sheetName val="HRSG_SMALL072208"/>
      <sheetName val="3_공통공사대비8"/>
      <sheetName val="6__안전관리비14"/>
      <sheetName val="하도내역_(철콘)7"/>
      <sheetName val="입출재고현황_(2)8"/>
      <sheetName val="6PILE__(돌출)9"/>
      <sheetName val="노무비_근거7"/>
      <sheetName val="97년_추정8"/>
      <sheetName val="임율_Data7"/>
      <sheetName val="2차전체변경예정_(2)7"/>
      <sheetName val="토공유동표(전체_당초)7"/>
      <sheetName val="목차_7"/>
      <sheetName val="BSD_(2)8"/>
      <sheetName val="1_설계기준7"/>
      <sheetName val="7__현장관리비_7"/>
      <sheetName val="단면_(2)7"/>
      <sheetName val="8_현장관리비7"/>
      <sheetName val="7_안전관리비7"/>
      <sheetName val="내역서_제출6"/>
      <sheetName val="8_PILE__(돌출)7"/>
      <sheetName val="현장관리비_산출내역8"/>
      <sheetName val="1__설계조건_2_단면가정_3__하중계산8"/>
      <sheetName val="DATA_입력란8"/>
      <sheetName val="구조______6"/>
      <sheetName val="노무비_6"/>
      <sheetName val="4_일위대가집계6"/>
      <sheetName val="1_설계조건8"/>
      <sheetName val="중기조종사_단위단가7"/>
      <sheetName val="실행내역서_8"/>
      <sheetName val="Temporary_Mooring6"/>
      <sheetName val="7_PILE__(돌출)6"/>
      <sheetName val="A_LINE6"/>
      <sheetName val="2_대외공문9"/>
      <sheetName val="5__현장관리비(new)_6"/>
      <sheetName val="Customer_Databas6"/>
      <sheetName val="간_지16"/>
      <sheetName val="2_2_오피스텔(12~32F)6"/>
      <sheetName val="설내역서_7"/>
      <sheetName val="화재_탐지_설비6"/>
      <sheetName val="5__현장관리비_new__6"/>
      <sheetName val="방배동내역_(총괄)6"/>
      <sheetName val="설_계9"/>
      <sheetName val="_갑지6"/>
      <sheetName val="4_2_1_마루높이_검토5"/>
      <sheetName val="1_취수장8"/>
      <sheetName val="4_LINE6"/>
      <sheetName val="7_th6"/>
      <sheetName val="총_원가계산6"/>
      <sheetName val="자__재6"/>
      <sheetName val="노원열병합__건축공사기성내역서8"/>
      <sheetName val="할증_6"/>
      <sheetName val="개인별_순위표6"/>
      <sheetName val="CM_16"/>
      <sheetName val="집_계_표6"/>
      <sheetName val="플랜트_설치8"/>
      <sheetName val="일위대가_집계표6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내역(최종본4_5)9"/>
      <sheetName val="1_수인터널9"/>
      <sheetName val="9_1지하2층하부보6"/>
      <sheetName val="제출내역_(2)6"/>
      <sheetName val="6__안전관리비15"/>
      <sheetName val="AS포장복구_9"/>
      <sheetName val="단계별내역_(2)6"/>
      <sheetName val="Sheet1_(2)8"/>
      <sheetName val="6_이토처리시간5"/>
      <sheetName val="기술부_VENDOR_LIST6"/>
      <sheetName val="2_2_띠장의_설계6"/>
      <sheetName val="명일작업계획_(3)5"/>
      <sheetName val="4_일위대가6"/>
      <sheetName val="BOX_본체5"/>
      <sheetName val="MP_MOB5"/>
      <sheetName val="Xunit_(단위환산)5"/>
      <sheetName val="0_0ControlSheet9"/>
      <sheetName val="0_1keyAssumption9"/>
      <sheetName val="전차선로_물량표8"/>
      <sheetName val="4_내진설계8"/>
      <sheetName val="현장별계약현황('98_10_31)8"/>
      <sheetName val="96보완계획7_128"/>
      <sheetName val="부대입찰_내역서8"/>
      <sheetName val="_총괄표8"/>
      <sheetName val="인건비_8"/>
      <sheetName val="제잡비_xls8"/>
      <sheetName val="Eq__Mobilization8"/>
      <sheetName val="3BL공동구_수량8"/>
      <sheetName val="토공(우물통,기타)_8"/>
      <sheetName val="2_고용보험료산출근거8"/>
      <sheetName val="원가계산_(2)8"/>
      <sheetName val="장비당단가_(1)7"/>
      <sheetName val="Sheet2_(2)7"/>
      <sheetName val="내___역6"/>
      <sheetName val="프라임_강변역(4,236)6"/>
      <sheetName val="콤보박스와_리스트박스의_연결8"/>
      <sheetName val="2000년_공정표6"/>
      <sheetName val="수_량_명_세_서_-_17"/>
      <sheetName val="2_교량(신설)6"/>
      <sheetName val="5_2코핑6"/>
      <sheetName val="2_건축7"/>
      <sheetName val="공정표_7"/>
      <sheetName val="P_M_별6"/>
      <sheetName val="4_경비_5_영업외수지6"/>
      <sheetName val="_견적서6"/>
      <sheetName val="배수공_시멘트_및_골재량_산출6"/>
      <sheetName val="별표_7"/>
      <sheetName val="전체내역_(2)5"/>
      <sheetName val="TABLE_DB5"/>
      <sheetName val="쌍용_data_base5"/>
      <sheetName val="Hyundai_Unit_cost_xls5"/>
      <sheetName val="전_체5"/>
      <sheetName val="2_1외주5"/>
      <sheetName val="2_3노무5"/>
      <sheetName val="2_4자재5"/>
      <sheetName val="2_2장비5"/>
      <sheetName val="2_5경비5"/>
      <sheetName val="2_6수목대5"/>
      <sheetName val="3련_BOX5"/>
      <sheetName val="unit_46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단가_5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수목데이타_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세골재__T2_변경_현황5"/>
      <sheetName val="내역서_(2)5"/>
      <sheetName val="전화공사_공량_및_집계표5"/>
      <sheetName val="참조_(2)5"/>
      <sheetName val="6__직접경비5"/>
      <sheetName val="대가_(보완)5"/>
      <sheetName val="3_자재비(총괄)5"/>
      <sheetName val="5호광장_(만점)6"/>
      <sheetName val="인천국제_(만점)_(2)6"/>
      <sheetName val="제조_경영5"/>
      <sheetName val="4_전기5"/>
      <sheetName val="노_무_비5"/>
      <sheetName val="미납품_현황5"/>
      <sheetName val="신설개소별_총집계표(동해-배전)5"/>
      <sheetName val="STEEL_BOX_단면설계(SEC_8)5"/>
      <sheetName val="울진항공등화_내역서5"/>
      <sheetName val="일_위_대_가_표5"/>
      <sheetName val="영흥TL(UP,DOWN)_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용선_C_L5"/>
      <sheetName val="모선자재_집계표4"/>
      <sheetName val="재료의_할증4"/>
      <sheetName val="내역서_4"/>
      <sheetName val="단가_및_재료비5"/>
      <sheetName val="광통신_견적내역서16"/>
      <sheetName val="DATA_입력부6"/>
      <sheetName val="CIP_공사7"/>
      <sheetName val="수량산출서_갑지6"/>
      <sheetName val="1_3_1절점좌표6"/>
      <sheetName val="1_1설계기준6"/>
      <sheetName val="2000_056"/>
      <sheetName val="1_본부별6"/>
      <sheetName val="기초입력_DATA6"/>
      <sheetName val="EQUIP_LIST6"/>
      <sheetName val="단양_00_아파트-세부내역6"/>
      <sheetName val="4_장비손료6"/>
      <sheetName val="재활용_악취_먼지DUCT산출6"/>
      <sheetName val="5_정산서6"/>
      <sheetName val="설계기준_및_하중계산5"/>
      <sheetName val="원내역서_그대로5"/>
      <sheetName val="남양시작동자105노65기1_3화1_25"/>
      <sheetName val="관음목장(제출용)자105인97_55"/>
      <sheetName val="1062-X방향_5"/>
      <sheetName val="PROJECT_BRIEF5"/>
      <sheetName val="969910(_R)5"/>
      <sheetName val="전선_및_전선관5"/>
      <sheetName val="VENDOR_LIST5"/>
      <sheetName val="D1_2_COF모듈자재_입출재고_(B급)4"/>
      <sheetName val="일위대가_(PM)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99_조정금액2"/>
      <sheetName val="표__지4"/>
      <sheetName val="외주대비_ᨀ晙ԯ3"/>
      <sheetName val="중기쥰종사_단위단가5"/>
      <sheetName val="108_수선비5"/>
      <sheetName val="샌딩_에폭시_도장3"/>
      <sheetName val="06_일위대가목록2"/>
      <sheetName val="운동장_(2)2"/>
      <sheetName val="중기사용료_(2)2"/>
      <sheetName val="2_원가집계2"/>
      <sheetName val="외주대비_-석É2"/>
      <sheetName val="1차_내역서5"/>
      <sheetName val="경비_(1)5"/>
      <sheetName val="2F_회의실견적(5_14_일대)5"/>
      <sheetName val="①idea_pipeline5"/>
      <sheetName val="IMP_통일양식5"/>
      <sheetName val="LYS_통일양식5"/>
      <sheetName val="유통기한_프로그램5"/>
      <sheetName val="Sight_n_M_H5"/>
      <sheetName val="매출요약(월별)_-년간5"/>
      <sheetName val="Piping_Design_Data5"/>
      <sheetName val="4_&amp;_10-inch,_CO2_Combo_&amp;_Sweep5"/>
      <sheetName val="1_䷨수장5"/>
      <sheetName val="4_뀴진설Ⳅ5"/>
      <sheetName val="전䰨선로_물량표5"/>
      <sheetName val="㶀대입찰_내역서5"/>
      <sheetName val="한성교회_신축공사(050713)_CheckList5"/>
      <sheetName val="총괄집계_5"/>
      <sheetName val="strut_type5"/>
      <sheetName val="-15_04"/>
      <sheetName val="사__업__비__수__지__예__산__서4"/>
      <sheetName val="5_2_6~7공사요율2"/>
      <sheetName val="05_유류비자금청구(완)2"/>
      <sheetName val="주공_갑지2"/>
      <sheetName val="04_12월건강보험(일용직)2"/>
      <sheetName val="grid_(1)2"/>
      <sheetName val="기존단가_(2)3"/>
      <sheetName val="10_경제성분석4"/>
      <sheetName val="2_14"/>
      <sheetName val="청_구3"/>
      <sheetName val="공내역_및_견적조건4"/>
      <sheetName val="기계_도급내역서4"/>
      <sheetName val="7_전산해석결과3"/>
      <sheetName val="4_하중3"/>
      <sheetName val="kimre_scrubber5"/>
      <sheetName val="_ｹ-ﾌﾞﾙ2"/>
      <sheetName val="FRP_PIPING_일위대가5"/>
      <sheetName val="신평리_권리자명부2"/>
      <sheetName val="97_사업추정(WEKI)2"/>
      <sheetName val="토__공2"/>
      <sheetName val="1_내역(청_하역장전등)2"/>
      <sheetName val="PAD_TR보호대기초2"/>
      <sheetName val="PTVT_(MAU)5"/>
      <sheetName val="19_07월_세_계2"/>
      <sheetName val="19_07항목별(시트복사금지100번쓰기)2"/>
      <sheetName val="19_05월2"/>
      <sheetName val="Div26_-_Elect4"/>
      <sheetName val="함열량_db4"/>
      <sheetName val="고객사_관리_코드5"/>
      <sheetName val="cong_thuc_tinh_chi_tiet4"/>
      <sheetName val="Bảng_mã_VT4"/>
      <sheetName val="Khoi_luong4"/>
      <sheetName val="DonGia_chetao4"/>
      <sheetName val="DonGia_VatTuLK4"/>
      <sheetName val="Fr_Revit4"/>
      <sheetName val="NSA_Summary4"/>
      <sheetName val="4_수량산출서2"/>
      <sheetName val="경율산정_XLS2"/>
      <sheetName val="H__MECHANICAL2"/>
      <sheetName val="J__FIRE_FIGHTING2"/>
      <sheetName val="Gia_VLNCMTC2"/>
      <sheetName val="1_관로2"/>
      <sheetName val="chi_tiet3"/>
      <sheetName val="PPC_Summary3"/>
      <sheetName val="3_단가산출서2"/>
      <sheetName val="4_단가산출기초2"/>
      <sheetName val="_IL-3_XLSY갑지6"/>
      <sheetName val="안양동교_1안2"/>
      <sheetName val="A_견적1"/>
      <sheetName val="const_1"/>
      <sheetName val="4_예산내역서1"/>
      <sheetName val="Summary_VO_No_32"/>
      <sheetName val="VO_No_3_12"/>
      <sheetName val="VO_No_3_22"/>
      <sheetName val="VO_No_3_32"/>
      <sheetName val="VO_No_3_42"/>
      <sheetName val="VO_No_3_52"/>
      <sheetName val="VO_No_3_62"/>
      <sheetName val="VO_No_3_72"/>
      <sheetName val="VO_No_3_82"/>
      <sheetName val="Sàn_T12"/>
      <sheetName val="Lỗ_thông_gió2"/>
      <sheetName val="Thống_kê2"/>
      <sheetName val="SCOPE_OF_WORK2"/>
      <sheetName val="Tong_hop2"/>
      <sheetName val="Phan_lap_dat2"/>
      <sheetName val="Lắp_Ráp2"/>
      <sheetName val="KET_CAU-_MJV22"/>
      <sheetName val="Ví_dụ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보도내_1"/>
      <sheetName val="입찰내역_발주처_양식1"/>
      <sheetName val="자재기성_신청서_xlsx1"/>
      <sheetName val="개인신상"/>
      <sheetName val="부대내寀"/>
      <sheetName val="부대내_x0005_"/>
      <sheetName val="입적Æ"/>
      <sheetName val=" 갑_x001f_"/>
      <sheetName val="도급표지  (怀꿟"/>
      <sheetName val="설계개요"/>
      <sheetName val="고유코드_설계"/>
      <sheetName val="1.수_x0000__x0000__x0005_"/>
      <sheetName val="공량산출근거서"/>
      <sheetName val="Sh_x0000__x0000__x0000_"/>
      <sheetName val="Sh_x0010__x0000_ጾ"/>
      <sheetName val="도급표지  (3_x0000_"/>
      <sheetName val="소야공정_x0000__x0000_Ԁ"/>
      <sheetName val="부_x0000_쎥_x0000_"/>
      <sheetName val="단가산品Ṹ"/>
      <sheetName val="변경내역서"/>
      <sheetName val="주안3차A-A"/>
      <sheetName val="단가(동바蔨ũ"/>
      <sheetName val="D.B"/>
      <sheetName val="공량(전기)"/>
      <sheetName val="슬래브수량산출"/>
      <sheetName val="콘크리트"/>
      <sheetName val="토량산출서"/>
      <sheetName val="20관리비율"/>
      <sheetName val="HW일위"/>
      <sheetName val="제잡비(주공종)"/>
      <sheetName val="외주대비-구_x0005_"/>
      <sheetName val="외주대비-구멫⽄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인부신상"/>
      <sheetName val="외주대비x"/>
      <sheetName val="식생블럭단위수량"/>
      <sheetName val="8설7발"/>
      <sheetName val="Lumen"/>
      <sheetName val="해외교육"/>
      <sheetName val="K2 site Total 내역서"/>
      <sheetName val="타설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사리부설"/>
      <sheetName val="기계실냉༛彬"/>
      <sheetName val="1.청구서"/>
      <sheetName val="2.내역서"/>
      <sheetName val="기성지급예정"/>
      <sheetName val="실지급내역"/>
      <sheetName val="노무비지급"/>
      <sheetName val="표"/>
      <sheetName val="외주대비x_x0000_Ԁ_x0000_"/>
      <sheetName val="주차구획_x0000__x0000_Ԁ"/>
      <sheetName val="패널"/>
      <sheetName val="출근부&amp;임금대장"/>
      <sheetName val="Sens&amp;Anal"/>
      <sheetName val="1공구 건_xdc00_䘢䠂檱䠛檳"/>
      <sheetName val="기계경비시간당손료목록"/>
      <sheetName val="관급자재산출근거"/>
      <sheetName val="ChartData"/>
      <sheetName val="총괄표 "/>
      <sheetName val="HVAC"/>
      <sheetName val="DG"/>
      <sheetName val="NHÀ NHẬP LIỆU"/>
      <sheetName val="MÓNG SILO"/>
      <sheetName val="기초입력ԯ_x0000_缀_x0000__x0000_"/>
      <sheetName val="부도어음"/>
      <sheetName val="전압강하"/>
      <sheetName val="LD"/>
      <sheetName val="외주대비-구ꮸ〇"/>
      <sheetName val="치수표"/>
      <sheetName val="-배수구조총재료"/>
      <sheetName val="부대표지_x0000__x0000__x0005__x0000_䥀"/>
      <sheetName val="행정표준(2惍"/>
      <sheetName val="행정표준(2ネ"/>
      <sheetName val="부대표지_x0000__x0000__x0005__x0000_⽠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가정급수관"/>
      <sheetName val="오억미만"/>
      <sheetName val="계약대비내역서 (부경)"/>
      <sheetName val="집행대비내역서 (부경)"/>
      <sheetName val="계약그라우팅.포장"/>
      <sheetName val="계약사무실조경 "/>
      <sheetName val="수벽설치(효자)"/>
      <sheetName val="조ꌀ"/>
      <sheetName val="조Ꝣ"/>
      <sheetName val="총공사Ԁ쭭㠯"/>
      <sheetName val="Tiepdia"/>
      <sheetName val="구조ఀ덀_x0000_"/>
      <sheetName val="구조怀ྋĀ"/>
      <sheetName val="연평잔"/>
      <sheetName val="Efficiency"/>
      <sheetName val="벽체면적˱ጐɈី"/>
      <sheetName val="합천내역"/>
      <sheetName val="외주대비-구_x0000__x0000_"/>
      <sheetName val="자판실행"/>
      <sheetName val="구조물터파기ꗤNˠ"/>
      <sheetName val="위생悱"/>
      <sheetName val="GIAVLIEU"/>
      <sheetName val="3BL공동구_x005f_x0000__x005f_x0000_Ԁ"/>
      <sheetName val="ptdg"/>
      <sheetName val="CODE-LIST"/>
      <sheetName val="Basic Wage"/>
      <sheetName val="Menber List"/>
      <sheetName val="기초입력ԯ"/>
      <sheetName val="PL Vua"/>
      <sheetName val="조선용암면"/>
      <sheetName val="도시정비"/>
      <sheetName val="개발"/>
      <sheetName val="도시정비 "/>
      <sheetName val="민간"/>
      <sheetName val="관접합및부설"/>
      <sheetName val="3.1.6 전산처리결과"/>
      <sheetName val="인부신상헾⼳"/>
      <sheetName val="호곡중학교"/>
      <sheetName val="횡배수관 토공량 산출"/>
      <sheetName val="평가내역"/>
      <sheetName val="부대공사비"/>
      <sheetName val="공종코드"/>
      <sheetName val="수량산출서_x0010__x0000_"/>
      <sheetName val="본장"/>
      <sheetName val="_x0000__x0010__x0000_내"/>
      <sheetName val="2013년상반기"/>
      <sheetName val="건_′近丂"/>
      <sheetName val="건_ê_x0000_Ԁ"/>
      <sheetName val="⑻동원인원산출서⑧"/>
      <sheetName val="토공계산서(부체도로)"/>
      <sheetName val="수로BOX"/>
      <sheetName val="토목단가"/>
      <sheetName val="경비_원본"/>
      <sheetName val="총공사_x0000__x0000_Ԁ"/>
      <sheetName val="수량산출서_x0000__x0000__x0005_"/>
      <sheetName val="1-׃⼿"/>
      <sheetName val="1-닑⽋"/>
      <sheetName val="1-_x0005__x0000_"/>
      <sheetName val="A-100전제"/>
      <sheetName val="외주현황_wq1"/>
      <sheetName val="태화42_"/>
      <sheetName val="배수喘"/>
      <sheetName val="220_(2)"/>
      <sheetName val="3_관로전환기"/>
      <sheetName val="내역서1999_8최종"/>
      <sheetName val="부대표지腰"/>
      <sheetName val="3_전기산출기초"/>
      <sheetName val="F_월별기성수금현황_"/>
      <sheetName val="1_1"/>
      <sheetName val="_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부대표지츀 _x0000__x0000_얈"/>
      <sheetName val="부대표지츀 _x0000__x0000_篐"/>
      <sheetName val="동력부하계산"/>
      <sheetName val="템플릿"/>
      <sheetName val="Names"/>
      <sheetName val="인구"/>
      <sheetName val="환경평가"/>
      <sheetName val="외주대비 -석축_x0000__x0000__x0000__x0000__x0000__x0012_[후다내역.XLS]_____4"/>
      <sheetName val="통신물량"/>
      <sheetName val="견적刀_x0010_"/>
      <sheetName val="외주대비 -ʶ_x0000_"/>
      <sheetName val="인건嫨"/>
      <sheetName val="공사비 내역 (가)"/>
      <sheetName val="6공구(_xda8b_瀀"/>
      <sheetName val="변수"/>
      <sheetName val="입찰품跀"/>
      <sheetName val="GRD_x0000_"/>
      <sheetName val="점_x0000__x0000_Ā"/>
      <sheetName val="외주대비 -석축_x0000__x0000__x0000__x2"/>
      <sheetName val="견적표지_(32"/>
      <sheetName val="외주대비 -석축_x0000__x0000__x0000__x3"/>
      <sheetName val="견적표지_(322"/>
      <sheetName val="외주대비 -석축_x0000__x0000__x0000__x4"/>
      <sheetName val="견적표지_(3222"/>
      <sheetName val="외주대비 -석축_x0000__x0000__x0000__x5"/>
      <sheetName val="견적표지_(32222"/>
      <sheetName val="외주대비 -석축_x0000__x0000__x0000__x6"/>
      <sheetName val="견적표지_(322222"/>
      <sheetName val="3_공통공사偤°"/>
      <sheetName val="교각토공_(㡈įᐨ"/>
      <sheetName val="주간기성"/>
      <sheetName val="슬래브(PF)(하류)"/>
      <sheetName val="CB"/>
      <sheetName val="7)각세대내"/>
      <sheetName val="원본자재"/>
      <sheetName val="barchart"/>
      <sheetName val="Matls"/>
      <sheetName val="Labor"/>
      <sheetName val="CTG"/>
      <sheetName val="KTCK"/>
      <sheetName val="Pipe"/>
      <sheetName val="TEMP"/>
      <sheetName val="NS"/>
      <sheetName val="NKC6"/>
      <sheetName val="07_Themal"/>
      <sheetName val="TỔNG HỢP"/>
      <sheetName val="48_x005f_x0005_"/>
      <sheetName val="_후다_x005f_x0001_ _x005f_x0010__x005f_x0000__x0003"/>
      <sheetName val="6MONTHS"/>
      <sheetName val="PTDM"/>
      <sheetName val="dropdown"/>
      <sheetName val="C_MECHANICAL"/>
      <sheetName val="Elec_LG"/>
      <sheetName val="Budget Code"/>
      <sheetName val="Phu cap"/>
      <sheetName val="BREAKDOW_x0000__x0000_Ԁ_x0000_瀀㄂ᗖ"/>
      <sheetName val="BREAKDOW_x0000__x0000_Ԁ_x0000_　柳ᤍ"/>
      <sheetName val="BREAKDOW頀ᵛ瀞囏_x001c__x0000_攀"/>
      <sheetName val="BREAKDOW_x0000__x0000_Ԁ_x0000_ 횱_xd9c1_"/>
      <sheetName val="일위대가Ȓ_x0000_"/>
      <sheetName val="일위대가顔-"/>
      <sheetName val="중사"/>
      <sheetName val="재무가정"/>
      <sheetName val="사전공사"/>
      <sheetName val="수량산출서_x0010_"/>
      <sheetName val="STAND98"/>
      <sheetName val="점_x0000__x0000__x0005_"/>
      <sheetName val="4 L速뇥ᝠ"/>
      <sheetName val="Modulၒ_x0000_"/>
      <sheetName val="비품"/>
      <sheetName val="PAY2002"/>
      <sheetName val="1-7(재가공내역)"/>
      <sheetName val="보도내 ??䪾"/>
      <sheetName val="일반수량총괄집계"/>
      <sheetName val="우성교간선"/>
      <sheetName val="PTdam"/>
      <sheetName val="Loose"/>
      <sheetName val="7.공정표"/>
      <sheetName val="3.일반사상"/>
      <sheetName val="GRD_x0000_鯦"/>
      <sheetName val="GRD_x0000_黎"/>
      <sheetName val="도급표지  (ꀀ႑"/>
      <sheetName val="부"/>
      <sheetName val="주차구획"/>
      <sheetName val="Sh_x0010_"/>
      <sheetName val="소야공정"/>
      <sheetName val="점"/>
      <sheetName val="실행_x0002__x0000_駐"/>
      <sheetName val="Sheet22"/>
      <sheetName val="도급표지  㧈_x0014_冈"/>
      <sheetName val="지역개발"/>
      <sheetName val="入力用(家賃)"/>
      <sheetName val="入力用(駐車)"/>
      <sheetName val="205동"/>
      <sheetName val="닪면_(2)3"/>
      <sheetName val="집 _x0000__x0000_Ā"/>
      <sheetName val="코드정보"/>
      <sheetName val="입력데이타(비_x0000__x0000_Ԁ_x0000_"/>
      <sheetName val="용수량(생활용수)"/>
      <sheetName val="그림모음"/>
      <sheetName val="Đầu tư"/>
      <sheetName val="RAB AR&amp;STR"/>
      <sheetName val="3. CNT"/>
      <sheetName val="unit price list(M)"/>
      <sheetName val="General2"/>
      <sheetName val="Breakdown (B)"/>
      <sheetName val="thông tin"/>
      <sheetName val="tifico"/>
      <sheetName val="escon"/>
      <sheetName val="_후다___"/>
      <sheetName val="ጊ후다내역.XLS_0_0ControlSheet3"/>
      <sheetName val="외주대비 -석축______x0012__후다내역.XLS_견적표지 (3"/>
      <sheetName val="䣐__갑쥀)"/>
      <sheetName val="48_x0005__"/>
      <sheetName val="1차설계Ꮗԯ_"/>
      <sheetName val="1차설계逷≙_≙"/>
      <sheetName val="Sikje_inĴ¾_"/>
      <sheetName val="eq_dat_"/>
      <sheetName val="3BL공동구__Ԁ"/>
      <sheetName val="외주대비 -석축____x"/>
      <sheetName val="Sikje_in_x0005__"/>
      <sheetName val="CԀ_缀"/>
      <sheetName val="ጊ후다내역_XLS_0_0ControlSheet3"/>
      <sheetName val="외주대비_-석축______후다내역_XLS_견적표지_(3"/>
      <sheetName val="48_"/>
      <sheetName val="외주대비_-석축____x"/>
      <sheetName val="Sikje_in_"/>
      <sheetName val="Ton Kho"/>
      <sheetName val="침하계"/>
      <sheetName val="_________x005f_x0000__x005f_x0000__x005f_x0000__2"/>
      <sheetName val="원가계산서구조조정"/>
      <sheetName val="보도내 _x005f_x0000__x005f_x0000_䪾"/>
      <sheetName val="내역(최종본浳き_x005f_x0000__x005f_x0000_"/>
      <sheetName val="내역(최종본浳⿢_x005f_x0000__x005f_x0000_"/>
      <sheetName val="내역(최종본浳ぁ_x005f_x0000__x005f_x0000_"/>
      <sheetName val="기별용지"/>
      <sheetName val="시점부수량산출서"/>
      <sheetName val="출장㺎Ă"/>
      <sheetName val="철근׃"/>
      <sheetName val="Bab泅啢堀㭔*"/>
      <sheetName val="아파트급수지하PIT층평면도(평면도)"/>
      <sheetName val="SIL98"/>
      <sheetName val="현장´_x0000_Ԁ_x0000_"/>
      <sheetName val="Rect. 10"/>
      <sheetName val="제품목록"/>
      <sheetName val="투찰금액"/>
      <sheetName val="계산내역(설비)"/>
      <sheetName val="용산1(해보)"/>
      <sheetName val="매입"/>
      <sheetName val="서울대규장각(가시설흙막이)"/>
      <sheetName val="BD운반거리"/>
      <sheetName val="수정_x0000__x0000_"/>
      <sheetName val="근생APT-신마감"/>
      <sheetName val="복지관_FIART"/>
      <sheetName val="근생APT-FIART"/>
      <sheetName val="근생-FIART"/>
      <sheetName val="공사비대비표(을지)"/>
      <sheetName val="설비원가"/>
      <sheetName val="K2_site_Total_내역서"/>
      <sheetName val="외주현황_wq11"/>
      <sheetName val="1_11"/>
      <sheetName val="태화42_1"/>
      <sheetName val="220_(2)1"/>
      <sheetName val="3_관로전환기1"/>
      <sheetName val="F_월별기성수금현황_1"/>
      <sheetName val="_1"/>
      <sheetName val="내역서1999_8최종1"/>
      <sheetName val="K2_site_Total_내역서1"/>
      <sheetName val="수량산출서"/>
      <sheetName val="3_전기산출기초1"/>
      <sheetName val="동강_배관"/>
      <sheetName val="WCR_외주"/>
      <sheetName val="ANILINE_-_OPTION"/>
      <sheetName val="MDI_-_OPTION"/>
      <sheetName val="D_B"/>
      <sheetName val="부대표지䥀"/>
      <sheetName val="부대표지⽠"/>
      <sheetName val="금회_청구사항(기계)"/>
      <sheetName val="기성갑지_(소방)"/>
      <sheetName val="금회_청구사항(소방)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1_청구서"/>
      <sheetName val="2_내역서"/>
      <sheetName val="총괄표_"/>
      <sheetName val="Rect__10"/>
      <sheetName val="1-"/>
      <sheetName val="계약대비내역서_(부경)"/>
      <sheetName val="집행대비내역서_(부경)"/>
      <sheetName val="계약그라우팅_포장"/>
      <sheetName val="계약사무실조경_"/>
      <sheetName val="횡배수관_토공량_산출"/>
      <sheetName val="내"/>
      <sheetName val="도시정비_"/>
      <sheetName val="부대표지츀_얈"/>
      <sheetName val="부대표지츀_篐"/>
      <sheetName val="3_1_6_전산처리결과"/>
      <sheetName val="위생䲀æ"/>
      <sheetName val="현장´"/>
      <sheetName val="CC16-내역서"/>
      <sheetName val="Tax Ref"/>
      <sheetName val="Parameters"/>
      <sheetName val="BOQ-E"/>
      <sheetName val="Dayworks"/>
      <sheetName val="Land Dev't. Ph-1"/>
      <sheetName val="프로젝트"/>
      <sheetName val="차량별점검"/>
      <sheetName val="건_ê"/>
      <sheetName val="교대(A1-A2)"/>
      <sheetName val="별표총괄"/>
      <sheetName val="사용성검토"/>
      <sheetName val="물가변동 총괄서"/>
      <sheetName val="수량조서(신)"/>
      <sheetName val="EUL"/>
      <sheetName val="해평견적"/>
      <sheetName val="공종별"/>
      <sheetName val="취수탑"/>
      <sheetName val="부속동"/>
      <sheetName val="도시가스현황"/>
      <sheetName val="7.1유효폭"/>
      <sheetName val="허용전류-IEC"/>
      <sheetName val="허용전류-IEC DATA"/>
      <sheetName val="방배동내역(한영)"/>
      <sheetName val="노무비계"/>
      <sheetName val="36+45-113-18+19+20I"/>
      <sheetName val="본선 토공 분배표"/>
      <sheetName val="출자한도"/>
      <sheetName val="변경내역대비표(2)"/>
      <sheetName val="을 2"/>
      <sheetName val="을 1"/>
      <sheetName val="토공 갑지"/>
      <sheetName val="구조물견적"/>
      <sheetName val="실적"/>
      <sheetName val="입력(K0)"/>
      <sheetName val="물량"/>
      <sheetName val="장비내역서"/>
      <sheetName val="D01"/>
      <sheetName val="D02"/>
      <sheetName val="CIVIL"/>
      <sheetName val="단가조사표"/>
      <sheetName val="붙임5"/>
      <sheetName val="작업방"/>
      <sheetName val="총괄k"/>
      <sheetName val="MAT"/>
      <sheetName val="각사별공사비분개 "/>
      <sheetName val="1,2,3,4,5단위수량"/>
      <sheetName val="별표"/>
      <sheetName val="자재조사표"/>
      <sheetName val="변수데이타"/>
      <sheetName val="터널전기"/>
      <sheetName val="해외법인"/>
      <sheetName val="물가변동_총괄서"/>
      <sheetName val="허용전류-IEC_DATA"/>
      <sheetName val="7_1유효폭"/>
      <sheetName val="본선_토공_분배표"/>
      <sheetName val="설계흐름도"/>
      <sheetName val="발생토"/>
      <sheetName val="정SW_원_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계수시트"/>
      <sheetName val="일년TOTAL"/>
      <sheetName val="유기공정"/>
      <sheetName val="공내역서"/>
      <sheetName val="적용률"/>
      <sheetName val="자바라1"/>
      <sheetName val="해외 연수비용 계산-삭제"/>
      <sheetName val="해외 기술훈련비 (합계)"/>
      <sheetName val="D-3109"/>
      <sheetName val="Pier 3"/>
      <sheetName val="기성집계"/>
      <sheetName val="와동25-3(변경)"/>
      <sheetName val="관로토공"/>
      <sheetName val="기초"/>
      <sheetName val="공종별수량집계"/>
      <sheetName val="2006납품"/>
      <sheetName val="신천교(음성)"/>
      <sheetName val="암거날개벽"/>
      <sheetName val="S1"/>
      <sheetName val="옹벽(수량)"/>
      <sheetName val="Tender"/>
      <sheetName val="BOX(1.5X1.5)"/>
      <sheetName val="결재갑지"/>
      <sheetName val="외자배분"/>
      <sheetName val="외자내역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시설일위"/>
      <sheetName val="소요자재"/>
      <sheetName val="노무산출서"/>
      <sheetName val="맨홀토공산출"/>
      <sheetName val="7-3단면_상시"/>
      <sheetName val="12호기내역서(건축분)"/>
      <sheetName val="TYPE A"/>
      <sheetName val="옹벽수량집계"/>
      <sheetName val="1SPAN"/>
      <sheetName val="국공유지및사유지"/>
      <sheetName val="K55수출"/>
      <sheetName val="변경원가서갑"/>
      <sheetName val="기경집계"/>
      <sheetName val="물가변동_총괄서1"/>
      <sheetName val="허용전류-IEC_DATA1"/>
      <sheetName val="7_1유효폭1"/>
      <sheetName val="본선_토공_분배표1"/>
      <sheetName val="을_2"/>
      <sheetName val="을_1"/>
      <sheetName val="토공_갑지"/>
      <sheetName val="Pier_3"/>
      <sheetName val="각사별공사비분개_"/>
      <sheetName val="해외_연수비용_계산-삭제"/>
      <sheetName val="해외_기술훈련비_(합계)"/>
      <sheetName val="구성비"/>
      <sheetName val="포장물량집계"/>
      <sheetName val="WEON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매립"/>
      <sheetName val="1안98Billing"/>
      <sheetName val="장비투입 (2)"/>
      <sheetName val="시설물일위"/>
      <sheetName val="1ST"/>
      <sheetName val="96까지"/>
      <sheetName val="97년"/>
      <sheetName val="98이후"/>
      <sheetName val="#10거푸집유로폼(0~7m)"/>
      <sheetName val="상부하중"/>
      <sheetName val="풍하중1"/>
      <sheetName val="L형옹벽단위수량(35)"/>
      <sheetName val="L형옹벽단위수량(25)"/>
      <sheetName val="영업2"/>
      <sheetName val="C &amp; G RHS"/>
      <sheetName val="건축공사요약표"/>
      <sheetName val="집계내역서(가압장)"/>
      <sheetName val="흐름도"/>
      <sheetName val="5.3 단면가정"/>
      <sheetName val="원가1(기계)"/>
      <sheetName val="단기차입금"/>
      <sheetName val="유용원석량소요시기검토안"/>
      <sheetName val="공사수행방안"/>
      <sheetName val="토공사(단지)"/>
      <sheetName val="EKOG10건축"/>
      <sheetName val="시추주상도"/>
      <sheetName val="지질조사분석"/>
      <sheetName val="ITB COST"/>
      <sheetName val="공내역"/>
      <sheetName val="제품"/>
      <sheetName val="CLAUSE"/>
      <sheetName val="CATCH BASIN"/>
      <sheetName val="SLAB&quot;1&quot;"/>
      <sheetName val="단가산출2"/>
      <sheetName val="기지국"/>
      <sheetName val="jobhist"/>
      <sheetName val="신림자금"/>
      <sheetName val="수질정화시설"/>
      <sheetName val="실시공"/>
      <sheetName val="Man Hole"/>
      <sheetName val="°©Áö"/>
      <sheetName val="선로정수계산"/>
      <sheetName val="CON포장수량"/>
      <sheetName val="ACUNIT"/>
      <sheetName val="CONUNIT"/>
      <sheetName val="L_type"/>
      <sheetName val="40단가산출서"/>
      <sheetName val="40집계"/>
      <sheetName val="증가분"/>
      <sheetName val="증가수정"/>
      <sheetName val="문의사항"/>
      <sheetName val="수수료율표"/>
      <sheetName val="토공산출(주차장)"/>
      <sheetName val="STRA2"/>
      <sheetName val="관로토공집계표"/>
      <sheetName val="WEIGHT LIST"/>
      <sheetName val="POL6차-PIPING"/>
      <sheetName val="산#2-1 (2)"/>
      <sheetName val="산#3-1"/>
      <sheetName val="설산1.나"/>
      <sheetName val="본사S"/>
      <sheetName val="교대시점"/>
      <sheetName val="1.토공"/>
      <sheetName val="부대공사"/>
      <sheetName val="구역화물"/>
      <sheetName val="차도조도계산"/>
      <sheetName val="공통비(전체)"/>
      <sheetName val="2연BOX"/>
      <sheetName val="DC-2303"/>
      <sheetName val="결재판(삭제하지말아주세요)"/>
      <sheetName val="Process Piping"/>
      <sheetName val="산출2-기기동력"/>
      <sheetName val="관급자재집계표"/>
      <sheetName val="배수유공블럭"/>
      <sheetName val="40총괄"/>
      <sheetName val="SCHEDULE"/>
      <sheetName val="C-직노1"/>
      <sheetName val="data2"/>
      <sheetName val="S003031"/>
      <sheetName val="기성내역서"/>
      <sheetName val="하수BOX이설"/>
      <sheetName val="할증"/>
      <sheetName val="방조제+선착장+배수갑문+부대공+1-2방조제"/>
      <sheetName val="계산근거"/>
      <sheetName val="plan&amp;section of foundation"/>
      <sheetName val="design criteria"/>
      <sheetName val="산출3-유도등"/>
      <sheetName val="산출2-동력"/>
      <sheetName val="산출2-피뢰침"/>
      <sheetName val="덤프"/>
      <sheetName val="견적990322"/>
      <sheetName val="원형맨홀수량"/>
      <sheetName val="woo(mac)"/>
      <sheetName val="archi(본사)"/>
      <sheetName val="교통신호등"/>
      <sheetName val="CAL"/>
      <sheetName val="성곽내역서"/>
      <sheetName val="수량산출서-2"/>
      <sheetName val="Koreasea"/>
      <sheetName val="중동공구"/>
      <sheetName val="예가대비"/>
      <sheetName val="집1"/>
      <sheetName val="철근총괄집계표"/>
      <sheetName val="개화1교"/>
      <sheetName val="3차설계"/>
      <sheetName val="106C0300"/>
      <sheetName val="산출내역(K2)"/>
      <sheetName val="투찰"/>
      <sheetName val="전체제잡비"/>
      <sheetName val="공종별집계표"/>
      <sheetName val="자재 집계표"/>
      <sheetName val="Raw Data"/>
      <sheetName val="S9"/>
      <sheetName val="S14"/>
      <sheetName val="물가변동_총괄서2"/>
      <sheetName val="허용전류-IEC_DATA2"/>
      <sheetName val="본선_토공_분배표2"/>
      <sheetName val="7_1유효폭2"/>
      <sheetName val="토공_갑지1"/>
      <sheetName val="각사별공사비분개_1"/>
      <sheetName val="을_21"/>
      <sheetName val="을_11"/>
      <sheetName val="Pier_31"/>
      <sheetName val="해외_연수비용_계산-삭제1"/>
      <sheetName val="해외_기술훈련비_(합계)1"/>
      <sheetName val="TYPE_A"/>
      <sheetName val="BOX(1_5X1_5)"/>
      <sheetName val="장비투입_(2)"/>
      <sheetName val="C_&amp;_G_RHS"/>
      <sheetName val="5_3_단면가정"/>
      <sheetName val="ITB_COST"/>
      <sheetName val="CATCH_BASIN"/>
      <sheetName val="Man_Hole"/>
      <sheetName val="Process_Piping"/>
      <sheetName val="도장수량(하1)"/>
      <sheetName val="PILE"/>
      <sheetName val="배관내역"/>
      <sheetName val="산출서양식01"/>
      <sheetName val="내역서(기성청구)"/>
      <sheetName val="960318-1"/>
      <sheetName val="PHC파일 천공 및 항타"/>
      <sheetName val="COA-17"/>
      <sheetName val="C-18"/>
      <sheetName val="FLA"/>
      <sheetName val="교각怀"/>
      <sheetName val="연령현황"/>
      <sheetName val="금회_청구사항(기계)1"/>
      <sheetName val="기성갑지_(소방)1"/>
      <sheetName val="금회_청구사항(소방)1"/>
      <sheetName val="D_B1"/>
      <sheetName val="1_청구서1"/>
      <sheetName val="2_내역서1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동강_배관1"/>
      <sheetName val="WCR_외주1"/>
      <sheetName val="ANILINE_-_OPTION1"/>
      <sheetName val="MDI_-_OPTION1"/>
      <sheetName val="총괄표_1"/>
      <sheetName val="계약대비내역서_(부경)1"/>
      <sheetName val="집행대비내역서_(부경)1"/>
      <sheetName val="계약그라우팅_포장1"/>
      <sheetName val="계약사무실조경_1"/>
      <sheetName val="횡배수관_토공량_산출1"/>
      <sheetName val="태화42_2"/>
      <sheetName val="외주현황_wq12"/>
      <sheetName val="220_(2)2"/>
      <sheetName val="BEND_LOSS2"/>
      <sheetName val="토공_total2"/>
      <sheetName val="3_관로전환기2"/>
      <sheetName val="F_월별기성수금현황_2"/>
      <sheetName val="내역서1999_8최종2"/>
      <sheetName val="3_전기산출기초2"/>
      <sheetName val="_2"/>
      <sheetName val="금회_청구사항(기계)2"/>
      <sheetName val="기성갑지_(소방)2"/>
      <sheetName val="금회_청구사항(소방)2"/>
      <sheetName val="D_B2"/>
      <sheetName val="TRAY_헹거산출2"/>
      <sheetName val="1_청구서2"/>
      <sheetName val="2_내역서2"/>
      <sheetName val="1_12"/>
      <sheetName val="K2_site_Total_내역서2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동강_배관2"/>
      <sheetName val="WCR_외주2"/>
      <sheetName val="ANILINE_-_OPTION2"/>
      <sheetName val="MDI_-_OPTION2"/>
      <sheetName val="총괄표_2"/>
      <sheetName val="계약대비내역서_(부경)2"/>
      <sheetName val="집행대비내역서_(부경)2"/>
      <sheetName val="계약그라우팅_포장2"/>
      <sheetName val="계약사무실조경_2"/>
      <sheetName val="횡배수관_토공량_산출2"/>
      <sheetName val="도시정비_1"/>
      <sheetName val="3_1_6_전산처리결과1"/>
      <sheetName val="1공구_건정토건_토_x0000__x0000_"/>
      <sheetName val="실唉역서"/>
      <sheetName val="㶀하ረ성남)"/>
      <sheetName val="㶀대표지_(鰲)"/>
      <sheetName val="⳵사塄총ⴄ표"/>
      <sheetName val="배ⴀ단가조사䄜"/>
      <sheetName val="공䠅별산출뀴䃭서"/>
      <sheetName val="옹벽ꏨ면치수"/>
      <sheetName val="맨홀메우기"/>
      <sheetName val="1_설계기준倱"/>
      <sheetName val="[회다내역,X켊楳켎攳嶪剃嶮布쵌섌)"/>
      <sheetName val="총공사"/>
      <sheetName val="부대표지츀 "/>
      <sheetName val="코드일람표"/>
      <sheetName val="외Å_x0000_怀"/>
      <sheetName val="피벗테이블데이터분석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건_裪选"/>
      <sheetName val="건_䃪氼᠝"/>
      <sheetName val="표지 (3_x0005_"/>
      <sheetName val="_x0000__x0008__x0000__x0005__x0000_"/>
      <sheetName val="_x0000__x0004__x0000__x0004__x0000_"/>
      <sheetName val="_x0000__x0003__x0000__x0004__x0000__x0000__x0000__x0000_"/>
      <sheetName val="원가 (2)"/>
      <sheetName val="일위대가 "/>
      <sheetName val="일위합"/>
      <sheetName val="관람석제출"/>
      <sheetName val="견적서표지"/>
      <sheetName val="_후다_x0001_ _x0010___x0003_ _x0010___x0001___x0010___x0001_ _x0010___x0003_"/>
      <sheetName val="ጳ__Ⴔጳ__Lጴ__ ጵ__ ጶ__ఀጷ__ ጸ_"/>
      <sheetName val="ጷ__Ⴔጸ__Lጿ__Rጿ__Sጊ__Lጊ__2ጱ"/>
      <sheetName val="ጳ__Ⴔጳ__Lጴ___ጵ___ጶ__ఀጷ___ጸ_"/>
      <sheetName val="ጳ__Ⴔጳ__Lጴ__Rጳ__Sጳ__Lጴ__2ጵ"/>
      <sheetName val="ጳ__Ⴔጴ__Lጳ__0ጳ__Șጴ__Șጵ__"/>
      <sheetName val="ጱ__Ⴔጲ__Lፍ__uጳ__mጳ__Dጴ__bጳ_"/>
      <sheetName val="ጊ__Ⴔጱ__Lጲ__.ድ__nጳ__lጳ__eጴ"/>
      <sheetName val="ጵ__Ⴔጶ__Lጷ__.ጸ__yጿ__uጿ__iጊ_"/>
      <sheetName val="ጊ__Ⴔጱ__Lጲ__-ድ__Lጳ__(ጳ__"/>
      <sheetName val="ጿ__Ⴔጿ__Lጊ__ېጱ__ ጲ__೵ድ__Ⴔጳ_"/>
      <sheetName val="ጊ__Ⴔጊ__Lጱ__᳴ጲ__ ድ__ᰕጳ__װጳ"/>
      <sheetName val="ጸ__Ⴔጿ__Lጿ__qጊ__oጊ__iጱ__iጲ_"/>
      <sheetName val="ጳ__Ⴔጴ__Lጳ___ጳ__nጴ__lጵ__eጶ"/>
      <sheetName val="ጿ__Ⴔጿ__Lጊ___ጊ__yጱ__uጲ__iድ_"/>
      <sheetName val="ፍ__Ⴔጳ__Lጳ__Nጴ__(ጳ__ᖥጳ__)"/>
      <sheetName val="ጿ__Ⴔጿ__Lጊ__Cጱ__4ጲ__Ĥፍ__"/>
      <sheetName val="ጳ__Ⴔጳ__Lጴ__෠ጳ__ೠጳ__2ጴ__Pጵ"/>
      <sheetName val="ጶ__Ⴔጷ__Lጸ__ ጿ__ ጿ__ ጊ__"/>
      <sheetName val="ጳ__Ⴔጴ__Lጳ__ބጳ__کጴ__ឌጵ__"/>
      <sheetName val="ጊ__Ⴔጊ__Lጱ__ބጲ__کድ__ឌጳ__"/>
      <sheetName val="ጳ__Ⴔጳ__Lጴ__᝼ጵ__᳀ጶ__,ጷ__)"/>
      <sheetName val="ጿ__Ⴔጊ__Lጱ__Șጲ__ᩘድ__ ጳ__ ጳ_"/>
      <sheetName val="ድ__Ⴔጳ__Lጳ__.ጴ__ഀጳ__nጳ__ "/>
      <sheetName val="ጴ__Ⴔጵ__Lጶ___ጷ__ഀጸ__nጿ__ "/>
      <sheetName val="ጳ__Ⴔጴ__Lጵ__.ጶ__ᔼጷ__1ጸ__2ጿ_"/>
      <sheetName val="ጲ__Ⴔድ__Lጳ__Rጳ__aጴ__lጳ__oጳ"/>
      <sheetName val="ጊ__Ⴔጱ__Lጲ__Rድ__Dጳ__(ጳ__๘ጴ"/>
      <sheetName val="ጴ__Ⴔጵ__Lጶ__֑ጷ__0ጸ__1ጿ__0ጿ"/>
      <sheetName val="ጸ__Ⴔጿ__Lጿ__Ƞጊ__Eጱ__Rጲ__Sፍ"/>
      <sheetName val="ጵ__Ⴔጶ__Lጷ__-ጸ__Oጿ__Uጿ__Rጊ_"/>
      <sheetName val="ጳ__Ⴔጴ__Lጵ__-ጶ__Eጷ__Tጸ__Aጿ"/>
      <sheetName val="ጸ__Ⴔጿ__Lጿ__.ጊ__ ጱ__ݴጲ__"/>
      <sheetName val="ጱ__Ⴔጲ__Lድ__ࣼጳ__൬ጳ__(ጴ__"/>
      <sheetName val="ጴ__Ⴔጳ__Lጳ__Rጴ__Sጵ__Lጶ__2ጷ_"/>
      <sheetName val="ጿ__Ⴔጿ__Lጊ__uጱ__mጲ__Dድ__bጳ_"/>
      <sheetName val="ጴ__Ⴔጳ__Lጳ___ጴ__nጵ__lጶ__eጷ_"/>
      <sheetName val="ጶ__Ⴔጷ__Lጸ__ېጿ___ጿ__೵ጊ__Ⴔጱ_"/>
      <sheetName val="ጳ__Ⴔጳ__Lጴ___ጳ__ഀጳ__nጴ___"/>
      <sheetName val="ጿ__Ⴔጊ__Lጊ___ጱ__ഀጲ__nድ___"/>
      <sheetName val="ጵ__Ⴔጶ__Lጷ__qጸ__oጿ__iጿ__iጊ_"/>
      <sheetName val="ጲ__Ⴔድ__Lጳ__᳴ጳ___ጴ__ᰕጳ__װጳ"/>
      <sheetName val="ጶ__Ⴔጷ__Lጸ___ጿ___ጿ___ጊ__"/>
      <sheetName val="ጱ__Ⴔጲ__Lድ__᝼ጳ__᳀ጳ__,ጴ__)"/>
      <sheetName val="ጷ__Ⴔጸ__Lጿ__Șጿ__ᩘጊ___ጱ___ጲ_"/>
      <sheetName val="ድ__Ⴔጳ__Lጳ__ᰘጴ__ࠄጳ__ഈጳ__Ṅጴ"/>
      <sheetName val="ጲ__Ⴔድ__Lጳ___ጳ__nጴ__lጳ__eጳ_"/>
      <sheetName val="ጳ__Ⴔጳ__Lጴ__᳴ጵ___ጶ__ᰕጷ__װጸ_"/>
      <sheetName val="ጊ__Ⴔጱ__Lጲ__ࠑድ__°ጳ__2ጳ__0"/>
      <sheetName val="ጿ__Ⴔጊ__Lጱ__ᙜጲ__෨ድ__Dጳ__°ጳ"/>
      <sheetName val="ጿ__Ⴔጊ__Lጱ__Rጲ__Cድ__Rጳ__"/>
      <sheetName val="ጴ__Ⴔጳ__Lጳ__iጴ__ ጵ__eጶ__e"/>
      <sheetName val="ጵ__Ⴔጶ__Lጷ__ᝥጸ__Uጿ__Oጿ__ "/>
      <sheetName val="ጳ__Ⴔጴ__Lጵ__֑ጶ__ ጷ__-ጸ__׭"/>
      <sheetName val="ጳ__Ⴔጳ__Lጴ__಴ጵ__׭ጶ__᳀ጷ__"/>
      <sheetName val="ጴ__Ⴔጵ__Lጶ__ඕጷ__ఐጸ__սጿ__"/>
      <sheetName val="ጲ__Ⴔድ__Lጳ__.ጳ__᪅ጴ__Șጳ__᧝ጳ"/>
      <sheetName val="ጸ__Ⴔጿ__Lጿ__.ጊ__᪅ጊ__ႜጱ__"/>
      <sheetName val="ጴ__Ⴔጵ__Lጶ__.ጷ__ᅸጸ__Ꮙጿ__°ጿ"/>
      <sheetName val="ጶ__Ⴔጷ__Lጸ__.ጿ__(ጿ__ᅸጊ__)"/>
      <sheetName val="ጳ__Ⴔጴ__Lጴ__.ፊ__(ጵ__ఀፋ__)"/>
      <sheetName val="ጊ__Ⴔጱ__Lጲ__ഈድ__ᠥጳ__๘ጳ__"/>
      <sheetName val="ጊ__Ⴔጱ__Lጲ__Tድ__(ጳ__Eጳ__"/>
      <sheetName val="ጱ__Ⴔጲ__Lድ__ެጳ__ ጳ__(ጴ__"/>
      <sheetName val="ጷ__Ⴔጸ__Lጿ__೨ጿ__Tጊ__ಽጊ__"/>
      <sheetName val="ጿ__Ⴔጿ__Lጊ__ᙔጱ__೵ጲ__ ድ__"/>
      <sheetName val="ጴ__Ⴔጳ__Lጳ__ᆠጴ__Aጵ__Iጶ__"/>
      <sheetName val="ድ__Ⴔጳ__Lጳ__಴ጴ__׭ጳ__᳀ጳ__"/>
      <sheetName val="ጱ__Ⴔጲ__Lድ__ಜጳ__(ጳ__ ጴ__"/>
      <sheetName val="ጷ__Ⴔጸ__Lጿ__ݸጿ__ၬጊ__2ጊ__ರጱ"/>
      <sheetName val="ጵ__Ⴔጶ__Lጷ___ጸ__᪅ጿ__Șጿ__᧝ጊ"/>
      <sheetName val="ጳ__Ⴔጴ__Lጳ___ጳ__᪅ጴ__ႜጵ__"/>
      <sheetName val="ጳ__Ⴔጳ__Lጴ__ࣼጳ__൬ጳ__(ጴ__"/>
      <sheetName val="ጳ__Ⴔጴ__Lጳ__Rጳ__Sጴ__Lጵ__2ጶ_"/>
      <sheetName val="ጿ__Ⴔጿ__Lጊ__నጊ__ಽጱ__(ጲ__"/>
      <sheetName val="ጿ__Ⴔጊ__Lጊ__೵ጱ__(ጲ__ዹድ__"/>
      <sheetName val="ጳ__Ⴔጳ__Lጴ___ጳ__Eጳ__Ꮜጴ__"/>
      <sheetName val="ጷ__Ⴔጸ__Lጿ___ጿ__ᔼጊ__1ጱ__2ጲ_"/>
      <sheetName val="ጳ__Ⴔጳ__Lጴ__Ƞጴ__Eፊ__Rጵ__Sፋ"/>
      <sheetName val="ጸ__Ⴔጿ__Lጿ__ݴጊ__෼ጱ__.ጲ__"/>
      <sheetName val="ድ__Ⴔጳ__Lጳ__0ጴ__ ጳ__Iጳ__"/>
      <sheetName val="ጊ__Ⴔጱ__Lጲ__ಜድ__(ጳ___ጳ__"/>
      <sheetName val="ጿ__Ⴔጊ__Lጱ__rጲ__(ድ__tጳ__rጳ"/>
      <sheetName val="ጴ__Ⴔጵ__Lጶ__᚝ጷ__Ոጸ__)ጿ__"/>
      <sheetName val="ጸ__Ⴔጿ__Lጿ__iጊ__ ጱ__uጲ__r"/>
      <sheetName val="ጳ__Ⴔጴ__Lጳ__᳴ጳ___ጴ__ᰕጵ__װጶ_"/>
      <sheetName val="ጴ__Ⴔጳ__Lጳ__֑ጴ___ጵ__-ጶ__׭"/>
      <sheetName val="ጳ__Ⴔጳ__Lጴ__ᙜጵ__෨ጶ__Dጷ__°ጸ"/>
      <sheetName val="ጿ__ゴጊ__Lዷ__R፞__I፟__G፠__ጀ፠"/>
      <sheetName val="ጶ__Ⴔጷ__Lጸ___ጿ__ഀጿ__nጊ___ጱ"/>
      <sheetName val="ጵ__Ⴔጶ__Lጷ___ጸ__ഀጿ__nጿ___ጊ"/>
      <sheetName val="ጳ__Ⴔጴ__Lጵ___ጶ__Eጷ__Ꮜጸ__"/>
      <sheetName val="ጱ__Ⴔጲ__Lድ___ጳ___ጳ___ጴ__1"/>
      <sheetName val="ድ__Ⴔጳ__Lጳ__᝼ጴ__᳀ጳ__,ጳ__)ጴ"/>
      <sheetName val="ጶ__Ⴔጷ__Lጸ__-ጿ__Oጿ__Uጊ__Rፕ_"/>
      <sheetName val="ጿ__Ⴔጿ__Lጊ__-ጱ__Eጲ__Tድ__Aጳ"/>
      <sheetName val="ጷ__Ⴔጸ__Lጿ___ጿ___ጊ__ݴጱ__"/>
      <sheetName val="ጲ__Ⴔድ__Lጳ__ᝥጳ__Uጴ__Oጳ___"/>
      <sheetName val="ፘ__Ⴔፘ__Lፙ__Rፘ__Cፘ__Rፙ__"/>
      <sheetName val="፝__Ⴔጿ__Lጿ__iጊ___ዷ__e፞__e"/>
      <sheetName val="፡__Ⴔ፠__L፠__ࣼ፡__൬።__(፣__"/>
      <sheetName val="፠__Ⴔ፡__L።__R፣__S፤__Lጿ__2ጿ_"/>
      <sheetName val="ጊ__Ⴔጊ__Lጊ__నጊ__ಽጊ__(፥__"/>
      <sheetName val="፥__Ⴔ፦__L፥___ጊ__Eጊ__Ꮜጊ__"/>
      <sheetName val="ጲ__Ⴔድ__Lጳ__Iጳ___ጴ__Yጳ__"/>
      <sheetName val="ጳ__Ⴔጳ__Lጴ___ጳ__᪅ጳ__ᕴጴ__"/>
      <sheetName val="_후다_x0001_ _x0010___x0003"/>
      <sheetName val="B9_MEP"/>
      <sheetName val="2004일위대가"/>
      <sheetName val="유니트입출고내역"/>
      <sheetName val="ELEC"/>
      <sheetName val="앉음벽 (2)"/>
      <sheetName val="Tai_khoan2"/>
      <sheetName val="대3류_2"/>
      <sheetName val="01__DATA2"/>
      <sheetName val="ጊ후다내역_XLS]0_0ControlSheet31"/>
      <sheetName val="投标材料清单_1"/>
      <sheetName val="Dầm_11"/>
      <sheetName val="Unit_Rate(non_print)1"/>
      <sheetName val="Bang_gia_2011_10_121"/>
      <sheetName val="Sàn_tầng_01_(_old_)1"/>
      <sheetName val="5_6_NTKL_ĐHKK_1"/>
      <sheetName val="5_12_NTKL_PCCC1"/>
      <sheetName val="Gia_thanh_chuoi_su1"/>
      <sheetName val="Tiep_dia1"/>
      <sheetName val="Don_gia_vung_III-Can_Tho1"/>
      <sheetName val="TH_MEP1"/>
      <sheetName val="dtct_cong"/>
      <sheetName val="1_Requisition(E)"/>
      <sheetName val="Cọc_nhồi1"/>
      <sheetName val="Bang_TH1"/>
      <sheetName val="5_NKTC1"/>
      <sheetName val="4_BBNT-LĐ1"/>
      <sheetName val="_DATA1"/>
      <sheetName val="0_Bìa1"/>
      <sheetName val="1_Mục_lục1"/>
      <sheetName val="2_Phiếu_kiểm_tra1"/>
      <sheetName val="BM-06a_Mẫu_chứng_chỉ_thanh_toá1"/>
      <sheetName val="3_Bảng_TT_giá_trị_thực_hiện1"/>
      <sheetName val="4_Bảng_TT_KL_thực_hiện1"/>
      <sheetName val="6_KL_DD_chi_tiết1"/>
      <sheetName val="5_công_nhật1"/>
      <sheetName val="ROW_3a-chi_tiết1"/>
      <sheetName val="ROW_5-_chi_tiết1"/>
      <sheetName val="ROW_6-_chi_tiết1"/>
      <sheetName val="KL_khoán_đổ_bê_tông_T71"/>
      <sheetName val="6__Bảng_TT_giá_trị_giảm_trừ_HĐ1"/>
      <sheetName val="6__Hồ_sơ_đính_kèm1"/>
      <sheetName val="Elec_LG1"/>
      <sheetName val="ESTI_"/>
      <sheetName val="D_&amp;_W_sizes1"/>
      <sheetName val="Goc_CC1"/>
      <sheetName val="외주대비_-석축???_x1"/>
      <sheetName val="IMF_Code1"/>
      <sheetName val="C_MECHANICAL1"/>
      <sheetName val="TL_rieng"/>
      <sheetName val="Doi_so"/>
      <sheetName val="3_1"/>
      <sheetName val="3_10"/>
      <sheetName val="3_2"/>
      <sheetName val="3_3"/>
      <sheetName val="3_4"/>
      <sheetName val="3_5"/>
      <sheetName val="3_6"/>
      <sheetName val="3_7"/>
      <sheetName val="3_8"/>
      <sheetName val="3_9"/>
      <sheetName val="Measure_1306"/>
      <sheetName val="DM_ChiPhi"/>
      <sheetName val="외주대비_-석축_x005f_x0000__x005f_x0000__x005f_x0000__x"/>
      <sheetName val="Du_thau"/>
      <sheetName val="표지_(3)9"/>
      <sheetName val="표지_(2)9"/>
      <sheetName val="교각집계_(2)9"/>
      <sheetName val="교각토공_(2)9"/>
      <sheetName val="교각철근_(2)9"/>
      <sheetName val="외주대비_-석축9"/>
      <sheetName val="외주대비-구조물_(2)9"/>
      <sheetName val="견적표지_(3)9"/>
      <sheetName val="_HIT-&gt;HMC_견적(3900)9"/>
      <sheetName val="일__위__대__가__목__록9"/>
      <sheetName val="1공구_건정토건_토공10"/>
      <sheetName val="1공구_건정토건_철콘10"/>
      <sheetName val="도급표지_10"/>
      <sheetName val="도급표지__(4)10"/>
      <sheetName val="부대표지_(4)10"/>
      <sheetName val="도급표지__(3)10"/>
      <sheetName val="부대표지_(3)10"/>
      <sheetName val="도급표지__(2)10"/>
      <sheetName val="부대표지_(2)10"/>
      <sheetName val="토__목10"/>
      <sheetName val="조__경10"/>
      <sheetName val="전_기10"/>
      <sheetName val="건__축10"/>
      <sheetName val="보도내역_(3)10"/>
      <sheetName val="준검_내역서10"/>
      <sheetName val="내역(최종본4_5)10"/>
      <sheetName val="1_수인터널10"/>
      <sheetName val="설_계10"/>
      <sheetName val="입출재고현황_(2)9"/>
      <sheetName val="6PILE__(돌출)10"/>
      <sheetName val="2_대외공문10"/>
      <sheetName val="AS포장복구_10"/>
      <sheetName val="6__안전관리비16"/>
      <sheetName val="HRSG_SMALL072209"/>
      <sheetName val="교각토공__2_9"/>
      <sheetName val="3_공통공사대비9"/>
      <sheetName val="97년_추정9"/>
      <sheetName val="8_현장관리비8"/>
      <sheetName val="7_안전관리비8"/>
      <sheetName val="하도내역_(철콘)8"/>
      <sheetName val="조건표_(2)8"/>
      <sheetName val="목차_8"/>
      <sheetName val="7__현장관리비_8"/>
      <sheetName val="노무비_근거8"/>
      <sheetName val="임율_Data8"/>
      <sheetName val="1_설계기준8"/>
      <sheetName val="BSD_(2)9"/>
      <sheetName val="2차전체변경예정_(2)8"/>
      <sheetName val="단면_(2)8"/>
      <sheetName val="1_취수장9"/>
      <sheetName val="8_PILE__(돌출)8"/>
      <sheetName val="토공유동표(전체_당초)8"/>
      <sheetName val="1__설계조건_2_단면가정_3__하중계산9"/>
      <sheetName val="DATA_입력란9"/>
      <sheetName val="구조______7"/>
      <sheetName val="현장관리비_산출내역9"/>
      <sheetName val="b_balju_(2)8"/>
      <sheetName val="노무비_7"/>
      <sheetName val="화재_탐지_설비7"/>
      <sheetName val="Customer_Databas7"/>
      <sheetName val="실행내역서_9"/>
      <sheetName val="4_LINE7"/>
      <sheetName val="7_th7"/>
      <sheetName val="_갑지7"/>
      <sheetName val="0_0ControlSheet10"/>
      <sheetName val="0_1keyAssumption10"/>
      <sheetName val="4_내진설계9"/>
      <sheetName val="Sheet1_(2)9"/>
      <sheetName val="4_경비_5_영업외수지7"/>
      <sheetName val="_견적서7"/>
      <sheetName val="4_일위대가집계7"/>
      <sheetName val="1_설계조건9"/>
      <sheetName val="내역서_제출7"/>
      <sheetName val="A_LINE7"/>
      <sheetName val="장비당단가_(1)8"/>
      <sheetName val="Sheet2_(2)8"/>
      <sheetName val="96보완계획7_129"/>
      <sheetName val="전차선로_물량표9"/>
      <sheetName val="부대입찰_내역서9"/>
      <sheetName val="3BL공동구_수량9"/>
      <sheetName val="제잡비_xls9"/>
      <sheetName val="인건비_9"/>
      <sheetName val="_총괄표9"/>
      <sheetName val="2_고용보험료산출근거9"/>
      <sheetName val="노원열병합__건축공사기성내역서9"/>
      <sheetName val="할증_7"/>
      <sheetName val="5__현장관리비(new)_7"/>
      <sheetName val="방배동내역_(총괄)7"/>
      <sheetName val="간_지17"/>
      <sheetName val="5__현장관리비_new__7"/>
      <sheetName val="Temporary_Mooring7"/>
      <sheetName val="중기조종사_단위단가8"/>
      <sheetName val="7_PILE__(돌출)7"/>
      <sheetName val="설내역서_8"/>
      <sheetName val="총_원가계산7"/>
      <sheetName val="토공(우물통,기타)_9"/>
      <sheetName val="현장별계약현황('98_10_31)9"/>
      <sheetName val="Eq__Mobilization9"/>
      <sheetName val="원가계산_(2)9"/>
      <sheetName val="광통신_견적내역서17"/>
      <sheetName val="unit_47"/>
      <sheetName val="플랜트_설치9"/>
      <sheetName val="콤보박스와_리스트박스의_연결9"/>
      <sheetName val="별표_8"/>
      <sheetName val="수_량_명_세_서_-_18"/>
      <sheetName val="2_건축8"/>
      <sheetName val="공정표_8"/>
      <sheetName val="프라임_강변역(4,236)7"/>
      <sheetName val="내___역7"/>
      <sheetName val="집_계_표7"/>
      <sheetName val="2000년_공정표7"/>
      <sheetName val="5_2코핑7"/>
      <sheetName val="배수공_시멘트_및_골재량_산출7"/>
      <sheetName val="P_M_별7"/>
      <sheetName val="CIP_공사8"/>
      <sheetName val="수량산출서_갑지7"/>
      <sheetName val="DATA_입력부7"/>
      <sheetName val="일위대가_(PM)6"/>
      <sheetName val="2_2_오피스텔(12~32F)7"/>
      <sheetName val="일위대가_집계표7"/>
      <sheetName val="6__안전관리비17"/>
      <sheetName val="자__재7"/>
      <sheetName val="개인별_순위표7"/>
      <sheetName val="CM_17"/>
      <sheetName val="기술부_VENDOR_LIST7"/>
      <sheetName val="단계별내역_(2)7"/>
      <sheetName val="제출내역_(2)7"/>
      <sheetName val="2_2_띠장의_설계7"/>
      <sheetName val="1-1_현장정리6"/>
      <sheetName val="1-2_토공6"/>
      <sheetName val="1-3_WMM,GSB6"/>
      <sheetName val="1-4_BITUMINOUS_COURSE6"/>
      <sheetName val="1-5_BOX_CULVERTS6"/>
      <sheetName val="1-6_BRIDGE6"/>
      <sheetName val="1-7_DRAINAGE6"/>
      <sheetName val="1-8_TRAFFIC6"/>
      <sheetName val="1-9_MISCELLANEOUS6"/>
      <sheetName val="1-10_ELECTRICAL6"/>
      <sheetName val="1-12_도급외항목6"/>
      <sheetName val="9_1지하2층하부보7"/>
      <sheetName val="4_2_1_마루높이_검토6"/>
      <sheetName val="4_일위대가7"/>
      <sheetName val="BOX_본체6"/>
      <sheetName val="TABLE_DB6"/>
      <sheetName val="쌍용_data_base6"/>
      <sheetName val="2_교량(신설)7"/>
      <sheetName val="MP_MOB6"/>
      <sheetName val="전체내역_(2)6"/>
      <sheetName val="Hyundai_Unit_cost_xls6"/>
      <sheetName val="STEEL_BOX_단면설계(SEC_8)6"/>
      <sheetName val="6_이토처리시간6"/>
      <sheetName val="울진항공등화_내역서6"/>
      <sheetName val="영흥TL(UP,DOWN)_6"/>
      <sheetName val="일_위_대_가_표6"/>
      <sheetName val="EQUIP_LIST7"/>
      <sheetName val="명일작업계획_(3)6"/>
      <sheetName val="중기쥰종사_단위단가6"/>
      <sheetName val="세골재__T2_변경_현황6"/>
      <sheetName val="내역서_(3)7"/>
      <sheetName val="산출양식_(2)7"/>
      <sheetName val="전체산출내역서갑(변경)_7"/>
      <sheetName val="A_터파기공7"/>
      <sheetName val="B_측·집7"/>
      <sheetName val="배(자·집)_(2)7"/>
      <sheetName val="2_01측·터·집7"/>
      <sheetName val="땅깍·수_(1-1)7"/>
      <sheetName val="0-52_7"/>
      <sheetName val="콘·다_(2)7"/>
      <sheetName val="기·집_(2)7"/>
      <sheetName val="콘·다_(3)7"/>
      <sheetName val="병원내역집계표_(2)7"/>
      <sheetName val="실행총괄_7"/>
      <sheetName val="[IL-3_XLSY갑지7"/>
      <sheetName val="4_일위대가목차7"/>
      <sheetName val="내역_ver1_07"/>
      <sheetName val="2000,9월_일위7"/>
      <sheetName val="1_노무비명세서(해동)7"/>
      <sheetName val="1_노무비명세서(토목)7"/>
      <sheetName val="2_노무비명세서(해동)7"/>
      <sheetName val="2_노무비명세서(수직보호망)7"/>
      <sheetName val="2_노무비명세서(난간대)7"/>
      <sheetName val="2_사진대지7"/>
      <sheetName val="3_사진대지7"/>
      <sheetName val="단가_6"/>
      <sheetName val="변압기_및_발전기_용량6"/>
      <sheetName val="조도계산서_(도서)6"/>
      <sheetName val="빌딩_안내6"/>
      <sheetName val="CABLE_(2)6"/>
      <sheetName val="G_R300경비6"/>
      <sheetName val="단가대비표_(3)6"/>
      <sheetName val="기성내역서(을)_(2)6"/>
      <sheetName val="1단계_(2)6"/>
      <sheetName val="2_1__노무비_평균단가산출6"/>
      <sheetName val="3_공사비(07년노임단가)6"/>
      <sheetName val="3_공사비(단가조사표)6"/>
      <sheetName val="3_공사비(물량산출표)6"/>
      <sheetName val="3_공사비(일위대가표목록)6"/>
      <sheetName val="3_공사비(일위대가표)6"/>
      <sheetName val="TRE_TABLE6"/>
      <sheetName val="Requirement(Work_Crew)6"/>
      <sheetName val="진입도로B_(2)6"/>
      <sheetName val="수목데이타_6"/>
      <sheetName val="2_냉난방설비공사6"/>
      <sheetName val="7_자동제어공사6"/>
      <sheetName val="중강당_내역6"/>
      <sheetName val="기초자료입력및_K치_확인6"/>
      <sheetName val="실행내역_6"/>
      <sheetName val="자재_단가_비교표(견적)6"/>
      <sheetName val="자재_단가_비교표6"/>
      <sheetName val="Bid_Summary6"/>
      <sheetName val="이동시_예상비용6"/>
      <sheetName val="Seg_1DE비용6"/>
      <sheetName val="Transit_비용_감가상각미포함6"/>
      <sheetName val="내역서_(2)6"/>
      <sheetName val="전화공사_공량_및_집계표6"/>
      <sheetName val="참조_(2)6"/>
      <sheetName val="6__직접경비6"/>
      <sheetName val="대가_(보완)6"/>
      <sheetName val="3_자재비(총괄)6"/>
      <sheetName val="5호광장_(만점)7"/>
      <sheetName val="인천국제_(만점)_(2)7"/>
      <sheetName val="제조_경영6"/>
      <sheetName val="4_전기6"/>
      <sheetName val="노_무_비6"/>
      <sheetName val="미납품_현황6"/>
      <sheetName val="신설개소별_총집계표(동해-배전)6"/>
      <sheetName val="2_1외주6"/>
      <sheetName val="2_3노무6"/>
      <sheetName val="2_4자재6"/>
      <sheetName val="2_2장비6"/>
      <sheetName val="2_5경비6"/>
      <sheetName val="2_6수목대6"/>
      <sheetName val="3련_BOX6"/>
      <sheetName val="전_체6"/>
      <sheetName val="용선_C_L6"/>
      <sheetName val="흙막이B_(오산운암)6"/>
      <sheetName val="타이로드_흙막이6"/>
      <sheetName val="타이로드_흙막이(근입장2_5M)6"/>
      <sheetName val="타이로드(근입장2_5M)6"/>
      <sheetName val="pile_항타6"/>
      <sheetName val="pile_항타(디젤)6"/>
      <sheetName val="pile_항타_A6"/>
      <sheetName val="pile_항타_B6"/>
      <sheetName val="pile_항타_C6"/>
      <sheetName val="pile_인발6"/>
      <sheetName val="pile_인발_A6"/>
      <sheetName val="pile_인발_B6"/>
      <sheetName val="pile_인발_C6"/>
      <sheetName val="20TON_TRAILER6"/>
      <sheetName val="토류판_(2)6"/>
      <sheetName val="SHEET_PILE단가6"/>
      <sheetName val="1_본부별7"/>
      <sheetName val="2000_057"/>
      <sheetName val="원내역서_그대로6"/>
      <sheetName val="1_3_1절점좌표7"/>
      <sheetName val="1_1설계기준7"/>
      <sheetName val="기초입력_DATA7"/>
      <sheetName val="재활용_악취_먼지DUCT산출7"/>
      <sheetName val="남양시작동자105노65기1_3화1_26"/>
      <sheetName val="관음목장(제출용)자105인97_56"/>
      <sheetName val="969910(_R)6"/>
      <sheetName val="1062-X방향_6"/>
      <sheetName val="5_정산서7"/>
      <sheetName val="PROJECT_BRIEF6"/>
      <sheetName val="4_장비손료7"/>
      <sheetName val="108_수선비6"/>
      <sheetName val="단양_00_아파트-세부내역7"/>
      <sheetName val="전선_및_전선관6"/>
      <sheetName val="VENDOR_LIST6"/>
      <sheetName val="PTVT_(MAU)6"/>
      <sheetName val="Xunit_(단위환산)6"/>
      <sheetName val="2F_회의실견적(5_14_일대)6"/>
      <sheetName val="경비_(1)6"/>
      <sheetName val="Sight_n_M_H6"/>
      <sheetName val="매출요약(월별)_-년간6"/>
      <sheetName val="Piping_Design_Data6"/>
      <sheetName val="4_&amp;_10-inch,_CO2_Combo_&amp;_Sweep6"/>
      <sheetName val="①idea_pipeline6"/>
      <sheetName val="IMP_통일양식6"/>
      <sheetName val="LYS_통일양식6"/>
      <sheetName val="유통기한_프로그램6"/>
      <sheetName val="설계기준_및_하중계산6"/>
      <sheetName val="1_䷨수장6"/>
      <sheetName val="4_뀴진설Ⳅ6"/>
      <sheetName val="전䰨선로_물량표6"/>
      <sheetName val="㶀대입찰_내역서6"/>
      <sheetName val="모선자재_집계표5"/>
      <sheetName val="재료의_할증5"/>
      <sheetName val="총괄집계_6"/>
      <sheetName val="kimre_scrubber6"/>
      <sheetName val="strut_type6"/>
      <sheetName val="한성교회_신축공사(050713)_CheckList6"/>
      <sheetName val="FRP_PIPING_일위대가6"/>
      <sheetName val="단가_및_재료비6"/>
      <sheetName val="고객사_관리_코드6"/>
      <sheetName val="내역서_5"/>
      <sheetName val="표__지5"/>
      <sheetName val="D1_2_COF모듈자재_입출재고_(B급)5"/>
      <sheetName val="1차_내역서6"/>
      <sheetName val="Div26_-_Elect5"/>
      <sheetName val="10_경제성분석5"/>
      <sheetName val="샌딩_에폭시_도장4"/>
      <sheetName val="함열량_db5"/>
      <sheetName val="기계_도급내역서5"/>
      <sheetName val="-15_05"/>
      <sheetName val="공내역_및_견적조건5"/>
      <sheetName val="2_15"/>
      <sheetName val="사__업__비__수__지__예__산__서5"/>
      <sheetName val="외주대비_ᨀ晙ԯ4"/>
      <sheetName val="청_구4"/>
      <sheetName val="7_전산해석결과4"/>
      <sheetName val="4_하중4"/>
      <sheetName val="chi_tiet4"/>
      <sheetName val="PPC_Summary4"/>
      <sheetName val="3_단가산출서3"/>
      <sheetName val="4_단가산출기초3"/>
      <sheetName val="cong_thuc_tinh_chi_tiet5"/>
      <sheetName val="Bảng_mã_VT5"/>
      <sheetName val="Khoi_luong5"/>
      <sheetName val="DonGia_chetao5"/>
      <sheetName val="DonGia_VatTuLK5"/>
      <sheetName val="Fr_Revit5"/>
      <sheetName val="NSA_Summary5"/>
      <sheetName val="Tai_khoan3"/>
      <sheetName val="Gia_VLNCMTC3"/>
      <sheetName val="Summary_VO_No_33"/>
      <sheetName val="VO_No_3_13"/>
      <sheetName val="VO_No_3_23"/>
      <sheetName val="VO_No_3_33"/>
      <sheetName val="VO_No_3_43"/>
      <sheetName val="VO_No_3_53"/>
      <sheetName val="VO_No_3_63"/>
      <sheetName val="VO_No_3_73"/>
      <sheetName val="VO_No_3_83"/>
      <sheetName val="기존단가_(2)4"/>
      <sheetName val="_IL-3_XLSY갑지7"/>
      <sheetName val="Thống_kê3"/>
      <sheetName val="Sàn_T13"/>
      <sheetName val="Lỗ_thông_gió3"/>
      <sheetName val="SCOPE_OF_WORK3"/>
      <sheetName val="97_사업추정(WEKI)3"/>
      <sheetName val="Tong_hop3"/>
      <sheetName val="Phan_lap_dat3"/>
      <sheetName val="Lắp_Ráp3"/>
      <sheetName val="KET_CAU-_MJV23"/>
      <sheetName val="Ví_dụ3"/>
      <sheetName val="Phieu_trinh_ky_cấu_tháp3"/>
      <sheetName val="Phieu_trinh_ky_VTP3"/>
      <sheetName val="KS-VL_rời3"/>
      <sheetName val="Tai_san3"/>
      <sheetName val="Check_dong_tien3"/>
      <sheetName val="Chi_phí_SDTS3"/>
      <sheetName val="Check_COST3"/>
      <sheetName val="DATA_HD3"/>
      <sheetName val="Tong_hop_1TM3"/>
      <sheetName val="NS_Lán_trại3"/>
      <sheetName val="Check_cong_no_NC3"/>
      <sheetName val="H__MECHANICAL3"/>
      <sheetName val="J__FIRE_FIGHTING3"/>
      <sheetName val="중기사용료_(2)3"/>
      <sheetName val="99_조정금액3"/>
      <sheetName val="대3류_3"/>
      <sheetName val="BEND_LOSS3"/>
      <sheetName val="신평리_권리자명부3"/>
      <sheetName val="_ｹ-ﾌﾞﾙ3"/>
      <sheetName val="01__DATA3"/>
      <sheetName val="ጊ후다내역_XLS]0_0ControlSheet32"/>
      <sheetName val="投标材料清单_2"/>
      <sheetName val="토공_total3"/>
      <sheetName val="TRAY_헹거산출3"/>
      <sheetName val="Dầm_12"/>
      <sheetName val="Unit_Rate(non_print)2"/>
      <sheetName val="Bang_gia_2011_10_122"/>
      <sheetName val="Sàn_tầng_01_(_old_)2"/>
      <sheetName val="5_6_NTKL_ĐHKK_2"/>
      <sheetName val="5_12_NTKL_PCCC2"/>
      <sheetName val="Gia_thanh_chuoi_su2"/>
      <sheetName val="Tiep_dia2"/>
      <sheetName val="Don_gia_vung_III-Can_Tho2"/>
      <sheetName val="TH_MEP2"/>
      <sheetName val="dtct_cong1"/>
      <sheetName val="1_Requisition(E)1"/>
      <sheetName val="Cọc_nhồi2"/>
      <sheetName val="Bang_TH2"/>
      <sheetName val="5_NKTC2"/>
      <sheetName val="4_BBNT-LĐ2"/>
      <sheetName val="_DATA2"/>
      <sheetName val="0_Bìa2"/>
      <sheetName val="1_Mục_lục2"/>
      <sheetName val="2_Phiếu_kiểm_tra2"/>
      <sheetName val="BM-06a_Mẫu_chứng_chỉ_thanh_toá2"/>
      <sheetName val="3_Bảng_TT_giá_trị_thực_hiện2"/>
      <sheetName val="4_Bảng_TT_KL_thực_hiện2"/>
      <sheetName val="6_KL_DD_chi_tiết2"/>
      <sheetName val="5_công_nhật2"/>
      <sheetName val="ROW_3a-chi_tiết2"/>
      <sheetName val="ROW_5-_chi_tiết2"/>
      <sheetName val="ROW_6-_chi_tiết2"/>
      <sheetName val="KL_khoán_đổ_bê_tông_T72"/>
      <sheetName val="6__Bảng_TT_giá_trị_giảm_trừ_HĐ2"/>
      <sheetName val="6__Hồ_sơ_đính_kèm2"/>
      <sheetName val="Elec_LG2"/>
      <sheetName val="ESTI_1"/>
      <sheetName val="D_&amp;_W_sizes2"/>
      <sheetName val="Goc_CC2"/>
      <sheetName val="외주대비_-석축???_x2"/>
      <sheetName val="IMF_Code2"/>
      <sheetName val="C_MECHANICAL2"/>
      <sheetName val="보도내_2"/>
      <sheetName val="TL_rieng1"/>
      <sheetName val="Doi_so1"/>
      <sheetName val="3_11"/>
      <sheetName val="3_101"/>
      <sheetName val="3_21"/>
      <sheetName val="3_31"/>
      <sheetName val="3_41"/>
      <sheetName val="3_51"/>
      <sheetName val="3_61"/>
      <sheetName val="3_71"/>
      <sheetName val="3_81"/>
      <sheetName val="3_91"/>
      <sheetName val="Measure_13061"/>
      <sheetName val="DM_ChiPhi1"/>
      <sheetName val="외주대비_-석축_x005f_x0000__x005f_x0000__x005f_x0000__1"/>
      <sheetName val="Du_thau1"/>
      <sheetName val="적용환율"/>
      <sheetName val="PRECAST lightconc-II"/>
      <sheetName val="CHITIET VL-NC-TT1p"/>
      <sheetName val="BIDDING-SUM"/>
      <sheetName val="THONG KE CAU KIEN"/>
      <sheetName val="Thoat nuoc"/>
      <sheetName val="본댐설계"/>
      <sheetName val="Price Sheet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9"/>
      <sheetName val="50"/>
      <sheetName val="Allowances"/>
      <sheetName val="[후다내역.XLS]__H4018_c_ESTI96____2"/>
      <sheetName val="[후다내역.XLS]__H4018_c_ESTI96____3"/>
      <sheetName val="[후다내역.XLS]__H4018_c_ESTI96____4"/>
      <sheetName val="[후다내역.XLS]__H4018_c_ESTI96____5"/>
      <sheetName val="HRSG_SMALက_x0000_骨쌁ﴅ/"/>
      <sheetName val="HRSG_SMAL쌄ﴅ/_x0000_瀀þ_x0000_"/>
      <sheetName val="Sh´"/>
      <sheetName val="sh1"/>
      <sheetName val="도급표지렀觖갂垹䠀"/>
      <sheetName val="기계경비산출기준"/>
      <sheetName val="기본내용"/>
      <sheetName val="1공구 건정토건 철¬"/>
      <sheetName val="흥양2교토공집_x0000__x0000_"/>
      <sheetName val="1.수"/>
      <sheetName val="OFFER "/>
      <sheetName val="Book 1 Summary"/>
      <sheetName val="Nhan cong"/>
      <sheetName val="Thiet bi"/>
      <sheetName val="Vat tu"/>
      <sheetName val="May TC"/>
      <sheetName val="Bang KL"/>
      <sheetName val="TH Kinh phi"/>
      <sheetName val="cataloge moi"/>
      <sheetName val="tonghop"/>
      <sheetName val="가설재손료"/>
      <sheetName val="Tinhtoan"/>
      <sheetName val="Cong 6T"/>
      <sheetName val="Cost factor"/>
      <sheetName val="Item list"/>
      <sheetName val="Sheet Template Empty"/>
      <sheetName val="Joinery works"/>
      <sheetName val="Schedule S-Curve Revision#3"/>
      <sheetName val="2__주요공지（主要公告）"/>
      <sheetName val="Budget_Code"/>
      <sheetName val="Phu_cap"/>
      <sheetName val="[후다_?_???_?"/>
      <sheetName val="ጳ??Ⴔጳ??Lጴ??_ጵ??_ጶ??ఀጷ??_ጸ?1"/>
      <sheetName val="ጊ??Ⴔጱ??Lጲ??_ድ??nጳ??lጳ??eጴ"/>
      <sheetName val="ጵ??Ⴔጶ??Lጷ??_ጸ??yጿ??uጿ??iጊ?"/>
      <sheetName val="ጿ??Ⴔጿ??Lጊ??ېጱ??_ጲ??೵ድ??Ⴔጳ?"/>
      <sheetName val="ጊ??Ⴔጊ??Lጱ??᳴ጲ??_ድ??ᰕጳ??װጳ"/>
      <sheetName val="ጶ??Ⴔጷ??Lጸ??_ጿ??_ጿ??_ጊ??1"/>
      <sheetName val="ጿ??Ⴔጊ??Lጱ??Șጲ??ᩘድ??_ጳ??_ጳ?"/>
      <sheetName val="ድ??Ⴔጳ??Lጳ??_ጴ??ഀጳ??nጳ??_"/>
      <sheetName val="ጴ??Ⴔጵ??Lጶ??_ጷ??ഀጸ??nጿ??_"/>
      <sheetName val="ጳ??Ⴔጴ??Lጵ??_ጶ??ᔼጷ??1ጸ??2ጿ?"/>
      <sheetName val="ጸ??Ⴔጿ??Lጿ??_ጊ??_ጱ??ݴጲ??"/>
      <sheetName val="ጴ??Ⴔጳ??Lጳ??iጴ??_ጵ??eጶ??e"/>
      <sheetName val="ጵ??Ⴔጶ??Lጷ??ᝥጸ??Uጿ??Oጿ??_"/>
      <sheetName val="ጳ??Ⴔጴ??Lጵ??֑ጶ??_ጷ??-ጸ??׭"/>
      <sheetName val="ጲ??Ⴔድ??Lጳ??_ጳ??᪅ጴ??Șጳ??᧝ጳ"/>
      <sheetName val="ጸ??Ⴔጿ??Lጿ??_ጊ??᪅ጊ??ႜጱ??"/>
      <sheetName val="ጴ??Ⴔጵ??Lጶ??_ጷ??ᅸጸ??Ꮙጿ??°ጿ"/>
      <sheetName val="ጶ??Ⴔጷ??Lጸ??_ጿ??(ጿ??ᅸጊ??)"/>
      <sheetName val="ጳ??Ⴔጴ??Lጴ??_ፊ??(ጵ??ఀፋ??)"/>
      <sheetName val="ጱ??Ⴔጲ??Lድ??ެጳ??_ጳ??(ጴ??"/>
      <sheetName val="ጿ??Ⴔጿ??Lጊ??ᙔጱ??೵ጲ??_ድ??"/>
      <sheetName val="ጱ??Ⴔጲ??Lድ??ಜጳ??(ጳ??_ጴ??"/>
      <sheetName val="ጸ??Ⴔጿ??Lጿ??ݴጊ??෼ጱ??_ጲ??"/>
      <sheetName val="ድ??Ⴔጳ??Lጳ??0ጴ??_ጳ??Iጳ??"/>
      <sheetName val="ጸ??Ⴔጿ??Lጿ??iጊ??_ጱ??uጲ??r"/>
      <sheetName val="_후다_?_x0003"/>
      <sheetName val="NHÀ_NHẬP_LIỆU"/>
      <sheetName val="MÓNG_SILO"/>
      <sheetName val="Basic_Wage"/>
      <sheetName val="Menber_List"/>
      <sheetName val="TỔNG_HỢP"/>
      <sheetName val="PL_Vua"/>
      <sheetName val="_후다_x005f_x0001___x005f_x0010__x005f_x0000__x0003"/>
      <sheetName val="MAIN GATE HOUSE"/>
      <sheetName val="CPK"/>
      <sheetName val="7_공정표"/>
      <sheetName val="ጊ후다내역_XLS_0_0ControlSheet31"/>
      <sheetName val="외주대비_-석축____x1"/>
      <sheetName val="Đầu_tư"/>
      <sheetName val="RAB_AR&amp;STR"/>
      <sheetName val="3__CNT"/>
      <sheetName val="unit_price_list(M)"/>
      <sheetName val="Breakdown_(B)"/>
      <sheetName val="thông_tin"/>
      <sheetName val="Ton_Kho"/>
      <sheetName val="삼홍테크"/>
      <sheetName val="DFA"/>
      <sheetName val="T.KE CP1"/>
      <sheetName val="proj"/>
      <sheetName val="Buy vs. Lease Car"/>
      <sheetName val="Cash2"/>
      <sheetName val="Z"/>
      <sheetName val="Boiler Block"/>
      <sheetName val="NH3 Block"/>
      <sheetName val="Chiller Block"/>
      <sheetName val="C02 Block"/>
      <sheetName val="Air compressor"/>
      <sheetName val="Wokers canteen"/>
      <sheetName val="Wokers Kitchen"/>
      <sheetName val="Wokers Toilet"/>
      <sheetName val="Maintenance"/>
      <sheetName val="Forklift"/>
      <sheetName val="Spare parts"/>
      <sheetName val="Maintenance office"/>
      <sheetName val="Emty RGB Yard"/>
      <sheetName val="External works"/>
      <sheetName val="Pipe bridge"/>
      <sheetName val="Corridor"/>
      <sheetName val="Cool warehouse"/>
      <sheetName val="Frozen warehouse"/>
      <sheetName val="PRECAST_lightconc-II"/>
      <sheetName val="Danh muc"/>
      <sheetName val="SGC RATE"/>
      <sheetName val="TinhGiaNC"/>
      <sheetName val="THKL"/>
      <sheetName val="가설공사비"/>
      <sheetName val="도로구조공사비"/>
      <sheetName val="도로토공공사비"/>
      <sheetName val="여수토공사비"/>
      <sheetName val="보안등"/>
      <sheetName val="골조타설일정표"/>
      <sheetName val="운동장_(2)3"/>
      <sheetName val="04_12월건강보험(일용직)3"/>
      <sheetName val="06_일위대가목록3"/>
      <sheetName val="5_2_6~7공사요율3"/>
      <sheetName val="외주대비_-석É3"/>
      <sheetName val="2_원가집계3"/>
      <sheetName val="주공_갑지3"/>
      <sheetName val="1_내역(청_하역장전등)3"/>
      <sheetName val="05_유류비자금청구(완)3"/>
      <sheetName val="토__공3"/>
      <sheetName val="PAD_TR보호대기초3"/>
      <sheetName val="경율산정_XLS3"/>
      <sheetName val="grid_(1)3"/>
      <sheetName val="19_07월_세_계3"/>
      <sheetName val="19_07항목별(시트복사금지100번쓰기)3"/>
      <sheetName val="19_05월3"/>
      <sheetName val="자재기성_신청서_xlsx2"/>
      <sheetName val="4_수량산출서3"/>
      <sheetName val="안양동교_1안3"/>
      <sheetName val="4_예산내역서2"/>
      <sheetName val="A_견적2"/>
      <sheetName val="SP-ኬ"/>
      <sheetName val="1_관로3"/>
      <sheetName val="입찰내역_발주처_양식2"/>
      <sheetName val="const_2"/>
      <sheetName val="보도내역_("/>
      <sheetName val="C_배수관공"/>
      <sheetName val="I_설계조건"/>
      <sheetName val="3_바닥판설계"/>
      <sheetName val="6_RJP이토처리시간"/>
      <sheetName val="7_RJP지층별제원"/>
      <sheetName val="간접비_총괄표"/>
      <sheetName val="드럼사이즈_내역"/>
      <sheetName val="_갑"/>
      <sheetName val="도급표지__(3"/>
      <sheetName val="Shጾ"/>
      <sheetName val="도급표지__(怀꿟"/>
      <sheetName val="1공구_건䘢䠂檱䠛檳"/>
      <sheetName val="4_L速뇥ᝠ"/>
      <sheetName val="소야공정계罈_"/>
      <sheetName val="외주대비_-석축_x2"/>
      <sheetName val="외주대비_-석축_x3"/>
      <sheetName val="외주대비_-석축_x4"/>
      <sheetName val="외주대비_-석축_x5"/>
      <sheetName val="외주대비_-석축_x6"/>
      <sheetName val="외주대비_-석축[후다내역_XLS]_____4"/>
      <sheetName val="도급표지É_x005f_x0000__x005f_x0000__x005f_x0001_Ԁ"/>
      <sheetName val="견적颙⿬_x005f_x0005_"/>
      <sheetName val="견적颙⿶_x005f_x0005_"/>
      <sheetName val="견적_x005f_x0005__x005f_x0000_"/>
      <sheetName val="견적颙』_x005f_x0005_"/>
      <sheetName val="SP-¬_x005f_x0000_"/>
      <sheetName val="단가多〒_x005f_x0005_"/>
      <sheetName val="흥양2교토_x005f_x0000_h曘ʹ"/>
      <sheetName val="__2___x005f_x0000__x005f_x0000__x005f_x0005__x0_2"/>
      <sheetName val="GRD_x005f_x0000__x005f_x0000_"/>
      <sheetName val="Sikje_in_x005f_x0005_"/>
      <sheetName val="입찰품_x005f_x0005__x005f_x0000_"/>
      <sheetName val="____x005f_x0001___x005f_x0010__x005f_x0000__x00_2"/>
      <sheetName val="[후다_x005f_x0001_ _x005f_x0010_"/>
      <sheetName val="_________x005f_x005f_x005f_x0000__x005f_x005f_x_2"/>
      <sheetName val="eq_da_x005f_x0000__x005f_x0000_"/>
      <sheetName val=" 갑_x005f_x001f_"/>
      <sheetName val="단가_x005f_x0000__x005f_x0000__x005f_x0005_"/>
      <sheetName val="자동제_x005f_x0000_"/>
      <sheetName val="품À_x005f_x0000_"/>
      <sheetName val="SP-ኬ_x005f_x0002_"/>
      <sheetName val="______________x005f_x0012_______XLS_2"/>
      <sheetName val="견적_x005f_x0005_"/>
      <sheetName val="배수喘_x005f_x001a_"/>
      <sheetName val="흥양2교토_x005f_x0000__x005f_x0000_Ā_x005f_x0000_"/>
      <sheetName val="__x005f_x0000__x005f_x0000____x005f_x0000__x000_2"/>
      <sheetName val="__x005f_x0000__x005f_x0000____x005f_x0000__x000_3"/>
      <sheetName val="__x005f_x0000__x005f_x0000____x005f_x0000__x000_4"/>
      <sheetName val="__x005f_x0000__x005f_x0000____x005f_x0000__x000_5"/>
      <sheetName val="__x005f_x0000__x005f_x0000____x005f_x0000__x000_6"/>
      <sheetName val="__x005f_x0000__x005f_x0000____x005f_x0000__x000_7"/>
      <sheetName val="__x005f_x0000__x005f_x0000____x005f_x0000__x000_8"/>
      <sheetName val="__x005f_x0000__x005f_x0000____x005f_x0000__x000_9"/>
      <sheetName val="__x005f_x0000__x005f_x0000____x005f_x0000__x00_10"/>
      <sheetName val="__x005f_x0000__x005f_x0000____x005f_x0000__x00_11"/>
      <sheetName val="__x005f_x0000__x005f_x0000____x005f_x0000__x00_12"/>
      <sheetName val="__x005f_x0000__x005f_x0000____x005f_x0000__x00_13"/>
      <sheetName val="__x005f_x0000__x005f_x0000____x005f_x0000__x00_14"/>
      <sheetName val="__x005f_x0000__x005f_x0000____x005f_x0000__x00_15"/>
      <sheetName val="__x005f_x0000__x005f_x0000____x005f_x0000__x00_16"/>
      <sheetName val="__x005f_x0000__x005f_x0000____x005f_x0000__x00_17"/>
      <sheetName val="__x005f_x0000__x005f_x0000____x005f_x0000__x00_18"/>
      <sheetName val="__x005f_x0000__x005f_x0000____x005f_x0000__x00_19"/>
      <sheetName val="__x005f_x0000__x005f_x0000____x005f_x0000__x00_20"/>
      <sheetName val="__x005f_x0000__x005f_x0000____x005f_x0000__x00_21"/>
      <sheetName val="__x005f_x0000__x005f_x0000____x005f_x0000__x00_22"/>
      <sheetName val="__x005f_x0000__x005f_x0000____x005f_x0000__x00_23"/>
      <sheetName val="__x005f_x0000__x005f_x0000____x005f_x0000__x00_24"/>
      <sheetName val="__x005f_x0000__x005f_x0000____x005f_x0000__x00_25"/>
      <sheetName val="__x005f_x0000__x005f_x0000____x005f_x0000__x00_26"/>
      <sheetName val="__x005f_x0000__x005f_x0000____x005f_x0000__x00_27"/>
      <sheetName val="__x005f_x0000__x005f_x0000____x005f_x0000__x00_28"/>
      <sheetName val="__x005f_x0000__x005f_x0000____x005f_x0000__x00_29"/>
      <sheetName val="__x005f_x0000__x005f_x0000____x005f_x0000__x00_30"/>
      <sheetName val="__x005f_x0000__x005f_x0000____x005f_x0000__x00_31"/>
      <sheetName val="__x005f_x0000__x005f_x0000____x005f_x0000__x00_32"/>
      <sheetName val="__x005f_x0000__x005f_x0000____x005f_x0000__x00_33"/>
      <sheetName val="__x005f_x0000__x005f_x0000____x005f_x0000__x00_34"/>
      <sheetName val="__x005f_x0000__x005f_x0000____x005f_x0000__x00_35"/>
      <sheetName val="__x005f_x0000__x005f_x0000____x005f_x0000__x00_36"/>
      <sheetName val="__x005f_x0000__x005f_x0000____x005f_x0000__x00_37"/>
      <sheetName val="__x005f_x0000__x005f_x0000____x005f_x0000__x00_38"/>
      <sheetName val="__x005f_x0000__x005f_x0000____x005f_x0000__x00_39"/>
      <sheetName val="__x005f_x0000__x005f_x0000____x005f_x0000__x00_40"/>
      <sheetName val="__x005f_x0000__x005f_x0000____x005f_x0000__x00_41"/>
      <sheetName val="__x005f_x0000__x005f_x0000____x005f_x0000__x00_42"/>
      <sheetName val="__x005f_x0000__x005f_x0000____x005f_x0000__x00_43"/>
      <sheetName val="__x005f_x0000__x005f_x0000____x005f_x0000__x00_44"/>
      <sheetName val="__x005f_x0000__x005f_x0000____x005f_x0000__x00_45"/>
      <sheetName val="__x005f_x0000__x005f_x0000____x005f_x0000__x00_46"/>
      <sheetName val="__x005f_x0000__x005f_x0000____x005f_x0000__x00_47"/>
      <sheetName val="__x005f_x0000__x005f_x0000____x005f_x0000__x00_48"/>
      <sheetName val="__x005f_x0000__x005f_x0000____x005f_x0000__x00_49"/>
      <sheetName val="__x005f_x0000__x005f_x0000____x005f_x0000__x00_50"/>
      <sheetName val="__x005f_x0000__x005f_x0000____x005f_x0000__x00_51"/>
      <sheetName val="__x005f_x0000__x005f_x0000____x005f_x0000__x00_52"/>
      <sheetName val="__x005f_x0000__x005f_x0000____x005f_x0000__x00_53"/>
      <sheetName val="__x005f_x0000__x005f_x0000____x005f_x0000__x00_54"/>
      <sheetName val="__x005f_x0000__x005f_x0000____x005f_x0000__x00_55"/>
      <sheetName val="__x005f_x0000__x005f_x0000____x005f_x0000__x00_56"/>
      <sheetName val="__x005f_x0000__x005f_x0000____x005f_x0000__x00_57"/>
      <sheetName val="__x005f_x0000__x005f_x0000____x005f_x0000__x00_58"/>
      <sheetName val="__x005f_x0000__x005f_x0000____x005f_x0000__x00_59"/>
      <sheetName val="__x005f_x0000__x005f_x0000____x005f_x0000__x00_60"/>
      <sheetName val="__x005f_x0000__x005f_x0000____x005f_x0000__x00_61"/>
      <sheetName val="__x005f_x0000__x005f_x0000____x005f_x0000__x00_62"/>
      <sheetName val="__x005f_x0000__x005f_x0000____x005f_x0000__x00_63"/>
      <sheetName val="__x005f_x0000__x005f_x0000____x005f_x0000__x00_64"/>
      <sheetName val="__x005f_x0000__x005f_x0000____x005f_x0000__x00_65"/>
      <sheetName val="__x005f_x0000__x005f_x0000____x005f_x0000__x00_66"/>
      <sheetName val="__x005f_x0000__x005f_x0000____x005f_x0000__x00_67"/>
      <sheetName val="__x005f_x0000__x005f_x0000____x005f_x0000__x00_68"/>
      <sheetName val="__x005f_x0000__x005f_x0000____x005f_x0000__x00_69"/>
      <sheetName val="__x005f_x0000__x005f_x0000____x005f_x0000__x00_70"/>
      <sheetName val="__x005f_x0000__x005f_x0000____x005f_x0000__x00_71"/>
      <sheetName val="__x005f_x0000__x005f_x0000____x005f_x0000__x00_72"/>
      <sheetName val="__x005f_x0000__x005f_x0000____x005f_x0000__x00_73"/>
      <sheetName val="__x005f_x0000__x005f_x0000____x005f_x0000__x00_74"/>
      <sheetName val="__x005f_x0000__x005f_x0000____x005f_x0000__x00_75"/>
      <sheetName val="__x005f_x0000__x005f_x0000____x005f_x0000__x00_76"/>
      <sheetName val="__x005f_x0000__x005f_x0000____x005f_x0000__x00_77"/>
      <sheetName val="__x005f_x0000__x005f_x0000____x005f_x0000__x00_78"/>
      <sheetName val="__x005f_x0000__x005f_x0000____x005f_x0000__x00_79"/>
      <sheetName val="__x005f_x0000__x005f_x0000____x005f_x0000__x00_80"/>
      <sheetName val="__x005f_x0000__x005f_x0000____x005f_x0000__x00_81"/>
      <sheetName val="__x005f_x0000__x005f_x0000____x005f_x0000__x00_82"/>
      <sheetName val="__x005f_x0000__x005f_x0000____x005f_x0000__x00_83"/>
      <sheetName val="__x005f_x0000__x005f_x0000____x005f_x0000__x00_84"/>
      <sheetName val="__x005f_x0000__x005f_x0000____x005f_x0000__x00_85"/>
      <sheetName val="__x005f_x0000__x005f_x0000____x005f_x0000__x00_86"/>
      <sheetName val="__x005f_x0000__x005f_x0000____x005f_x0000__x00_87"/>
      <sheetName val="__x005f_x0000__x005f_x0000____x005f_x0000__x00_88"/>
      <sheetName val="__x005f_x0000__x005f_x0000____x005f_x0000__x00_89"/>
      <sheetName val="__x005f_x0000__x005f_x0000____x005f_x0000__x00_90"/>
      <sheetName val="__x005f_x0000__x005f_x0000____x005f_x0000__x00_91"/>
      <sheetName val="__x005f_x0000__x005f_x0000____x005f_x0000__x00_92"/>
      <sheetName val="__x005f_x0000__x005f_x0000____x005f_x0000__x00_93"/>
      <sheetName val="__x005f_x0000__x005f_x0000____x005f_x0000__x00_94"/>
      <sheetName val="__x005f_x0000__x005f_x0000____x005f_x0000__x00_95"/>
      <sheetName val="__x005f_x0000__x005f_x0000____x005f_x0000__x00_96"/>
      <sheetName val="__x005f_x0000__x005f_x0000____x005f_x0000__x00_97"/>
      <sheetName val="__x005f_x0000__x005f_x0000____x005f_x0000__x00_98"/>
      <sheetName val="__x005f_x0000__x005f_x0000____x005f_x0000__x00_99"/>
      <sheetName val="__x005f_x0000__x005f_x0000____x005f_x0000__x0_100"/>
      <sheetName val="__x005f_x0000__x005f_x0000____x005f_x0000__x0_101"/>
      <sheetName val="__x005f_x0000__x005f_x0000____x005f_x0000__x0_102"/>
      <sheetName val="__x005f_x0000__x005f_x0000____x005f_x0000__x0_103"/>
      <sheetName val="__x005f_x0000__x005f_x0000____x005f_x0000__x0_104"/>
      <sheetName val="__x005f_x0000__x005f_x0000____x005f_x0000__x0_105"/>
      <sheetName val="__x005f_x0000__x005f_x0000____x005f_x0000__x0_106"/>
      <sheetName val="_후다_x005f_x0001_ _x005f_x0010_"/>
      <sheetName val="48_x005f_x0005_?"/>
      <sheetName val="Sikje_in_x005f_x0005_?"/>
      <sheetName val="NOM³_x005f_x0000_Ԁ"/>
      <sheetName val="NOMֳ_x005f_x0000_缀"/>
      <sheetName val="_____x005f_x0000__x005f_x0000__x005f_x0005__x00_2"/>
      <sheetName val="흄관기_x005f_x0000_"/>
      <sheetName val="䣐_x005f_x005f_x005f_x0000__x005f_x005f_x005f_x0000_갑쥀)"/>
      <sheetName val="P_x005f_x005f_x005f_x0005_"/>
      <sheetName val="48_x005f_x005f_x005f_x0005__x005f_x005f_x005f_x0000_"/>
      <sheetName val="Sikje_inĴ¾_x005f_x005f_x005f_x0000_"/>
      <sheetName val="eq_dat_x005f_x005f_x005f_x0000_"/>
      <sheetName val="1차설계Ꮗԯ_x005f_x005f_x005f_x0000_"/>
      <sheetName val="1차설계逷≙_x005f_x005f_x005f_xdc00_≙"/>
      <sheetName val="Sikje_in_x005f_x005f_x005f_x0005__x005f_x005f_x_2"/>
      <sheetName val="CԀ_x005f_x005f_x005f_x0000_缀"/>
      <sheetName val="점_x005f_x0000__x005f_x0000_Ā"/>
      <sheetName val="_________x005f_x0000__x005f_x0000__x005f_x0000__3"/>
      <sheetName val="_________x005f_x0000__x005f_x0000__x005f_x0000__4"/>
      <sheetName val="_________x005f_x0000__x005f_x0000__x005f_x0000__5"/>
      <sheetName val="_________x005f_x0000__x005f_x0000__x005f_x0000__6"/>
      <sheetName val="_________x005f_x0000__x005f_x0000__x005f_x0000__7"/>
      <sheetName val="주차구획_x005f_x0000__x005f_x0000_Ԁ"/>
      <sheetName val="도급표지  (3_x005f_x0000_"/>
      <sheetName val="Sh_x005f_x0000__x005f_x0000__x005f_x0000_"/>
      <sheetName val="Sh_x005f_x0010__x005f_x0000_ጾ"/>
      <sheetName val="소야공정_x005f_x0000__x005f_x0000_Ԁ"/>
      <sheetName val="소야공정계_x005f_x0000__x005f_x0000_"/>
      <sheetName val="부_x005f_x0000_쎥_x005f_x0000_"/>
      <sheetName val="GRD_x005f_x0000_"/>
      <sheetName val="일위대가 집_x005f_x0000__x005f_x0000_"/>
      <sheetName val="_________x005f_x0000__x005f_x0000__x005f_x0000__8"/>
      <sheetName val="1공구 건_x005f_xdc00_䘢䠂檱䠛檳"/>
      <sheetName val="대구은행"/>
      <sheetName val="[후다내역.XLS]__H4018_c_ESTI96___18"/>
      <sheetName val="[후다내역.XLS]__H4018_c_ESTI96____6"/>
      <sheetName val="[후다내역.XLS]__H4018_c_ESTI96____7"/>
      <sheetName val="[후다내역.XLS]__H4018_c_ESTI96____8"/>
      <sheetName val="[후다내역.XLS]__H4018_c_ESTI96____9"/>
      <sheetName val="[후다내역.XLS]__H4018_c_ESTI96___10"/>
      <sheetName val="[후다내역.XLS]__H4018_c_ESTI96___11"/>
      <sheetName val="[후다내역.XLS]__H4018_c_ESTI96___12"/>
      <sheetName val="[후다내역.XLS]__H4018_c_ESTI96___13"/>
      <sheetName val="[후다내역.XLS]__H4018_c_ESTI96___14"/>
      <sheetName val="[후다내역.XLS]__H4018_c_ESTI96___15"/>
      <sheetName val="[후다내역.XLS]__H4018_c_ESTI96___17"/>
      <sheetName val="[후다내역.XLS]__H4018_c_ESTI96___16"/>
      <sheetName val="규격별"/>
      <sheetName val="청구갑지"/>
      <sheetName val="도면"/>
      <sheetName val="M3A"/>
      <sheetName val="W3A"/>
      <sheetName val="M3B"/>
      <sheetName val="T4A"/>
      <sheetName val="T4B"/>
      <sheetName val="M3C"/>
      <sheetName val="T4C2"/>
      <sheetName val="T4D"/>
      <sheetName val="T4E"/>
      <sheetName val="MICE동"/>
      <sheetName val="지하층"/>
      <sheetName val="지하층(카페)"/>
      <sheetName val="손익차9월2"/>
      <sheetName val="공통"/>
      <sheetName val="ExcelObject"/>
      <sheetName val="지시서"/>
      <sheetName val="교각토공_(쫨☠䐠"/>
      <sheetName val="1차상"/>
      <sheetName val="품郀傲"/>
      <sheetName val="재"/>
      <sheetName val="경비TABLE"/>
      <sheetName val="[후다내역.XLS]__H4018_c_ESTI96___19"/>
      <sheetName val="요기"/>
      <sheetName val="[후다내역.XLS]__H4018_c_ESTI96___21"/>
      <sheetName val="[후다내역.XLS]__H4018_c_ESTI96___20"/>
      <sheetName val="PHU LUC2"/>
      <sheetName val="G"/>
      <sheetName val="1.R18 BF"/>
      <sheetName val="F-B"/>
      <sheetName val="List"/>
      <sheetName val="비주거용"/>
      <sheetName val="(참고)WBS유형 분류방법"/>
      <sheetName val="[후다내역.XLS]__H4018_c_ESTI96___22"/>
      <sheetName val="1공구 건?䘢䠂檱䠛檳"/>
      <sheetName val="6공구(?"/>
      <sheetName val="BREAKDOW"/>
      <sheetName val="BREAKDOW頀ᵛ瀞囏_x001c_"/>
      <sheetName val="입력데이타(비"/>
      <sheetName val="집 "/>
      <sheetName val="도급표지  헾⽊_x0005_"/>
      <sheetName val="도급표지  瓈¼甌"/>
      <sheetName val="도급표지  鞸ď韼"/>
      <sheetName val="[후다내역.XLS]__H4018_c_ESTI96___55"/>
      <sheetName val="[후다내역.XLS]__H4018_c_ESTI96___23"/>
      <sheetName val="[후다내역.XLS]__H4018_c_ESTI96___24"/>
      <sheetName val="[후다내역.XLS]__H4018_c_ESTI96___25"/>
      <sheetName val="[후다내역.XLS]__H4018_c_ESTI96___26"/>
      <sheetName val="[후다내역.XLS]__H4018_c_ESTI96___27"/>
      <sheetName val="[후다내역.XLS]__H4018_c_ESTI96___28"/>
      <sheetName val="[후다내역.XLS]__H4018_c_ESTI96___29"/>
      <sheetName val="[후다내역.XLS]__H4018_c_ESTI96___30"/>
      <sheetName val="[후다내역.XLS]__H4018_c_ESTI96___31"/>
      <sheetName val="[후다내역.XLS]__H4018_c_ESTI96___32"/>
      <sheetName val="[후다내역.XLS]__H4018_c_ESTI96___33"/>
      <sheetName val="[후다내역.XLS]__H4018_c_ESTI96___34"/>
      <sheetName val="[후다내역.XLS]__H4018_c_ESTI96___35"/>
      <sheetName val="[후다내역.XLS]__H4018_c_ESTI96___36"/>
      <sheetName val="[후다내역.XLS]__H4018_c_ESTI96___37"/>
      <sheetName val="[후다내역.XLS]__H4018_c_ESTI96___38"/>
      <sheetName val="[후다내역.XLS]__H4018_c_ESTI96___39"/>
      <sheetName val="[후다내역.XLS]__H4018_c_ESTI96___40"/>
      <sheetName val="[후다내역.XLS]__H4018_c_ESTI96___41"/>
      <sheetName val="[후다내역.XLS]__H4018_c_ESTI96___42"/>
      <sheetName val="[후다내역.XLS]__H4018_c_ESTI96___43"/>
      <sheetName val="[후다내역.XLS]__H4018_c_ESTI96___44"/>
      <sheetName val="[후다내역.XLS]__H4018_c_ESTI96___45"/>
      <sheetName val="[후다내역.XLS]__H4018_c_ESTI96___46"/>
      <sheetName val="[후다내역.XLS]__H4018_c_ESTI96___47"/>
      <sheetName val="[후다내역.XLS]__H4018_c_ESTI96___48"/>
      <sheetName val="[후다내역.XLS]__H4018_c_ESTI96___49"/>
      <sheetName val="[후다내역.XLS]__H4018_c_ESTI96___50"/>
      <sheetName val="[후다내역.XLS]__H4018_c_ESTI96___51"/>
      <sheetName val="[후다내역.XLS]__H4018_c_ESTI96___52"/>
      <sheetName val="[후다내역.XLS]__H4018_c_ESTI96___53"/>
      <sheetName val="[후다내역.XLS]__H4018_c_ESTI96___54"/>
      <sheetName val="J直ᄐ"/>
      <sheetName val="X17-TOTAL"/>
      <sheetName val="Tax_Ref"/>
      <sheetName val="Land_Dev't__Ph-1"/>
      <sheetName val="요약&amp;결과"/>
      <sheetName val="[후다내역.XLS]__H4018_c_ESTI96___57"/>
      <sheetName val="임율요율"/>
      <sheetName val="소방내역서"/>
      <sheetName val="[후다내역.XLS]__H4018_c_ESTI96___56"/>
      <sheetName val="[후다내역.XLS]__H4018_c_ESTI96___58"/>
      <sheetName val="[후다내역.XLS]__H4018_c_ESTI96___60"/>
      <sheetName val="[후다내역.XLS]__H4018_c_ESTI96___59"/>
      <sheetName val="[후다내역.XLS]__H4018_c_ESTI96___61"/>
      <sheetName val="공업용수_x0000__x0000_"/>
      <sheetName val="데리네이타현_x0000_"/>
      <sheetName val="갑지_1회"/>
      <sheetName val="18_07"/>
      <sheetName val="갑지_2회"/>
      <sheetName val="18_08"/>
      <sheetName val="갑지_3회"/>
      <sheetName val="18_09"/>
      <sheetName val="갑지_4회"/>
      <sheetName val="18_10"/>
      <sheetName val="갑지_5회"/>
      <sheetName val="18_11"/>
      <sheetName val="갑지_6회"/>
      <sheetName val="18_12"/>
      <sheetName val="갑지_7회"/>
      <sheetName val="19_01"/>
      <sheetName val="갑지_8회"/>
      <sheetName val="19_02"/>
      <sheetName val="갑지_9회"/>
      <sheetName val="표지_9회"/>
      <sheetName val="19_03"/>
      <sheetName val="갑지_10회"/>
      <sheetName val="표지_10회"/>
      <sheetName val="19_04"/>
      <sheetName val="갑지_11회"/>
      <sheetName val="표지_11회"/>
      <sheetName val="19_05"/>
      <sheetName val="갑지_12회"/>
      <sheetName val="표지_12회"/>
      <sheetName val="19_06"/>
      <sheetName val="갑지_13회"/>
      <sheetName val="표지_13회"/>
      <sheetName val="19_07"/>
      <sheetName val="갑지_14회"/>
      <sheetName val="표지_14회"/>
      <sheetName val="19_08"/>
      <sheetName val="CAUDIT"/>
      <sheetName val="FD"/>
      <sheetName val="GI"/>
      <sheetName val="EE (3)"/>
      <sheetName val="PAVEMENT"/>
      <sheetName val="TRAFFIC"/>
      <sheetName val="DG3285"/>
      <sheetName val="[후다내역.XLS]__H4018_c_ESTI96___94"/>
      <sheetName val="[후다내역.XLS]__H4018_c_ESTI96___62"/>
      <sheetName val="[후다내역.XLS]__H4018_c_ESTI96___63"/>
      <sheetName val="[후다내역.XLS]__H4018_c_ESTI96___64"/>
      <sheetName val="[후다내역.XLS]__H4018_c_ESTI96___65"/>
      <sheetName val="[후다내역.XLS]__H4018_c_ESTI96___66"/>
      <sheetName val="[후다내역.XLS]__H4018_c_ESTI96___67"/>
      <sheetName val="[후다내역.XLS]__H4018_c_ESTI96___68"/>
      <sheetName val="[후다내역.XLS]__H4018_c_ESTI96___69"/>
      <sheetName val="[후다내역.XLS]__H4018_c_ESTI96___70"/>
      <sheetName val="[후다내역.XLS]__H4018_c_ESTI96___71"/>
      <sheetName val="[후다내역.XLS]__H4018_c_ESTI96___72"/>
      <sheetName val="[후다내역.XLS]__H4018_c_ESTI96___73"/>
      <sheetName val="[후다내역.XLS]__H4018_c_ESTI96___74"/>
      <sheetName val="[후다내역.XLS]__H4018_c_ESTI96___75"/>
      <sheetName val="[후다내역.XLS]__H4018_c_ESTI96___76"/>
      <sheetName val="[후다내역.XLS]__H4018_c_ESTI96___77"/>
      <sheetName val="[후다내역.XLS]__H4018_c_ESTI96___78"/>
      <sheetName val="[후다내역.XLS]__H4018_c_ESTI96___79"/>
      <sheetName val="[후다내역.XLS]__H4018_c_ESTI96___80"/>
      <sheetName val="[후다내역.XLS]__H4018_c_ESTI96___81"/>
      <sheetName val="[후다내역.XLS]__H4018_c_ESTI96___82"/>
      <sheetName val="[후다내역.XLS]__H4018_c_ESTI96___83"/>
      <sheetName val="[후다내역.XLS]__H4018_c_ESTI96___84"/>
      <sheetName val="[후다내역.XLS]__H4018_c_ESTI96___85"/>
      <sheetName val="[후다내역.XLS]__H4018_c_ESTI96___86"/>
      <sheetName val="[후다내역.XLS]__H4018_c_ESTI96___87"/>
      <sheetName val="[후다내역.XLS]__H4018_c_ESTI96___88"/>
      <sheetName val="[후다내역.XLS]__H4018_c_ESTI96___89"/>
      <sheetName val="[후다내역.XLS]__H4018_c_ESTI96___90"/>
      <sheetName val="[후다내역.XLS]__H4018_c_ESTI96___91"/>
      <sheetName val="[후다내역.XLS]__H4018_c_ESTI96___92"/>
      <sheetName val="[후다내역.XLS]__H4018_c_ESTI96___93"/>
      <sheetName val="[후다내역.XLS]__H4018_c_ESTI96__100"/>
      <sheetName val="[후다내역.XLS]__H4018_c_ESTI96___95"/>
      <sheetName val="[후다내역.XLS]__H4018_c_ESTI96___96"/>
      <sheetName val="[후다내역.XLS]__H4018_c_ESTI96___97"/>
      <sheetName val="[후다내역.XLS]__H4018_c_ESTI96___98"/>
      <sheetName val="[후다내역.XLS]__H4018_c_ESTI96___99"/>
      <sheetName val="[후다내역.XLS]__H4018_c_ESTI96__102"/>
      <sheetName val="[후다내역.XLS]__H4018_c_ESTI96__101"/>
      <sheetName val="[후다내역.XLS]__H4018_c_ESTI96__121"/>
      <sheetName val="[후다내역.XLS]__H4018_c_ESTI96__103"/>
      <sheetName val="[후다내역.XLS]__H4018_c_ESTI96__104"/>
      <sheetName val="[후다내역.XLS]__H4018_c_ESTI96__105"/>
      <sheetName val="[후다내역.XLS]__H4018_c_ESTI96__106"/>
      <sheetName val="[후다내역.XLS]__H4018_c_ESTI96__107"/>
      <sheetName val="[후다내역.XLS]__H4018_c_ESTI96__108"/>
      <sheetName val="[후다내역.XLS]__H4018_c_ESTI96__109"/>
      <sheetName val="[후다내역.XLS]__H4018_c_ESTI96__110"/>
      <sheetName val="[후다내역.XLS]__H4018_c_ESTI96__111"/>
      <sheetName val="실행_x0002__x0000_먐"/>
      <sheetName val="실행_x0002__x0000_笀"/>
      <sheetName val="실행_x0002__x0000_廸"/>
      <sheetName val="실행ʜᔖ"/>
      <sheetName val="[후다내역.XLS]__H4018_c_ESTI96__112"/>
      <sheetName val="[후다내역.XLS]__H4018_c_ESTI96__114"/>
      <sheetName val="[후다내역.XLS]__H4018_c_ESTI96__113"/>
      <sheetName val="[후다내역.XLS]__H4018_c_ESTI96__115"/>
      <sheetName val="[후다내역.XLS]__H4018_c_ESTI96__116"/>
      <sheetName val="[후다내역.XLS]__H4018_c_ESTI96__117"/>
      <sheetName val="[후다내역.XLS]__H4018_c_ESTI96__118"/>
      <sheetName val="[후다내역.XLS]__H4018_c_ESTI96__119"/>
      <sheetName val="[후다내역.XLS]__H4018_c_ESTI96__120"/>
      <sheetName val="일정"/>
      <sheetName val="건내역(중)"/>
      <sheetName val="표지_(3)10"/>
      <sheetName val="표지_(2)10"/>
      <sheetName val="교각집계_(2)10"/>
      <sheetName val="교각토공_(2)10"/>
      <sheetName val="교각철근_(2)10"/>
      <sheetName val="외주대비_-석축10"/>
      <sheetName val="외주대비-구조물_(2)10"/>
      <sheetName val="견적표지_(3)10"/>
      <sheetName val="_HIT-&gt;HMC_견적(3900)10"/>
      <sheetName val="일__위__대__가__목__록10"/>
      <sheetName val="6__안전관리비18"/>
      <sheetName val="HRSG_SMALL0722010"/>
      <sheetName val="교각토공__2_10"/>
      <sheetName val="3_공통공사대비10"/>
      <sheetName val="준검_내역서11"/>
      <sheetName val="7__현장관리비_9"/>
      <sheetName val="97년_추정10"/>
      <sheetName val="6PILE__(돌출)11"/>
      <sheetName val="조건표_(2)9"/>
      <sheetName val="목차_9"/>
      <sheetName val="입출재고현황_(2)10"/>
      <sheetName val="하도내역_(철콘)9"/>
      <sheetName val="BSD_(2)10"/>
      <sheetName val="2차전체변경예정_(2)9"/>
      <sheetName val="노무비_근거9"/>
      <sheetName val="임율_Data9"/>
      <sheetName val="b_balju_(2)9"/>
      <sheetName val="1_설계기준9"/>
      <sheetName val="단면_(2)9"/>
      <sheetName val="8_현장관리비9"/>
      <sheetName val="7_안전관리비9"/>
      <sheetName val="토공유동표(전체_당초)9"/>
      <sheetName val="8_PILE__(돌출)9"/>
      <sheetName val="1__설계조건_2_단면가정_3__하중계산10"/>
      <sheetName val="DATA_입력란10"/>
      <sheetName val="구조______8"/>
      <sheetName val="노무비_8"/>
      <sheetName val="현장관리비_산출내역10"/>
      <sheetName val="5__현장관리비(new)_8"/>
      <sheetName val="실행내역서_10"/>
      <sheetName val="Customer_Databas8"/>
      <sheetName val="화재_탐지_설비8"/>
      <sheetName val="4_일위대가집계8"/>
      <sheetName val="5__현장관리비_new__8"/>
      <sheetName val="내역서_제출8"/>
      <sheetName val="간_지18"/>
      <sheetName val="중기조종사_단위단가9"/>
      <sheetName val="1_설계조건10"/>
      <sheetName val="방배동내역_(총괄)8"/>
      <sheetName val="Temporary_Mooring8"/>
      <sheetName val="A_LINE8"/>
      <sheetName val="2_대외공문11"/>
      <sheetName val="설내역서_9"/>
      <sheetName val="7_PILE__(돌출)8"/>
      <sheetName val="1_취수장10"/>
      <sheetName val="1공구_건정토건_토공11"/>
      <sheetName val="1공구_건정토건_철콘11"/>
      <sheetName val="도급표지_11"/>
      <sheetName val="도급표지__(4)11"/>
      <sheetName val="부대표지_(4)11"/>
      <sheetName val="도급표지__(3)11"/>
      <sheetName val="부대표지_(3)11"/>
      <sheetName val="도급표지__(2)11"/>
      <sheetName val="부대표지_(2)11"/>
      <sheetName val="토__목11"/>
      <sheetName val="조__경11"/>
      <sheetName val="전_기11"/>
      <sheetName val="건__축11"/>
      <sheetName val="보도내역_(3)11"/>
      <sheetName val="내역(최종본4_5)11"/>
      <sheetName val="1_수인터널11"/>
      <sheetName val="설_계11"/>
      <sheetName val="AS포장복구_11"/>
      <sheetName val="6__안전관리비19"/>
      <sheetName val="총_원가계산8"/>
      <sheetName val="_갑지8"/>
      <sheetName val="집_계_표8"/>
      <sheetName val="2_2_오피스텔(12~32F)8"/>
      <sheetName val="4_LINE8"/>
      <sheetName val="7_th8"/>
      <sheetName val="일위대가_집계표8"/>
      <sheetName val="9_1지하2층하부보8"/>
      <sheetName val="Sheet1_(2)10"/>
      <sheetName val="기술부_VENDOR_LIST8"/>
      <sheetName val="자__재8"/>
      <sheetName val="노원열병합__건축공사기성내역서10"/>
      <sheetName val="할증_8"/>
      <sheetName val="개인별_순위표8"/>
      <sheetName val="CM_18"/>
      <sheetName val="단계별내역_(2)8"/>
      <sheetName val="제출내역_(2)8"/>
      <sheetName val="2_2_띠장의_설계8"/>
      <sheetName val="BOX_본체7"/>
      <sheetName val="4_일위대가8"/>
      <sheetName val="MP_MOB7"/>
      <sheetName val="플랜트_설치10"/>
      <sheetName val="4_2_1_마루높이_검토7"/>
      <sheetName val="명일작업계획_(3)7"/>
      <sheetName val="TABLE_DB7"/>
      <sheetName val="쌍용_data_base7"/>
      <sheetName val="unit_48"/>
      <sheetName val="내역서_(3)8"/>
      <sheetName val="산출양식_(2)8"/>
      <sheetName val="전체산출내역서갑(변경)_8"/>
      <sheetName val="A_터파기공8"/>
      <sheetName val="B_측·집8"/>
      <sheetName val="배(자·집)_(2)8"/>
      <sheetName val="2_01측·터·집8"/>
      <sheetName val="땅깍·수_(1-1)8"/>
      <sheetName val="0-52_8"/>
      <sheetName val="콘·다_(2)8"/>
      <sheetName val="기·집_(2)8"/>
      <sheetName val="콘·다_(3)8"/>
      <sheetName val="병원내역집계표_(2)8"/>
      <sheetName val="실행총괄_8"/>
      <sheetName val="[IL-3_XLSY갑지8"/>
      <sheetName val="4_일위대가목차8"/>
      <sheetName val="내역_ver1_08"/>
      <sheetName val="2000,9월_일위8"/>
      <sheetName val="1_노무비명세서(해동)8"/>
      <sheetName val="1_노무비명세서(토목)8"/>
      <sheetName val="2_노무비명세서(해동)8"/>
      <sheetName val="2_노무비명세서(수직보호망)8"/>
      <sheetName val="2_노무비명세서(난간대)8"/>
      <sheetName val="2_사진대지8"/>
      <sheetName val="3_사진대지8"/>
      <sheetName val="단가_7"/>
      <sheetName val="변압기_및_발전기_용량7"/>
      <sheetName val="조도계산서_(도서)7"/>
      <sheetName val="빌딩_안내7"/>
      <sheetName val="CABLE_(2)7"/>
      <sheetName val="G_R300경비7"/>
      <sheetName val="단가대비표_(3)7"/>
      <sheetName val="기성내역서(을)_(2)7"/>
      <sheetName val="1단계_(2)7"/>
      <sheetName val="2_1__노무비_평균단가산출7"/>
      <sheetName val="3_공사비(07년노임단가)7"/>
      <sheetName val="3_공사비(단가조사표)7"/>
      <sheetName val="3_공사비(물량산출표)7"/>
      <sheetName val="3_공사비(일위대가표목록)7"/>
      <sheetName val="3_공사비(일위대가표)7"/>
      <sheetName val="TRE_TABLE7"/>
      <sheetName val="Requirement(Work_Crew)7"/>
      <sheetName val="진입도로B_(2)7"/>
      <sheetName val="수목데이타_7"/>
      <sheetName val="2_냉난방설비공사7"/>
      <sheetName val="7_자동제어공사7"/>
      <sheetName val="중강당_내역7"/>
      <sheetName val="기초자료입력및_K치_확인7"/>
      <sheetName val="실행내역_7"/>
      <sheetName val="자재_단가_비교표(견적)7"/>
      <sheetName val="자재_단가_비교표7"/>
      <sheetName val="Bid_Summary7"/>
      <sheetName val="이동시_예상비용7"/>
      <sheetName val="Seg_1DE비용7"/>
      <sheetName val="Transit_비용_감가상각미포함7"/>
      <sheetName val="세골재__T2_변경_현황7"/>
      <sheetName val="내역서_(2)7"/>
      <sheetName val="전화공사_공량_및_집계표7"/>
      <sheetName val="참조_(2)7"/>
      <sheetName val="6__직접경비7"/>
      <sheetName val="대가_(보완)7"/>
      <sheetName val="3_자재비(총괄)7"/>
      <sheetName val="5호광장_(만점)8"/>
      <sheetName val="인천국제_(만점)_(2)8"/>
      <sheetName val="제조_경영7"/>
      <sheetName val="인건비_10"/>
      <sheetName val="4_전기7"/>
      <sheetName val="노_무_비7"/>
      <sheetName val="미납품_현황7"/>
      <sheetName val="신설개소별_총집계표(동해-배전)7"/>
      <sheetName val="6_이토처리시간7"/>
      <sheetName val="전_체7"/>
      <sheetName val="STEEL_BOX_단면설계(SEC_8)7"/>
      <sheetName val="2_1외주7"/>
      <sheetName val="2_3노무7"/>
      <sheetName val="2_4자재7"/>
      <sheetName val="2_2장비7"/>
      <sheetName val="2_5경비7"/>
      <sheetName val="2_6수목대7"/>
      <sheetName val="3련_BOX7"/>
      <sheetName val="용선_C_L7"/>
      <sheetName val="Xunit_(단위환산)7"/>
      <sheetName val="울진항공등화_내역서7"/>
      <sheetName val="SHEET_PILE단가7"/>
      <sheetName val="0_0ControlSheet11"/>
      <sheetName val="0_1keyAssumption11"/>
      <sheetName val="전차선로_물량표10"/>
      <sheetName val="4_내진설계10"/>
      <sheetName val="현장별계약현황('98_10_31)10"/>
      <sheetName val="96보완계획7_1210"/>
      <sheetName val="부대입찰_내역서10"/>
      <sheetName val="_총괄표10"/>
      <sheetName val="제잡비_xls10"/>
      <sheetName val="Eq__Mobilization10"/>
      <sheetName val="3BL공동구_수량10"/>
      <sheetName val="토공(우물통,기타)_10"/>
      <sheetName val="2_고용보험료산출근거10"/>
      <sheetName val="원가계산_(2)10"/>
      <sheetName val="장비당단가_(1)9"/>
      <sheetName val="Sheet2_(2)9"/>
      <sheetName val="내___역8"/>
      <sheetName val="프라임_강변역(4,236)8"/>
      <sheetName val="콤보박스와_리스트박스의_연결10"/>
      <sheetName val="2000년_공정표8"/>
      <sheetName val="수_량_명_세_서_-_19"/>
      <sheetName val="2_교량(신설)8"/>
      <sheetName val="5_2코핑8"/>
      <sheetName val="2_건축9"/>
      <sheetName val="공정표_9"/>
      <sheetName val="P_M_별8"/>
      <sheetName val="4_경비_5_영업외수지8"/>
      <sheetName val="_견적서8"/>
      <sheetName val="배수공_시멘트_및_골재량_산출8"/>
      <sheetName val="별표_9"/>
      <sheetName val="전체내역_(2)7"/>
      <sheetName val="Hyundai_Unit_cost_xls7"/>
      <sheetName val="일_위_대_가_표7"/>
      <sheetName val="영흥TL(UP,DOWN)_7"/>
      <sheetName val="흙막이B_(오산운암)7"/>
      <sheetName val="타이로드_흙막이7"/>
      <sheetName val="타이로드_흙막이(근입장2_5M)7"/>
      <sheetName val="타이로드(근입장2_5M)7"/>
      <sheetName val="pile_항타7"/>
      <sheetName val="pile_항타(디젤)7"/>
      <sheetName val="pile_항타_A7"/>
      <sheetName val="pile_항타_B7"/>
      <sheetName val="pile_항타_C7"/>
      <sheetName val="pile_인발7"/>
      <sheetName val="pile_인발_A7"/>
      <sheetName val="pile_인발_B7"/>
      <sheetName val="pile_인발_C7"/>
      <sheetName val="20TON_TRAILER7"/>
      <sheetName val="토류판_(2)7"/>
      <sheetName val="단가_및_재료비7"/>
      <sheetName val="내역서_6"/>
      <sheetName val="모선자재_집계표6"/>
      <sheetName val="재료의_할증6"/>
      <sheetName val="99_조정금액4"/>
      <sheetName val="광통신_견적내역서18"/>
      <sheetName val="DATA_입력부8"/>
      <sheetName val="CIP_공사9"/>
      <sheetName val="수량산출서_갑지8"/>
      <sheetName val="1_3_1절점좌표8"/>
      <sheetName val="1_1설계기준8"/>
      <sheetName val="2000_058"/>
      <sheetName val="1_본부별8"/>
      <sheetName val="기초입력_DATA8"/>
      <sheetName val="EQUIP_LIST8"/>
      <sheetName val="단양_00_아파트-세부내역8"/>
      <sheetName val="4_장비손료8"/>
      <sheetName val="재활용_악취_먼지DUCT산출8"/>
      <sheetName val="5_정산서8"/>
      <sheetName val="설계기준_및_하중계산7"/>
      <sheetName val="원내역서_그대로7"/>
      <sheetName val="남양시작동자105노65기1_3화1_27"/>
      <sheetName val="관음목장(제출용)자105인97_57"/>
      <sheetName val="1062-X방향_7"/>
      <sheetName val="PROJECT_BRIEF7"/>
      <sheetName val="969910(_R)7"/>
      <sheetName val="전선_및_전선관7"/>
      <sheetName val="VENDOR_LIST7"/>
      <sheetName val="표__지6"/>
      <sheetName val="D1_2_COF모듈자재_입출재고_(B급)6"/>
      <sheetName val="샌딩_에폭시_도장5"/>
      <sheetName val="1-1_현장정리7"/>
      <sheetName val="1-2_토공7"/>
      <sheetName val="1-3_WMM,GSB7"/>
      <sheetName val="1-4_BITUMINOUS_COURSE7"/>
      <sheetName val="1-5_BOX_CULVERTS7"/>
      <sheetName val="1-6_BRIDGE7"/>
      <sheetName val="1-7_DRAINAGE7"/>
      <sheetName val="1-8_TRAFFIC7"/>
      <sheetName val="1-9_MISCELLANEOUS7"/>
      <sheetName val="1-10_ELECTRICAL7"/>
      <sheetName val="1-12_도급외항목7"/>
      <sheetName val="일위대가_(PM)7"/>
      <sheetName val="1차_내역서7"/>
      <sheetName val="외주대비_ᨀ晙ԯ5"/>
      <sheetName val="108_수선비7"/>
      <sheetName val="2F_회의실견적(5_14_일대)7"/>
      <sheetName val="경비_(1)7"/>
      <sheetName val="Sight_n_M_H7"/>
      <sheetName val="매출요약(월별)_-년간7"/>
      <sheetName val="Piping_Design_Data7"/>
      <sheetName val="4_&amp;_10-inch,_CO2_Combo_&amp;_Sweep7"/>
      <sheetName val="①idea_pipeline7"/>
      <sheetName val="IMP_통일양식7"/>
      <sheetName val="LYS_통일양식7"/>
      <sheetName val="유통기한_프로그램7"/>
      <sheetName val="1_䷨수장7"/>
      <sheetName val="4_뀴진설Ⳅ7"/>
      <sheetName val="전䰨선로_물량표7"/>
      <sheetName val="㶀대입찰_내역서7"/>
      <sheetName val="총괄집계_7"/>
      <sheetName val="중기쥰종사_단위단가7"/>
      <sheetName val="한성교회_신축공사(050713)_CheckList7"/>
      <sheetName val="중기사용료_(2)4"/>
      <sheetName val="기존단가_(2)5"/>
      <sheetName val="strut_type7"/>
      <sheetName val="-15_06"/>
      <sheetName val="사__업__비__수__지__예__산__서6"/>
      <sheetName val="FRP_PIPING_일위대가7"/>
      <sheetName val="10_경제성분석6"/>
      <sheetName val="2_16"/>
      <sheetName val="청_구5"/>
      <sheetName val="공내역_및_견적조건6"/>
      <sheetName val="기계_도급내역서6"/>
      <sheetName val="7_전산해석결과5"/>
      <sheetName val="4_하중5"/>
      <sheetName val="kimre_scrubber7"/>
      <sheetName val="_ｹ-ﾌﾞﾙ4"/>
      <sheetName val="신평리_권리자명부4"/>
      <sheetName val="97_사업추정(WEKI)4"/>
      <sheetName val="PTVT_(MAU)7"/>
      <sheetName val="Div26_-_Elect6"/>
      <sheetName val="함열량_db6"/>
      <sheetName val="고객사_관리_코드7"/>
      <sheetName val="cong_thuc_tinh_chi_tiet6"/>
      <sheetName val="Bảng_mã_VT6"/>
      <sheetName val="Khoi_luong6"/>
      <sheetName val="DonGia_chetao6"/>
      <sheetName val="DonGia_VatTuLK6"/>
      <sheetName val="Fr_Revit6"/>
      <sheetName val="NSA_Summary6"/>
      <sheetName val="H__MECHANICAL4"/>
      <sheetName val="J__FIRE_FIGHTING4"/>
      <sheetName val="Gia_VLNCMTC4"/>
      <sheetName val="chi_tiet5"/>
      <sheetName val="PPC_Summary5"/>
      <sheetName val="3_단가산출서4"/>
      <sheetName val="4_단가산출기초4"/>
      <sheetName val="_IL-3_XLSY갑지8"/>
      <sheetName val="Summary_VO_No_34"/>
      <sheetName val="VO_No_3_14"/>
      <sheetName val="VO_No_3_24"/>
      <sheetName val="VO_No_3_34"/>
      <sheetName val="VO_No_3_44"/>
      <sheetName val="VO_No_3_54"/>
      <sheetName val="VO_No_3_64"/>
      <sheetName val="VO_No_3_74"/>
      <sheetName val="VO_No_3_84"/>
      <sheetName val="Sàn_T14"/>
      <sheetName val="Lỗ_thông_gió4"/>
      <sheetName val="Thống_kê4"/>
      <sheetName val="Tai_khoan4"/>
      <sheetName val="SCOPE_OF_WORK4"/>
      <sheetName val="Tong_hop4"/>
      <sheetName val="Phan_lap_dat4"/>
      <sheetName val="Lắp_Ráp4"/>
      <sheetName val="KET_CAU-_MJV24"/>
      <sheetName val="Ví_dụ4"/>
      <sheetName val="Phieu_trinh_ky_cấu_tháp4"/>
      <sheetName val="Phieu_trinh_ky_VTP4"/>
      <sheetName val="KS-VL_rời4"/>
      <sheetName val="Tai_san4"/>
      <sheetName val="Check_dong_tien4"/>
      <sheetName val="Chi_phí_SDTS4"/>
      <sheetName val="Check_COST4"/>
      <sheetName val="DATA_HD4"/>
      <sheetName val="Tong_hop_1TM4"/>
      <sheetName val="NS_Lán_trại4"/>
      <sheetName val="Check_cong_no_NC4"/>
      <sheetName val="대3류_4"/>
      <sheetName val="BEND_LOSS4"/>
      <sheetName val="01__DATA4"/>
      <sheetName val="보도내_3"/>
      <sheetName val="외주대비_-석축_x005f_x0000__x005f_x0000__x005f_x0000__2"/>
      <sheetName val="태화42_3"/>
      <sheetName val="ጊ후다내역_XLS]0_0ControlSheet33"/>
      <sheetName val="投标材料清单_3"/>
      <sheetName val="토공_total4"/>
      <sheetName val="TRAY_헹거산출4"/>
      <sheetName val="Dầm_13"/>
      <sheetName val="Unit_Rate(non_print)3"/>
      <sheetName val="Bang_gia_2011_10_123"/>
      <sheetName val="Sàn_tầng_01_(_old_)3"/>
      <sheetName val="5_6_NTKL_ĐHKK_3"/>
      <sheetName val="5_12_NTKL_PCCC3"/>
      <sheetName val="Gia_thanh_chuoi_su3"/>
      <sheetName val="Tiep_dia3"/>
      <sheetName val="Don_gia_vung_III-Can_Tho3"/>
      <sheetName val="TH_MEP3"/>
      <sheetName val="Cọc_nhồi3"/>
      <sheetName val="Bang_TH3"/>
      <sheetName val="5_NKTC3"/>
      <sheetName val="4_BBNT-LĐ3"/>
      <sheetName val="ESTI_2"/>
      <sheetName val="1_Requisition(E)2"/>
      <sheetName val="dtct_cong2"/>
      <sheetName val="_DATA3"/>
      <sheetName val="0_Bìa3"/>
      <sheetName val="1_Mục_lục3"/>
      <sheetName val="2_Phiếu_kiểm_tra3"/>
      <sheetName val="BM-06a_Mẫu_chứng_chỉ_thanh_toá3"/>
      <sheetName val="3_Bảng_TT_giá_trị_thực_hiện3"/>
      <sheetName val="4_Bảng_TT_KL_thực_hiện3"/>
      <sheetName val="6_KL_DD_chi_tiết3"/>
      <sheetName val="5_công_nhật3"/>
      <sheetName val="ROW_3a-chi_tiết3"/>
      <sheetName val="ROW_5-_chi_tiết3"/>
      <sheetName val="ROW_6-_chi_tiết3"/>
      <sheetName val="KL_khoán_đổ_bê_tông_T73"/>
      <sheetName val="6__Bảng_TT_giá_trị_giảm_trừ_HĐ3"/>
      <sheetName val="6__Hồ_sơ_đính_kèm3"/>
      <sheetName val="D_&amp;_W_sizes3"/>
      <sheetName val="Goc_CC3"/>
      <sheetName val="220_(2)3"/>
      <sheetName val="3_관로전환기3"/>
      <sheetName val="외주현황_wq13"/>
      <sheetName val="_3"/>
      <sheetName val="F_월별기성수금현황_3"/>
      <sheetName val="TL_rieng2"/>
      <sheetName val="Elec_LG3"/>
      <sheetName val="외주대비_-석축???_x3"/>
      <sheetName val="IMF_Code3"/>
      <sheetName val="Doi_so2"/>
      <sheetName val="Du_thau2"/>
      <sheetName val="3_12"/>
      <sheetName val="3_102"/>
      <sheetName val="3_22"/>
      <sheetName val="3_32"/>
      <sheetName val="3_42"/>
      <sheetName val="3_52"/>
      <sheetName val="3_62"/>
      <sheetName val="3_72"/>
      <sheetName val="3_82"/>
      <sheetName val="3_92"/>
      <sheetName val="Measure_13062"/>
      <sheetName val="DM_ChiPhi2"/>
      <sheetName val="C_MECHANICAL3"/>
      <sheetName val="1_수"/>
      <sheetName val="BREAKDOW頀ᵛ瀞囏攀"/>
      <sheetName val="공사비_내역_(가)"/>
      <sheetName val="부대내"/>
      <sheetName val="일위대가_집"/>
      <sheetName val="견적刀"/>
      <sheetName val="외주대비_-ʶ"/>
      <sheetName val="도급표지__(ꀀ႑"/>
      <sheetName val="_후다________"/>
      <sheetName val="ጳ__Ⴔጳ__Lጴ___ጵ___ጶ__ఀጷ___ጸ_1"/>
      <sheetName val="ጊ__Ⴔጱ__Lጲ___ድ__nጳ__lጳ__eጴ"/>
      <sheetName val="ጵ__Ⴔጶ__Lጷ___ጸ__yጿ__uጿ__iጊ_"/>
      <sheetName val="ጿ__Ⴔጿ__Lጊ__ېጱ___ጲ__೵ድ__Ⴔጳ_"/>
      <sheetName val="ጊ__Ⴔጊ__Lጱ__᳴ጲ___ድ__ᰕጳ__װጳ"/>
      <sheetName val="ጶ__Ⴔጷ__Lጸ___ጿ___ጿ___ጊ__1"/>
      <sheetName val="ጿ__Ⴔጊ__Lጱ__Șጲ__ᩘድ___ጳ___ጳ_"/>
      <sheetName val="ድ__Ⴔጳ__Lጳ___ጴ__ഀጳ__nጳ___"/>
      <sheetName val="ጴ__Ⴔጵ__Lጶ___ጷ__ഀጸ__nጿ___"/>
      <sheetName val="ጳ__Ⴔጴ__Lጵ___ጶ__ᔼጷ__1ጸ__2ጿ_"/>
      <sheetName val="ጸ__Ⴔጿ__Lጿ___ጊ___ጱ__ݴጲ__"/>
      <sheetName val="ጴ__Ⴔጳ__Lጳ__iጴ___ጵ__eጶ__e"/>
      <sheetName val="ጵ__Ⴔጶ__Lጷ__ᝥጸ__Uጿ__Oጿ___"/>
      <sheetName val="ጳ__Ⴔጴ__Lጵ__֑ጶ___ጷ__-ጸ__׭"/>
      <sheetName val="ጲ__Ⴔድ__Lጳ___ጳ__᪅ጴ__Șጳ__᧝ጳ"/>
      <sheetName val="ጸ__Ⴔጿ__Lጿ___ጊ__᪅ጊ__ႜጱ__"/>
      <sheetName val="ጴ__Ⴔጵ__Lጶ___ጷ__ᅸጸ__Ꮙጿ__°ጿ"/>
      <sheetName val="ጶ__Ⴔጷ__Lጸ___ጿ__(ጿ__ᅸጊ__)"/>
      <sheetName val="ጳ__Ⴔጴ__Lጴ___ፊ__(ጵ__ఀፋ__)"/>
      <sheetName val="ጱ__Ⴔጲ__Lድ__ެጳ___ጳ__(ጴ__"/>
      <sheetName val="ጿ__Ⴔጿ__Lጊ__ᙔጱ__೵ጲ___ድ__"/>
      <sheetName val="ጱ__Ⴔጲ__Lድ__ಜጳ__(ጳ___ጴ__"/>
      <sheetName val="ጸ__Ⴔጿ__Lጿ__ݴጊ__෼ጱ___ጲ__"/>
      <sheetName val="ድ__Ⴔጳ__Lጳ__0ጴ___ጳ__Iጳ__"/>
      <sheetName val="ጸ__Ⴔጿ__Lጿ__iጊ___ጱ__uጲ__r"/>
      <sheetName val="_후다___x0003"/>
      <sheetName val="Sh"/>
      <sheetName val="부대표지츀_"/>
      <sheetName val="CHITIET_VL-NC-TT1p"/>
      <sheetName val="THONG_KE_CAU_KIEN"/>
      <sheetName val="Thoat_nuoc"/>
      <sheetName val="3_일반사상"/>
      <sheetName val="실행駐"/>
      <sheetName val="도급표지__㧈冈"/>
      <sheetName val="GRD䋜¯"/>
      <sheetName val="시멘혷_xdf67__x0000__x0000_"/>
      <sheetName val="시멘혾_xdf67__x0000__x0000_"/>
      <sheetName val="표지 ¬_x0000__x0000_"/>
      <sheetName val="변경요청내역"/>
      <sheetName val="자재단가표"/>
      <sheetName val="gyun"/>
      <sheetName val="4ⶌ쌈"/>
      <sheetName val="4_x0000__x0000_Ԁ"/>
      <sheetName val="1차3회-개소별명세서-빨간색-인쇄용(2187_x0000__x0000_"/>
      <sheetName val="전_x0000_"/>
      <sheetName val="2.입력sheet"/>
      <sheetName val="측구_x0000_"/>
      <sheetName val="교각¾_x0000_"/>
      <sheetName val="갑漅⿊"/>
      <sheetName val="18.궤도재료"/>
      <sheetName val="내역 "/>
      <sheetName val="급수공사"/>
      <sheetName val="내역서변⢳쨁"/>
      <sheetName val="내역서변⢳쉨쨁"/>
      <sheetName val="내역서변⢳쨁"/>
      <sheetName val="내역서변ꙭ _x0000_"/>
      <sheetName val="[후다내역.XLS]__H1775_c_ESTI96____2"/>
      <sheetName val="장비명"/>
      <sheetName val="신축이음"/>
      <sheetName val="업무량"/>
      <sheetName val="PMT"/>
      <sheetName val="기본데이타입력"/>
      <sheetName val="변경갑지"/>
      <sheetName val="증감(갑지)"/>
      <sheetName val="3BL공동구__x0000__x0000_"/>
      <sheetName val="견적(._x0000__x0000_"/>
      <sheetName val="홈용접표"/>
      <sheetName val="2_대외ɡ_x0000_က"/>
      <sheetName val="2_대외ⱔⰀ"/>
      <sheetName val="수⋜Ɇ녈"/>
      <sheetName val="가시설흙막이"/>
      <sheetName val="수정시산표"/>
      <sheetName val="1차3회-개_x001a__x0003__x0004__x0005__x0005__x0004__x0006__x0002__x0002__x0004__x0003__x0009__x0007__x0005__x000b__x0003__x0006__x0008__x0006__x0005_"/>
      <sheetName val="1차3회-개_x001a__x0003__x0004__x0005__x0005__x0004__x0006__x0002__x0002__x0004__x0003_ _x0007__x0005__x000b__x0003__x0006__x0008__x0006__x0005_"/>
      <sheetName val="1차설계변경瀀_xdf8f_"/>
      <sheetName val="1차설계변경_x0000_瞒"/>
      <sheetName val="1차설계변경瞏"/>
      <sheetName val="1차설계변경 颔"/>
      <sheetName val="1차설계변경飤"/>
      <sheetName val="1차설계변경쏈"/>
      <sheetName val="1차설계변경჈_x0000_"/>
      <sheetName val="1차설계변경퀀얎"/>
      <sheetName val="1차설계변경쀀얌"/>
      <sheetName val="2.교_x0000__x0000__xdd08_̚벝"/>
      <sheetName val="인원계획-미화"/>
      <sheetName val="제작계획"/>
      <sheetName val="토목내역서 (도급단가) (2)"/>
      <sheetName val="A1내역_총괄표"/>
      <sheetName val="1공구_건정토건_철槜〩"/>
      <sheetName val="단가산출서(토공사)"/>
      <sheetName val="외Å_x0000_"/>
      <sheetName val="외Å_x0000_退"/>
      <sheetName val="1공구_건정토건_철㑸4"/>
      <sheetName val="정보매체A동"/>
      <sheetName val="1공구_건정토건_철_x0000__x0000_"/>
      <sheetName val="부대표지__x0000__x0000__x0000__x0001_"/>
      <sheetName val="부대표지__x0000__x0000__x0000__x000"/>
      <sheetName val="부대표지__x0000__x0000__x0000__x0002"/>
      <sheetName val="부대표지__x0000__x0000__x0000__x0003"/>
      <sheetName val="부대표지__x0000__x0000__x0000__x0004"/>
      <sheetName val="부대표지__x0000__x0000__x0000__x0005"/>
      <sheetName val="부대표지__x0000__x0000__x0000__x0006"/>
      <sheetName val="조명율ၒ"/>
      <sheetName val="Assumptions"/>
      <sheetName val="부대공(집계)"/>
      <sheetName val="인부신상_x005f_x0000__x005f_x0000_"/>
      <sheetName val="외주대비x_x005f_x0000_Ԁ_x005f_x0000_"/>
      <sheetName val="구조ఀ덀_x005f_x0000_"/>
      <sheetName val="인부신상ĺ"/>
      <sheetName val="_x0015__x0000_"/>
      <sheetName val="도급표지É윀_xdc8d__x0002__x0000_"/>
      <sheetName val="설계설명서"/>
      <sheetName val="제거(위험목굴)"/>
      <sheetName val="작업로개설산정표"/>
      <sheetName val="예방나무주사"/>
      <sheetName val="나무주사 ha당 단가"/>
      <sheetName val="소군락모두베기 등 면적조서"/>
      <sheetName val="조사야장"/>
      <sheetName val="적용요율"/>
      <sheetName val="원가계산서(자원)"/>
      <sheetName val="원가계산서(보호)"/>
      <sheetName val="관급자재내역서"/>
      <sheetName val="단가산출_목록"/>
      <sheetName val="일위(이설)"/>
      <sheetName val="전_x0000__x0000__x0005_"/>
      <sheetName val="가열로SW"/>
      <sheetName val="버스운행안내"/>
      <sheetName val="[후다내역.XLS]__H4018_c_ESTI96__244"/>
      <sheetName val="실행_x0002_"/>
      <sheetName val="외Å"/>
      <sheetName val="[후다내역.XLS]__H4018_c_ESTI96_강__2"/>
      <sheetName val="CTEၒ_x0000__x0000__x0000__x0000_"/>
      <sheetName val="1.외주공사"/>
      <sheetName val="2.직영공사"/>
      <sheetName val="T6-6(2)"/>
      <sheetName val="교각토공_(_x0000__x0000_Ā"/>
      <sheetName val="지점비용"/>
      <sheetName val="점_x0000__x0000_촀"/>
      <sheetName val="부재예실1월"/>
      <sheetName val="자재테이블"/>
      <sheetName val="관리,공감"/>
      <sheetName val="본경"/>
      <sheetName val="발주서"/>
      <sheetName val="1차설계逷≙"/>
      <sheetName val="6공구("/>
      <sheetName val="1공구 건"/>
      <sheetName val="사업수지"/>
      <sheetName val="단가(마감)"/>
      <sheetName val="수액원료4"/>
      <sheetName val="諸経費"/>
      <sheetName val="清水計算営業税率関連"/>
      <sheetName val="[후다내역_XLS]__H4018_c_ESTI96____2"/>
      <sheetName val="[후다내역_XLS]__H4018_c_ESTI96____4"/>
      <sheetName val="[후다내역_XLS]__H4018_c_ESTI96____3"/>
      <sheetName val="[후다내역_XLS]__H4018_c_ESTI96____6"/>
      <sheetName val="[후다내역_XLS]__H4018_c_ESTI96____5"/>
      <sheetName val="[후다내역_XLS]__H4018_c_ESTI96___30"/>
      <sheetName val="[후다내역_XLS]__H4018_c_ESTI96____7"/>
      <sheetName val="[후다내역_XLS]__H4018_c_ESTI96____8"/>
      <sheetName val="[후다내역_XLS]__H4018_c_ESTI96____9"/>
      <sheetName val="[후다내역_XLS]__H4018_c_ESTI96___10"/>
      <sheetName val="[후다내역_XLS]__H4018_c_ESTI96___11"/>
      <sheetName val="[후다내역_XLS]__H4018_c_ESTI96___12"/>
      <sheetName val="[후다내역_XLS]__H4018_c_ESTI96___15"/>
      <sheetName val="[후다내역_XLS]__H4018_c_ESTI96___13"/>
      <sheetName val="[후다내역_XLS]__H4018_c_ESTI96___14"/>
      <sheetName val="[후다내역_XLS]__H4018_c_ESTI96___21"/>
      <sheetName val="[후다내역_XLS]__H4018_c_ESTI96___16"/>
      <sheetName val="[후다내역_XLS]__H4018_c_ESTI96___17"/>
      <sheetName val="[후다내역_XLS]__H4018_c_ESTI96___18"/>
      <sheetName val="[후다내역_XLS]__H4018_c_ESTI96___19"/>
      <sheetName val="[후다내역_XLS]__H4018_c_ESTI96___20"/>
      <sheetName val="[후다내역_XLS]__H4018_c_ESTI96___24"/>
      <sheetName val="[후다내역_XLS]__H4018_c_ESTI96___22"/>
      <sheetName val="[후다내역_XLS]__H4018_c_ESTI96___23"/>
      <sheetName val="[후다내역_XLS]__H4018_c_ESTI96___27"/>
      <sheetName val="[후다내역_XLS]__H4018_c_ESTI96___25"/>
      <sheetName val="[후다내역_XLS]__H4018_c_ESTI96___26"/>
      <sheetName val="[후다내역_XLS]__H4018_c_ESTI96___28"/>
      <sheetName val="[후다내역_XLS]__H4018_c_ESTI96___29"/>
      <sheetName val="[후다내역_XLS]__H4018_c_ESTI96___31"/>
      <sheetName val="[후다내역_XLS]__H4018_c_ESTI96___32"/>
      <sheetName val="[후다내역_XLS]__H4018_c_ESTI96___33"/>
      <sheetName val="[후다내역_XLS]__H4018_c_ESTI96___34"/>
      <sheetName val="종합(data)"/>
      <sheetName val="[후다내역.XLS]__H4018_c_ESTI96__156"/>
      <sheetName val="[후다내역.XLS]__H4018_c_ESTI96__122"/>
      <sheetName val="[후다내역.XLS]__H4018_c_ESTI96__123"/>
      <sheetName val="[후다내역.XLS]__H4018_c_ESTI96__124"/>
      <sheetName val="[후다내역.XLS]__H4018_c_ESTI96__125"/>
      <sheetName val="[후다내역.XLS]__H4018_c_ESTI96__126"/>
      <sheetName val="[후다내역.XLS]__H4018_c_ESTI96__127"/>
      <sheetName val="[후다내역.XLS]__H4018_c_ESTI96__128"/>
      <sheetName val="[후다내역.XLS]__H4018_c_ESTI96__132"/>
      <sheetName val="[후다내역.XLS]__H4018_c_ESTI96__129"/>
      <sheetName val="[후다내역.XLS]__H4018_c_ESTI96__130"/>
      <sheetName val="[후다내역.XLS]__H4018_c_ESTI96__131"/>
      <sheetName val="[후다내역.XLS]__H4018_c_ESTI96__138"/>
      <sheetName val="[후다내역.XLS]__H4018_c_ESTI96__133"/>
      <sheetName val="[후다내역.XLS]__H4018_c_ESTI96__134"/>
      <sheetName val="[후다내역.XLS]__H4018_c_ESTI96__135"/>
      <sheetName val="[후다내역.XLS]__H4018_c_ESTI96__136"/>
      <sheetName val="[후다내역.XLS]__H4018_c_ESTI96__137"/>
      <sheetName val="[후다내역.XLS]__H4018_c_ESTI96__139"/>
      <sheetName val="[후다내역.XLS]__H4018_c_ESTI96__140"/>
      <sheetName val="[후다내역.XLS]__H4018_c_ESTI96__141"/>
      <sheetName val="[후다내역.XLS]__H4018_c_ESTI96__142"/>
      <sheetName val="[후다내역.XLS]__H4018_c_ESTI96__143"/>
      <sheetName val="[후다내역.XLS]__H4018_c_ESTI96__144"/>
      <sheetName val="[후다내역.XLS]__H4018_c_ESTI96__145"/>
      <sheetName val="[후다내역.XLS]__H4018_c_ESTI96__146"/>
      <sheetName val="[후다내역.XLS]__H4018_c_ESTI96__147"/>
      <sheetName val="[후다내역.XLS]__H4018_c_ESTI96__148"/>
      <sheetName val="[후다내역.XLS]__H4018_c_ESTI96__149"/>
      <sheetName val="[후다내역.XLS]__H4018_c_ESTI96__150"/>
      <sheetName val="[후다내역.XLS]__H4018_c_ESTI96__151"/>
      <sheetName val="[후다내역.XLS]__H4018_c_ESTI96__152"/>
      <sheetName val="[후다내역.XLS]__H4018_c_ESTI96__153"/>
      <sheetName val="[후다내역.XLS]__H4018_c_ESTI96__154"/>
      <sheetName val="[후다내역.XLS]__H4018_c_ESTI96__155"/>
      <sheetName val="[후다내역.XLS]__H4018_c_ESTI96__157"/>
      <sheetName val="[후다내역.XLS]__H4018_c_ESTI96__158"/>
      <sheetName val="통신원가"/>
      <sheetName val="1공구 건정토건 濐Ȫ"/>
      <sheetName val="ITEM_QTY"/>
      <sheetName val="ITEM_W"/>
      <sheetName val="전㾼ǚ뛠"/>
      <sheetName val="일위대가표(총괄표)"/>
      <sheetName val="[후다내역.XLS]__H4018_c_ESTI96_강진_2"/>
      <sheetName val="SANÖ_x0000_Ԁ_x0000_"/>
      <sheetName val="준공조서갑¬"/>
      <sheetName val="총투입계"/>
      <sheetName val="그림"/>
      <sheetName val="[후다내역.XLS]__H4018_c_ESTI96_강진_3"/>
      <sheetName val="VXXXXXX"/>
      <sheetName val="[후다내역.XLS]__H4018_c_ESTI96_강진_4"/>
      <sheetName val="[후다내역.XLS]__H4018_c_ESTI96_강진_5"/>
      <sheetName val="[후다내역.XLS]__H4018_c_ESTI96_강진_6"/>
      <sheetName val="[후다내역.XLS]__H4018_c_ESTI96_강진_7"/>
      <sheetName val="Drop Down"/>
      <sheetName val="C10집韸g"/>
      <sheetName val="[후다내역.XLS]__H4018_c_ESTI96__159"/>
      <sheetName val="[후다내역.XLS]__H4018_c_ESTI96__160"/>
      <sheetName val="최초 bpm"/>
      <sheetName val="Du toan"/>
      <sheetName val="Keothep"/>
      <sheetName val="Re-bar"/>
      <sheetName val="[후다내역.XLS]__H4018_c_ESTI96__161"/>
      <sheetName val="[후다내역.XLS]__H4018_c_ESTI96__162"/>
      <sheetName val="일위대가 집ၒ_x0000_"/>
      <sheetName val="[후다내역.XLS]__H4018_c_ESTI96__164"/>
      <sheetName val="[후다내역.XLS]__H4018_c_ESTI96__163"/>
      <sheetName val="[후다내역.XLS]__H4018_c_ESTI96__165"/>
      <sheetName val="[후다내역.XLS]__H4018_c_ESTI96__166"/>
      <sheetName val="보도내역 (_x0005__x0000_"/>
      <sheetName val="208-238"/>
      <sheetName val="eq_d培¹_x0000_"/>
      <sheetName val="eq_d培ú_x0000_"/>
      <sheetName val="8100"/>
      <sheetName val="근로자명단"/>
      <sheetName val="품셈적용"/>
      <sheetName val="설계명세서(선로)"/>
      <sheetName val="점萹ńῴ"/>
      <sheetName val="[후다내역.XLS]__H4018_c_ESTI96__167"/>
      <sheetName val="보도내역 ၒ_x0000__x0000_"/>
      <sheetName val="2.펌프장(사급자재)"/>
      <sheetName val="[후다내역.XLS]__H4018_c_ESTI96__168"/>
      <sheetName val="[후다내역.XLS]__H4018_c_ESTI96__169"/>
      <sheetName val="[후다내역.XLS]__H4018_c_ESTI96__171"/>
      <sheetName val="[후다내역.XLS]__H4018_c_ESTI96__170"/>
      <sheetName val="내역(최종본4.5_x0000_"/>
      <sheetName val="출력"/>
      <sheetName val="노무비 명세표_일용"/>
      <sheetName val="ORIGN"/>
      <sheetName val="[후다내역.XLS]__H4018_c_ESTI96__241"/>
      <sheetName val="[후다내역.XLS]__H4018_c_ESTI96__198"/>
      <sheetName val="[후다내역.XLS]__H4018_c_ESTI96__172"/>
      <sheetName val="[후다내역.XLS]__H4018_c_ESTI96__174"/>
      <sheetName val="[후다내역.XLS]__H4018_c_ESTI96__173"/>
      <sheetName val="[후다내역.XLS]__H4018_c_ESTI96__179"/>
      <sheetName val="[후다내역.XLS]__H4018_c_ESTI96__176"/>
      <sheetName val="[후다내역.XLS]__H4018_c_ESTI96__175"/>
      <sheetName val="[후다내역.XLS]__H4018_c_ESTI96__178"/>
      <sheetName val="[후다내역.XLS]__H4018_c_ESTI96__177"/>
      <sheetName val="[후다내역.XLS]__H4018_c_ESTI96__182"/>
      <sheetName val="[후다내역.XLS]__H4018_c_ESTI96__181"/>
      <sheetName val="[후다내역.XLS]__H4018_c_ESTI96__180"/>
      <sheetName val="[후다내역.XLS]__H4018_c_ESTI96__190"/>
      <sheetName val="[후다내역.XLS]__H4018_c_ESTI96__183"/>
      <sheetName val="[후다내역.XLS]__H4018_c_ESTI96__189"/>
      <sheetName val="[후다내역.XLS]__H4018_c_ESTI96__184"/>
      <sheetName val="[후다내역.XLS]__H4018_c_ESTI96__185"/>
      <sheetName val="[후다내역.XLS]__H4018_c_ESTI96__186"/>
      <sheetName val="[후다내역.XLS]__H4018_c_ESTI96__187"/>
      <sheetName val="[후다내역.XLS]__H4018_c_ESTI96__188"/>
      <sheetName val="[후다내역.XLS]__H4018_c_ESTI96__191"/>
      <sheetName val="[후다내역.XLS]__H4018_c_ESTI96__192"/>
      <sheetName val="[후다내역.XLS]__H4018_c_ESTI96__193"/>
      <sheetName val="[후다내역.XLS]__H4018_c_ESTI96__194"/>
      <sheetName val="[후다내역.XLS]__H4018_c_ESTI96__195"/>
      <sheetName val="[후다내역.XLS]__H4018_c_ESTI96__196"/>
      <sheetName val="[후다내역.XLS]__H4018_c_ESTI96__197"/>
      <sheetName val="[후다내역.XLS]__H4018_c_ESTI96__199"/>
      <sheetName val="[후다내역.XLS]__H4018_c_ESTI96__200"/>
      <sheetName val="[후다내역.XLS]__H4018_c_ESTI96__201"/>
      <sheetName val="[후다내역.XLS]__H4018_c_ESTI96__202"/>
      <sheetName val="[후다내역.XLS]__H4018_c_ESTI96__206"/>
      <sheetName val="[후다내역.XLS]__H4018_c_ESTI96__203"/>
      <sheetName val="[후다내역.XLS]__H4018_c_ESTI96__204"/>
      <sheetName val="[후다내역.XLS]__H4018_c_ESTI96__205"/>
      <sheetName val="[후다내역.XLS]__H4018_c_ESTI96__207"/>
      <sheetName val="[후다내역.XLS]__H4018_c_ESTI96__209"/>
      <sheetName val="[후다내역.XLS]__H4018_c_ESTI96__208"/>
      <sheetName val="[후다내역.XLS]__H4018_c_ESTI96__210"/>
      <sheetName val="[후다내역.XLS]__H4018_c_ESTI96__211"/>
      <sheetName val="[후다내역.XLS]__H4018_c_ESTI96__219"/>
      <sheetName val="[후다내역.XLS]__H4018_c_ESTI96__213"/>
      <sheetName val="[후다내역.XLS]__H4018_c_ESTI96__212"/>
      <sheetName val="[후다내역.XLS]__H4018_c_ESTI96__214"/>
      <sheetName val="[후다내역.XLS]__H4018_c_ESTI96__215"/>
      <sheetName val="[후다내역.XLS]__H4018_c_ESTI96__216"/>
      <sheetName val="[후다내역.XLS]__H4018_c_ESTI96__217"/>
      <sheetName val="[후다내역.XLS]__H4018_c_ESTI96__218"/>
      <sheetName val="[후다내역.XLS]__H4018_c_ESTI96__238"/>
      <sheetName val="[후다내역.XLS]__H4018_c_ESTI96__221"/>
      <sheetName val="[후다내역.XLS]__H4018_c_ESTI96__220"/>
      <sheetName val="[후다내역.XLS]__H4018_c_ESTI96__222"/>
      <sheetName val="[후다내역.XLS]__H4018_c_ESTI96__223"/>
      <sheetName val="[후다내역.XLS]__H4018_c_ESTI96__224"/>
      <sheetName val="[후다내역.XLS]__H4018_c_ESTI96__226"/>
      <sheetName val="[후다내역.XLS]__H4018_c_ESTI96__225"/>
      <sheetName val="[후다내역.XLS]__H4018_c_ESTI96__227"/>
      <sheetName val="[후다내역.XLS]__H4018_c_ESTI96__228"/>
      <sheetName val="[후다내역.XLS]__H4018_c_ESTI96__229"/>
      <sheetName val="[후다내역.XLS]__H4018_c_ESTI96_강__3"/>
      <sheetName val="[후다내역.XLS]__H4018_c_ESTI96_강__4"/>
      <sheetName val="[후다내역.XLS]__H4018_c_ESTI96__230"/>
      <sheetName val="[후다내역.XLS]__H4018_c_ESTI96__231"/>
      <sheetName val="[후다내역.XLS]__H4018_c_ESTI96__232"/>
      <sheetName val="[후다내역.XLS]__H4018_c_ESTI96__233"/>
      <sheetName val="[후다내역.XLS]__H4018_c_ESTI96__234"/>
      <sheetName val="[후다내역.XLS]__H4018_c_ESTI96__235"/>
      <sheetName val="[후다내역.XLS]__H4018_c_ESTI96__236"/>
      <sheetName val="[후다내역.XLS]__H4018_c_ESTI96__237"/>
      <sheetName val="[후다내역.XLS]__H4018_c_ESTI96__240"/>
      <sheetName val="[후다내역.XLS]__H4018_c_ESTI96__239"/>
      <sheetName val="SANÖ"/>
      <sheetName val="HRSG_SMALက"/>
      <sheetName val="HRSG_SMAL쌄ﴅ/"/>
      <sheetName val="일위대가LIST"/>
      <sheetName val="노무대장(직영)_규빈건설"/>
      <sheetName val="공통자재 및 노임"/>
      <sheetName val="Dae_x0000_죀Ǟ_x0000__x0000_"/>
      <sheetName val="판형교20m"/>
      <sheetName val="운동장_(2)4"/>
      <sheetName val="5_2_6~7공사요율4"/>
      <sheetName val="외주대비_-석É4"/>
      <sheetName val="06_일위대가목록4"/>
      <sheetName val="주공_갑지4"/>
      <sheetName val="04_12월건강보험(일용직)4"/>
      <sheetName val="2_원가집계4"/>
      <sheetName val="05_유류비자금청구(완)4"/>
      <sheetName val="grid_(1)4"/>
      <sheetName val="토__공4"/>
      <sheetName val="경율산정_XLS4"/>
      <sheetName val="PAD_TR보호대기초4"/>
      <sheetName val="19_07월_세_계4"/>
      <sheetName val="19_07항목별(시트복사금지100번쓰기)4"/>
      <sheetName val="19_05월4"/>
      <sheetName val="1_내역(청_하역장전등)4"/>
      <sheetName val="4_예산내역서3"/>
      <sheetName val="4_수량산출서4"/>
      <sheetName val="안양동교_1안4"/>
      <sheetName val="2__주요공지（主要公告）1"/>
      <sheetName val="1_관로4"/>
      <sheetName val="자재기성_신청서_xlsx3"/>
      <sheetName val="A_견적3"/>
      <sheetName val="const_3"/>
      <sheetName val="입찰내역_발주처_양식3"/>
      <sheetName val="6_RJP이토처리시간1"/>
      <sheetName val="7_RJP지층별제원1"/>
      <sheetName val="소야공정계罈_1"/>
      <sheetName val="C_배수관공1"/>
      <sheetName val="도급표지__(怀꿟1"/>
      <sheetName val="NHÀ_NHẬP_LIỆU1"/>
      <sheetName val="MÓNG_SILO1"/>
      <sheetName val="ጳ??Ⴔጳ??Lጴ??_ጵ??_ጶ??ఀጷ??_ጸ?2"/>
      <sheetName val="ጊ??Ⴔጱ??Lጲ??_ድ??nጳ??lጳ??eጴ1"/>
      <sheetName val="ጵ??Ⴔጶ??Lጷ??_ጸ??yጿ??uጿ??iጊ?1"/>
      <sheetName val="ጿ??Ⴔጿ??Lጊ??ېጱ??_ጲ??೵ድ??Ⴔጳ?1"/>
      <sheetName val="ጊ??Ⴔጊ??Lጱ??᳴ጲ??_ድ??ᰕጳ??װጳ1"/>
      <sheetName val="ጶ??Ⴔጷ??Lጸ??_ጿ??_ጿ??_ጊ??2"/>
      <sheetName val="ጿ??Ⴔጊ??Lጱ??Șጲ??ᩘድ??_ጳ??_ጳ?1"/>
      <sheetName val="ድ??Ⴔጳ??Lጳ??_ጴ??ഀጳ??nጳ??_1"/>
      <sheetName val="ጴ??Ⴔጵ??Lጶ??_ጷ??ഀጸ??nጿ??_1"/>
      <sheetName val="ጳ??Ⴔጴ??Lጵ??_ጶ??ᔼጷ??1ጸ??2ጿ?1"/>
      <sheetName val="ጸ??Ⴔጿ??Lጿ??_ጊ??_ጱ??ݴጲ??1"/>
      <sheetName val="ጴ??Ⴔጳ??Lጳ??iጴ??_ጵ??eጶ??e1"/>
      <sheetName val="ጵ??Ⴔጶ??Lጷ??ᝥጸ??Uጿ??Oጿ??_1"/>
      <sheetName val="ጳ??Ⴔጴ??Lጵ??֑ጶ??_ጷ??-ጸ??׭1"/>
      <sheetName val="ጲ??Ⴔድ??Lጳ??_ጳ??᪅ጴ??Șጳ??᧝ጳ1"/>
      <sheetName val="ጸ??Ⴔጿ??Lጿ??_ጊ??᪅ጊ??ႜጱ??1"/>
      <sheetName val="ጴ??Ⴔጵ??Lጶ??_ጷ??ᅸጸ??Ꮙጿ??°ጿ1"/>
      <sheetName val="ጶ??Ⴔጷ??Lጸ??_ጿ??(ጿ??ᅸጊ??)1"/>
      <sheetName val="ጳ??Ⴔጴ??Lጴ??_ፊ??(ጵ??ఀፋ??)1"/>
      <sheetName val="ጱ??Ⴔጲ??Lድ??ެጳ??_ጳ??(ጴ??1"/>
      <sheetName val="ጿ??Ⴔጿ??Lጊ??ᙔጱ??೵ጲ??_ድ??1"/>
      <sheetName val="ጱ??Ⴔጲ??Lድ??ಜጳ??(ጳ??_ጴ??1"/>
      <sheetName val="ጸ??Ⴔጿ??Lጿ??ݴጊ??෼ጱ??_ጲ??1"/>
      <sheetName val="ድ??Ⴔጳ??Lጳ??0ጴ??_ጳ??Iጳ??1"/>
      <sheetName val="ጸ??Ⴔጿ??Lጿ??iጊ??_ጱ??uጲ??r1"/>
      <sheetName val="Basic_Wage1"/>
      <sheetName val="Menber_List1"/>
      <sheetName val="PL_Vua1"/>
      <sheetName val="드럼사이즈_내역1"/>
      <sheetName val="간접비_총괄표1"/>
      <sheetName val="I_설계조건1"/>
      <sheetName val="3_바닥판설계1"/>
      <sheetName val="TỔNG_HỢP1"/>
      <sheetName val="_후다_x005f_x0001___x005f_x0010__x005f_x0000__x0001"/>
      <sheetName val="Budget_Code1"/>
      <sheetName val="Phu_cap1"/>
      <sheetName val="7_공정표1"/>
      <sheetName val="ጊ후다내역_XLS_0_0ControlSheet32"/>
      <sheetName val="외주대비_-석축____x2"/>
      <sheetName val="Đầu_tư1"/>
      <sheetName val="Ton_Kho1"/>
      <sheetName val="3__CNT1"/>
      <sheetName val="unit_price_list(M)1"/>
      <sheetName val="Breakdown_(B)1"/>
      <sheetName val="thông_tin1"/>
      <sheetName val="4_L速뇥ᝠ1"/>
      <sheetName val="RAB_AR&amp;STR1"/>
      <sheetName val="[후다내역_XLS]__H4018_c_ESTI96___94"/>
      <sheetName val="[후다내역_XLS]__H4018_c_ESTI96___35"/>
      <sheetName val="[후다내역_XLS]__H4018_c_ESTI96___36"/>
      <sheetName val="[후다내역_XLS]__H4018_c_ESTI96___37"/>
      <sheetName val="[후다내역_XLS]__H4018_c_ESTI96___38"/>
      <sheetName val="[후다내역_XLS]__H4018_c_ESTI96___39"/>
      <sheetName val="[후다내역_XLS]__H4018_c_ESTI96___40"/>
      <sheetName val="[후다내역_XLS]__H4018_c_ESTI96___41"/>
      <sheetName val="[후다내역_XLS]__H4018_c_ESTI96___42"/>
      <sheetName val="[후다내역_XLS]__H4018_c_ESTI96___43"/>
      <sheetName val="[후다내역_XLS]__H4018_c_ESTI96___44"/>
      <sheetName val="[후다내역_XLS]__H4018_c_ESTI96___45"/>
      <sheetName val="[후다내역_XLS]__H4018_c_ESTI96___46"/>
      <sheetName val="[후다내역_XLS]__H4018_c_ESTI96___47"/>
      <sheetName val="[후다내역_XLS]__H4018_c_ESTI96___48"/>
      <sheetName val="[후다내역_XLS]__H4018_c_ESTI96___49"/>
      <sheetName val="[후다내역_XLS]__H4018_c_ESTI96___50"/>
      <sheetName val="[후다내역_XLS]__H4018_c_ESTI96___51"/>
      <sheetName val="[후다내역_XLS]__H4018_c_ESTI96___52"/>
      <sheetName val="[후다내역_XLS]__H4018_c_ESTI96___53"/>
      <sheetName val="[후다내역_XLS]__H4018_c_ESTI96___54"/>
      <sheetName val="[후다내역_XLS]__H4018_c_ESTI96___55"/>
      <sheetName val="[후다내역_XLS]__H4018_c_ESTI96___56"/>
      <sheetName val="[후다내역_XLS]__H4018_c_ESTI96___57"/>
      <sheetName val="[후다내역_XLS]__H4018_c_ESTI96___58"/>
      <sheetName val="[후다내역_XLS]__H4018_c_ESTI96___59"/>
      <sheetName val="[후다내역_XLS]__H4018_c_ESTI96___60"/>
      <sheetName val="[후다내역_XLS]__H4018_c_ESTI96___61"/>
      <sheetName val="[후다내역_XLS]__H4018_c_ESTI96___62"/>
      <sheetName val="[후다내역_XLS]__H4018_c_ESTI96___63"/>
      <sheetName val="[후다내역_XLS]__H4018_c_ESTI96___64"/>
      <sheetName val="[후다내역_XLS]__H4018_c_ESTI96___65"/>
      <sheetName val="[후다내역_XLS]__H4018_c_ESTI96___66"/>
      <sheetName val="[후다내역_XLS]__H4018_c_ESTI96___67"/>
      <sheetName val="[후다내역_XLS]__H4018_c_ESTI96___68"/>
      <sheetName val="[후다내역_XLS]__H4018_c_ESTI96___69"/>
      <sheetName val="[후다내역_XLS]__H4018_c_ESTI96___70"/>
      <sheetName val="[후다내역_XLS]__H4018_c_ESTI96___71"/>
      <sheetName val="[후다내역_XLS]__H4018_c_ESTI96___72"/>
      <sheetName val="[후다내역_XLS]__H4018_c_ESTI96___73"/>
      <sheetName val="[후다내역_XLS]__H4018_c_ESTI96___74"/>
      <sheetName val="[후다내역_XLS]__H4018_c_ESTI96___75"/>
      <sheetName val="[후다내역_XLS]__H4018_c_ESTI96___76"/>
      <sheetName val="[후다내역_XLS]__H4018_c_ESTI96___77"/>
      <sheetName val="[후다내역_XLS]__H4018_c_ESTI96___78"/>
      <sheetName val="[후다내역_XLS]__H4018_c_ESTI96___79"/>
      <sheetName val="[후다내역_XLS]__H4018_c_ESTI96___80"/>
      <sheetName val="[후다내역_XLS]__H4018_c_ESTI96___81"/>
      <sheetName val="[후다내역_XLS]__H4018_c_ESTI96___82"/>
      <sheetName val="[후다내역_XLS]__H4018_c_ESTI96___83"/>
      <sheetName val="[후다내역_XLS]__H4018_c_ESTI96___84"/>
      <sheetName val="[후다내역_XLS]__H4018_c_ESTI96___85"/>
      <sheetName val="[후다내역_XLS]__H4018_c_ESTI96___86"/>
      <sheetName val="[후다내역_XLS]__H4018_c_ESTI96___87"/>
      <sheetName val="[후다내역_XLS]__H4018_c_ESTI96___88"/>
      <sheetName val="[후다내역_XLS]__H4018_c_ESTI96___89"/>
      <sheetName val="[후다내역_XLS]__H4018_c_ESTI96___90"/>
      <sheetName val="[후다내역_XLS]__H4018_c_ESTI96___91"/>
      <sheetName val="[후다내역_XLS]__H4018_c_ESTI96___92"/>
      <sheetName val="[후다내역_XLS]__H4018_c_ESTI96___93"/>
      <sheetName val="[후다내역_XLS]__H4018_c_ESTI96__100"/>
      <sheetName val="[후다내역_XLS]__H4018_c_ESTI96___95"/>
      <sheetName val="[후다내역_XLS]__H4018_c_ESTI96___96"/>
      <sheetName val="[후다내역_XLS]__H4018_c_ESTI96___97"/>
      <sheetName val="[후다내역_XLS]__H4018_c_ESTI96___98"/>
      <sheetName val="[후다내역_XLS]__H4018_c_ESTI96___99"/>
      <sheetName val="[후다내역_XLS]__H4018_c_ESTI96__102"/>
      <sheetName val="[후다내역_XLS]__H4018_c_ESTI96__101"/>
      <sheetName val="[후다내역_XLS]__H4018_c_ESTI96__121"/>
      <sheetName val="[후다내역_XLS]__H4018_c_ESTI96__103"/>
      <sheetName val="[후다내역_XLS]__H4018_c_ESTI96__104"/>
      <sheetName val="[후다내역_XLS]__H4018_c_ESTI96__105"/>
      <sheetName val="[후다내역_XLS]__H4018_c_ESTI96__106"/>
      <sheetName val="[후다내역_XLS]__H4018_c_ESTI96__107"/>
      <sheetName val="[후다내역_XLS]__H4018_c_ESTI96__108"/>
      <sheetName val="PHU_LUC2"/>
      <sheetName val="Rect__101"/>
      <sheetName val="Nhan_cong"/>
      <sheetName val="Thiet_bi"/>
      <sheetName val="Vat_tu"/>
      <sheetName val="May_TC"/>
      <sheetName val="Bang_KL"/>
      <sheetName val="TH_Kinh_phi"/>
      <sheetName val="cataloge_moi"/>
      <sheetName val="MAIN_GATE_HOUSE"/>
      <sheetName val="Cost_factor"/>
      <sheetName val="Item_list"/>
      <sheetName val="Sheet_Template_Empty"/>
      <sheetName val="1_R18_BF"/>
      <sheetName val="Book_1_Summary"/>
      <sheetName val="T_KE_CP1"/>
      <sheetName val="Buy_vs__Lease_Car"/>
      <sheetName val="Boiler_Block"/>
      <sheetName val="NH3_Block"/>
      <sheetName val="Chiller_Block"/>
      <sheetName val="C02_Block"/>
      <sheetName val="Air_compressor"/>
      <sheetName val="Wokers_canteen"/>
      <sheetName val="Wokers_Kitchen"/>
      <sheetName val="Wokers_Toilet"/>
      <sheetName val="Spare_parts"/>
      <sheetName val="Maintenance_office"/>
      <sheetName val="Emty_RGB_Yard"/>
      <sheetName val="External_works"/>
      <sheetName val="Pipe_bridge"/>
      <sheetName val="Cool_warehouse"/>
      <sheetName val="Frozen_warehouse"/>
      <sheetName val="Joinery_works"/>
      <sheetName val="Schedule_S-Curve_Revision#3"/>
      <sheetName val="Price_Sheet"/>
      <sheetName val="[후다내역_XLS]__H4018_c_ESTI96__109"/>
      <sheetName val="[후다내역_XLS]__H4018_c_ESTI96__110"/>
      <sheetName val="[후다내역_XLS]__H4018_c_ESTI96__111"/>
      <sheetName val="1공구_건정토건_철¬"/>
      <sheetName val="실행먐"/>
      <sheetName val="실행笀"/>
      <sheetName val="실행廸"/>
      <sheetName val="보도내_??䪾"/>
      <sheetName val="집_Ā"/>
      <sheetName val="앉음벽_(2)"/>
      <sheetName val="[후다내역_XLS]__H4018_c_ESTI96__112"/>
      <sheetName val="[후다내역_XLS]__H4018_c_ESTI96__114"/>
      <sheetName val="[후다내역_XLS]__H4018_c_ESTI96__113"/>
      <sheetName val="[후다내역_XLS]__H4018_c_ESTI96__115"/>
      <sheetName val="[후다내역_XLS]__H4018_c_ESTI96__116"/>
      <sheetName val="[후다내역_XLS]__H4018_c_ESTI96__117"/>
      <sheetName val="[후다내역_XLS]__H4018_c_ESTI96__118"/>
      <sheetName val="[후다내역_XLS]__H4018_c_ESTI96__119"/>
      <sheetName val="보도내__x005f_x0000__x005f_x0000_䪾"/>
      <sheetName val="[후다내역_XLS]__H4018_c_ESTI96__120"/>
      <sheetName val="[후다내역.XLS]__H4018_c_ESTI96__243"/>
      <sheetName val="[후다내역.XLS]__H4018_c_ESTI96__242"/>
      <sheetName val="실행(ALꄀᶩ萀"/>
      <sheetName val="VOR"/>
      <sheetName val="옥외등신설"/>
      <sheetName val="저케CV22신설"/>
      <sheetName val="저케CV38신설"/>
      <sheetName val="저케CV8신설"/>
      <sheetName val="접지3종"/>
      <sheetName val="9910"/>
      <sheetName val="양식3"/>
      <sheetName val="[후다내역.XLS]__H4018_c_ESTI96__245"/>
    </sheetNames>
    <sheetDataSet>
      <sheetData sheetId="0" refreshError="1"/>
      <sheetData sheetId="1">
        <row r="1">
          <cell r="A1" t="str">
            <v>PHIẾU XỬ LÝ HỒ SƠ THANH TOÁN VƯỢT THẨM QUYỀN PD</v>
          </cell>
        </row>
      </sheetData>
      <sheetData sheetId="2">
        <row r="1">
          <cell r="A1" t="str">
            <v>PHIẾU XỬ LÝ HỒ SƠ THANH TOÁN VƯỢT THẨM QUYỀN PD</v>
          </cell>
        </row>
      </sheetData>
      <sheetData sheetId="3">
        <row r="1">
          <cell r="A1" t="str">
            <v>PHIẾU XỬ LÝ HỒ SƠ THANH TOÁN VƯỢT THẨM QUYỀN PD</v>
          </cell>
        </row>
      </sheetData>
      <sheetData sheetId="4">
        <row r="1">
          <cell r="A1" t="str">
            <v>PHIẾU XỬ LÝ HỒ SƠ THANH TOÁN VƯỢT THẨM QUYỀN PD</v>
          </cell>
        </row>
      </sheetData>
      <sheetData sheetId="5">
        <row r="1">
          <cell r="A1" t="str">
            <v>PHIẾU XỬ LÝ HỒ SƠ THANH TOÁN VƯỢT THẨM QUYỀN PD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PHIẾU XỬ LÝ HỒ SƠ THANH TOÁN VƯỢT THẨM QUYỀN PD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/>
      <sheetData sheetId="327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/>
      <sheetData sheetId="867"/>
      <sheetData sheetId="868"/>
      <sheetData sheetId="869"/>
      <sheetData sheetId="870"/>
      <sheetData sheetId="871"/>
      <sheetData sheetId="872" refreshError="1"/>
      <sheetData sheetId="873"/>
      <sheetData sheetId="874"/>
      <sheetData sheetId="875"/>
      <sheetData sheetId="876"/>
      <sheetData sheetId="877" refreshError="1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 refreshError="1"/>
      <sheetData sheetId="928"/>
      <sheetData sheetId="929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>
        <row r="1">
          <cell r="A1" t="str">
            <v>PHIẾU XỬ LÝ HỒ SƠ THANH TOÁN VƯỢT THẨM QUYỀN PD</v>
          </cell>
        </row>
      </sheetData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>
        <row r="1">
          <cell r="A1" t="str">
            <v>PHIẾU XỬ LÝ HỒ SƠ THANH TOÁN VƯỢT THẨM QUYỀN PD</v>
          </cell>
        </row>
      </sheetData>
      <sheetData sheetId="1802">
        <row r="1">
          <cell r="A1" t="str">
            <v>PHIẾU XỬ LÝ HỒ SƠ THANH TOÁN VƯỢT THẨM QUYỀN PD</v>
          </cell>
        </row>
      </sheetData>
      <sheetData sheetId="1803">
        <row r="1">
          <cell r="A1" t="str">
            <v>PHIẾU XỬ LÝ HỒ SƠ THANH TOÁN VƯỢT THẨM QUYỀN PD</v>
          </cell>
        </row>
      </sheetData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>
        <row r="1">
          <cell r="A1" t="str">
            <v>PHIẾU XỬ LÝ HỒ SƠ THANH TOÁN VƯỢT THẨM QUYỀN PD</v>
          </cell>
        </row>
      </sheetData>
      <sheetData sheetId="2403">
        <row r="1">
          <cell r="A1" t="str">
            <v>PHIẾU XỬ LÝ HỒ SƠ THANH TOÁN VƯỢT THẨM QUYỀN PD</v>
          </cell>
        </row>
      </sheetData>
      <sheetData sheetId="2404">
        <row r="1">
          <cell r="A1" t="str">
            <v>PHIẾU XỬ LÝ HỒ SƠ THANH TOÁN VƯỢT THẨM QUYỀN PD</v>
          </cell>
        </row>
      </sheetData>
      <sheetData sheetId="2405">
        <row r="1">
          <cell r="A1" t="str">
            <v>PHIẾU XỬ LÝ HỒ SƠ THANH TOÁN VƯỢT THẨM QUYỀN PD</v>
          </cell>
        </row>
      </sheetData>
      <sheetData sheetId="2406">
        <row r="1">
          <cell r="A1" t="str">
            <v>PHIẾU XỬ LÝ HỒ SƠ THANH TOÁN VƯỢT THẨM QUYỀN PD</v>
          </cell>
        </row>
      </sheetData>
      <sheetData sheetId="2407">
        <row r="1">
          <cell r="A1" t="str">
            <v>PHIẾU XỬ LÝ HỒ SƠ THANH TOÁN VƯỢT THẨM QUYỀN PD</v>
          </cell>
        </row>
      </sheetData>
      <sheetData sheetId="2408">
        <row r="1">
          <cell r="A1" t="str">
            <v>PHIẾU XỬ LÝ HỒ SƠ THANH TOÁN VƯỢT THẨM QUYỀN PD</v>
          </cell>
        </row>
      </sheetData>
      <sheetData sheetId="2409">
        <row r="1">
          <cell r="A1" t="str">
            <v>PHIẾU XỬ LÝ HỒ SƠ THANH TOÁN VƯỢT THẨM QUYỀN PD</v>
          </cell>
        </row>
      </sheetData>
      <sheetData sheetId="2410">
        <row r="1">
          <cell r="A1" t="str">
            <v>PHIẾU XỬ LÝ HỒ SƠ THANH TOÁN VƯỢT THẨM QUYỀN PD</v>
          </cell>
        </row>
      </sheetData>
      <sheetData sheetId="2411">
        <row r="1">
          <cell r="A1" t="str">
            <v>PHIẾU XỬ LÝ HỒ SƠ THANH TOÁN VƯỢT THẨM QUYỀN PD</v>
          </cell>
        </row>
      </sheetData>
      <sheetData sheetId="2412">
        <row r="1">
          <cell r="A1" t="str">
            <v>PHIẾU XỬ LÝ HỒ SƠ THANH TOÁN VƯỢT THẨM QUYỀN PD</v>
          </cell>
        </row>
      </sheetData>
      <sheetData sheetId="2413">
        <row r="1">
          <cell r="A1" t="str">
            <v>PHIẾU XỬ LÝ HỒ SƠ THANH TOÁN VƯỢT THẨM QUYỀN PD</v>
          </cell>
        </row>
      </sheetData>
      <sheetData sheetId="2414">
        <row r="1">
          <cell r="A1" t="str">
            <v>PHIẾU XỬ LÝ HỒ SƠ THANH TOÁN VƯỢT THẨM QUYỀN PD</v>
          </cell>
        </row>
      </sheetData>
      <sheetData sheetId="2415">
        <row r="1">
          <cell r="A1" t="str">
            <v>PHIẾU XỬ LÝ HỒ SƠ THANH TOÁN VƯỢT THẨM QUYỀN PD</v>
          </cell>
        </row>
      </sheetData>
      <sheetData sheetId="2416">
        <row r="1">
          <cell r="A1" t="str">
            <v>PHIẾU XỬ LÝ HỒ SƠ THANH TOÁN VƯỢT THẨM QUYỀN PD</v>
          </cell>
        </row>
      </sheetData>
      <sheetData sheetId="2417">
        <row r="1">
          <cell r="A1" t="str">
            <v>PHIẾU XỬ LÝ HỒ SƠ THANH TOÁN VƯỢT THẨM QUYỀN PD</v>
          </cell>
        </row>
      </sheetData>
      <sheetData sheetId="2418">
        <row r="1">
          <cell r="A1" t="str">
            <v>PHIẾU XỬ LÝ HỒ SƠ THANH TOÁN VƯỢT THẨM QUYỀN PD</v>
          </cell>
        </row>
      </sheetData>
      <sheetData sheetId="2419">
        <row r="1">
          <cell r="A1" t="str">
            <v>PHIẾU XỬ LÝ HỒ SƠ THANH TOÁN VƯỢT THẨM QUYỀN PD</v>
          </cell>
        </row>
      </sheetData>
      <sheetData sheetId="2420">
        <row r="1">
          <cell r="A1" t="str">
            <v>PHIẾU XỬ LÝ HỒ SƠ THANH TOÁN VƯỢT THẨM QUYỀN PD</v>
          </cell>
        </row>
      </sheetData>
      <sheetData sheetId="2421">
        <row r="1">
          <cell r="A1" t="str">
            <v>PHIẾU XỬ LÝ HỒ SƠ THANH TOÁN VƯỢT THẨM QUYỀN PD</v>
          </cell>
        </row>
      </sheetData>
      <sheetData sheetId="2422">
        <row r="1">
          <cell r="A1" t="str">
            <v>PHIẾU XỬ LÝ HỒ SƠ THANH TOÁN VƯỢT THẨM QUYỀN PD</v>
          </cell>
        </row>
      </sheetData>
      <sheetData sheetId="2423">
        <row r="1">
          <cell r="A1" t="str">
            <v>PHIẾU XỬ LÝ HỒ SƠ THANH TOÁN VƯỢT THẨM QUYỀN PD</v>
          </cell>
        </row>
      </sheetData>
      <sheetData sheetId="2424">
        <row r="1">
          <cell r="A1" t="str">
            <v>PHIẾU XỬ LÝ HỒ SƠ THANH TOÁN VƯỢT THẨM QUYỀN PD</v>
          </cell>
        </row>
      </sheetData>
      <sheetData sheetId="2425">
        <row r="1">
          <cell r="A1" t="str">
            <v>PHIẾU XỬ LÝ HỒ SƠ THANH TOÁN VƯỢT THẨM QUYỀN PD</v>
          </cell>
        </row>
      </sheetData>
      <sheetData sheetId="2426">
        <row r="1">
          <cell r="A1" t="str">
            <v>PHIẾU XỬ LÝ HỒ SƠ THANH TOÁN VƯỢT THẨM QUYỀN PD</v>
          </cell>
        </row>
      </sheetData>
      <sheetData sheetId="2427">
        <row r="1">
          <cell r="A1" t="str">
            <v>PHIẾU XỬ LÝ HỒ SƠ THANH TOÁN VƯỢT THẨM QUYỀN PD</v>
          </cell>
        </row>
      </sheetData>
      <sheetData sheetId="2428">
        <row r="1">
          <cell r="A1" t="str">
            <v>PHIẾU XỬ LÝ HỒ SƠ THANH TOÁN VƯỢT THẨM QUYỀN PD</v>
          </cell>
        </row>
      </sheetData>
      <sheetData sheetId="2429">
        <row r="1">
          <cell r="A1" t="str">
            <v>PHIẾU XỬ LÝ HỒ SƠ THANH TOÁN VƯỢT THẨM QUYỀN PD</v>
          </cell>
        </row>
      </sheetData>
      <sheetData sheetId="2430">
        <row r="1">
          <cell r="A1" t="str">
            <v>PHIẾU XỬ LÝ HỒ SƠ THANH TOÁN VƯỢT THẨM QUYỀN PD</v>
          </cell>
        </row>
      </sheetData>
      <sheetData sheetId="2431">
        <row r="1">
          <cell r="A1" t="str">
            <v>PHIẾU XỬ LÝ HỒ SƠ THANH TOÁN VƯỢT THẨM QUYỀN PD</v>
          </cell>
        </row>
      </sheetData>
      <sheetData sheetId="2432">
        <row r="1">
          <cell r="A1" t="str">
            <v>PHIẾU XỬ LÝ HỒ SƠ THANH TOÁN VƯỢT THẨM QUYỀN PD</v>
          </cell>
        </row>
      </sheetData>
      <sheetData sheetId="2433">
        <row r="1">
          <cell r="A1" t="str">
            <v>PHIẾU XỬ LÝ HỒ SƠ THANH TOÁN VƯỢT THẨM QUYỀN PD</v>
          </cell>
        </row>
      </sheetData>
      <sheetData sheetId="2434">
        <row r="1">
          <cell r="A1" t="str">
            <v>PHIẾU XỬ LÝ HỒ SƠ THANH TOÁN VƯỢT THẨM QUYỀN PD</v>
          </cell>
        </row>
      </sheetData>
      <sheetData sheetId="2435">
        <row r="1">
          <cell r="A1" t="str">
            <v>PHIẾU XỬ LÝ HỒ SƠ THANH TOÁN VƯỢT THẨM QUYỀN PD</v>
          </cell>
        </row>
      </sheetData>
      <sheetData sheetId="2436">
        <row r="1">
          <cell r="A1" t="str">
            <v>PHIẾU XỬ LÝ HỒ SƠ THANH TOÁN VƯỢT THẨM QUYỀN PD</v>
          </cell>
        </row>
      </sheetData>
      <sheetData sheetId="2437">
        <row r="1">
          <cell r="A1" t="str">
            <v>PHIẾU XỬ LÝ HỒ SƠ THANH TOÁN VƯỢT THẨM QUYỀN PD</v>
          </cell>
        </row>
      </sheetData>
      <sheetData sheetId="2438">
        <row r="1">
          <cell r="A1" t="str">
            <v>PHIẾU XỬ LÝ HỒ SƠ THANH TOÁN VƯỢT THẨM QUYỀN PD</v>
          </cell>
        </row>
      </sheetData>
      <sheetData sheetId="2439">
        <row r="1">
          <cell r="A1" t="str">
            <v>PHIẾU XỬ LÝ HỒ SƠ THANH TOÁN VƯỢT THẨM QUYỀN PD</v>
          </cell>
        </row>
      </sheetData>
      <sheetData sheetId="2440">
        <row r="1">
          <cell r="A1" t="str">
            <v>PHIẾU XỬ LÝ HỒ SƠ THANH TOÁN VƯỢT THẨM QUYỀN PD</v>
          </cell>
        </row>
      </sheetData>
      <sheetData sheetId="2441">
        <row r="1">
          <cell r="A1" t="str">
            <v>PHIẾU XỬ LÝ HỒ SƠ THANH TOÁN VƯỢT THẨM QUYỀN PD</v>
          </cell>
        </row>
      </sheetData>
      <sheetData sheetId="2442">
        <row r="1">
          <cell r="A1" t="str">
            <v>PHIẾU XỬ LÝ HỒ SƠ THANH TOÁN VƯỢT THẨM QUYỀN PD</v>
          </cell>
        </row>
      </sheetData>
      <sheetData sheetId="2443">
        <row r="1">
          <cell r="A1" t="str">
            <v>PHIẾU XỬ LÝ HỒ SƠ THANH TOÁN VƯỢT THẨM QUYỀN PD</v>
          </cell>
        </row>
      </sheetData>
      <sheetData sheetId="2444">
        <row r="1">
          <cell r="A1" t="str">
            <v>PHIẾU XỬ LÝ HỒ SƠ THANH TOÁN VƯỢT THẨM QUYỀN PD</v>
          </cell>
        </row>
      </sheetData>
      <sheetData sheetId="2445">
        <row r="1">
          <cell r="A1" t="str">
            <v>PHIẾU XỬ LÝ HỒ SƠ THANH TOÁN VƯỢT THẨM QUYỀN PD</v>
          </cell>
        </row>
      </sheetData>
      <sheetData sheetId="2446">
        <row r="1">
          <cell r="A1" t="str">
            <v>PHIẾU XỬ LÝ HỒ SƠ THANH TOÁN VƯỢT THẨM QUYỀN PD</v>
          </cell>
        </row>
      </sheetData>
      <sheetData sheetId="2447">
        <row r="1">
          <cell r="A1" t="str">
            <v>PHIẾU XỬ LÝ HỒ SƠ THANH TOÁN VƯỢT THẨM QUYỀN PD</v>
          </cell>
        </row>
      </sheetData>
      <sheetData sheetId="2448">
        <row r="1">
          <cell r="A1" t="str">
            <v>PHIẾU XỬ LÝ HỒ SƠ THANH TOÁN VƯỢT THẨM QUYỀN PD</v>
          </cell>
        </row>
      </sheetData>
      <sheetData sheetId="2449">
        <row r="1">
          <cell r="A1" t="str">
            <v>PHIẾU XỬ LÝ HỒ SƠ THANH TOÁN VƯỢT THẨM QUYỀN PD</v>
          </cell>
        </row>
      </sheetData>
      <sheetData sheetId="2450">
        <row r="1">
          <cell r="A1" t="str">
            <v>PHIẾU XỬ LÝ HỒ SƠ THANH TOÁN VƯỢT THẨM QUYỀN PD</v>
          </cell>
        </row>
      </sheetData>
      <sheetData sheetId="2451">
        <row r="1">
          <cell r="A1" t="str">
            <v>PHIẾU XỬ LÝ HỒ SƠ THANH TOÁN VƯỢT THẨM QUYỀN PD</v>
          </cell>
        </row>
      </sheetData>
      <sheetData sheetId="2452">
        <row r="1">
          <cell r="A1" t="str">
            <v>PHIẾU XỬ LÝ HỒ SƠ THANH TOÁN VƯỢT THẨM QUYỀN PD</v>
          </cell>
        </row>
      </sheetData>
      <sheetData sheetId="2453">
        <row r="1">
          <cell r="A1" t="str">
            <v>PHIẾU XỬ LÝ HỒ SƠ THANH TOÁN VƯỢT THẨM QUYỀN PD</v>
          </cell>
        </row>
      </sheetData>
      <sheetData sheetId="2454">
        <row r="1">
          <cell r="A1" t="str">
            <v>PHIẾU XỬ LÝ HỒ SƠ THANH TOÁN VƯỢT THẨM QUYỀN PD</v>
          </cell>
        </row>
      </sheetData>
      <sheetData sheetId="2455">
        <row r="1">
          <cell r="A1" t="str">
            <v>PHIẾU XỬ LÝ HỒ SƠ THANH TOÁN VƯỢT THẨM QUYỀN PD</v>
          </cell>
        </row>
      </sheetData>
      <sheetData sheetId="2456">
        <row r="1">
          <cell r="A1" t="str">
            <v>PHIẾU XỬ LÝ HỒ SƠ THANH TOÁN VƯỢT THẨM QUYỀN PD</v>
          </cell>
        </row>
      </sheetData>
      <sheetData sheetId="2457">
        <row r="1">
          <cell r="A1" t="str">
            <v>PHIẾU XỬ LÝ HỒ SƠ THANH TOÁN VƯỢT THẨM QUYỀN PD</v>
          </cell>
        </row>
      </sheetData>
      <sheetData sheetId="2458">
        <row r="1">
          <cell r="A1" t="str">
            <v>PHIẾU XỬ LÝ HỒ SƠ THANH TOÁN VƯỢT THẨM QUYỀN PD</v>
          </cell>
        </row>
      </sheetData>
      <sheetData sheetId="2459">
        <row r="1">
          <cell r="A1" t="str">
            <v>PHIẾU XỬ LÝ HỒ SƠ THANH TOÁN VƯỢT THẨM QUYỀN PD</v>
          </cell>
        </row>
      </sheetData>
      <sheetData sheetId="2460">
        <row r="1">
          <cell r="A1" t="str">
            <v>PHIẾU XỬ LÝ HỒ SƠ THANH TOÁN VƯỢT THẨM QUYỀN PD</v>
          </cell>
        </row>
      </sheetData>
      <sheetData sheetId="2461">
        <row r="1">
          <cell r="A1" t="str">
            <v>PHIẾU XỬ LÝ HỒ SƠ THANH TOÁN VƯỢT THẨM QUYỀN PD</v>
          </cell>
        </row>
      </sheetData>
      <sheetData sheetId="2462">
        <row r="1">
          <cell r="A1" t="str">
            <v>PHIẾU XỬ LÝ HỒ SƠ THANH TOÁN VƯỢT THẨM QUYỀN PD</v>
          </cell>
        </row>
      </sheetData>
      <sheetData sheetId="2463">
        <row r="1">
          <cell r="A1" t="str">
            <v>PHIẾU XỬ LÝ HỒ SƠ THANH TOÁN VƯỢT THẨM QUYỀN PD</v>
          </cell>
        </row>
      </sheetData>
      <sheetData sheetId="2464">
        <row r="1">
          <cell r="A1" t="str">
            <v>PHIẾU XỬ LÝ HỒ SƠ THANH TOÁN VƯỢT THẨM QUYỀN PD</v>
          </cell>
        </row>
      </sheetData>
      <sheetData sheetId="2465">
        <row r="1">
          <cell r="A1" t="str">
            <v>PHIẾU XỬ LÝ HỒ SƠ THANH TOÁN VƯỢT THẨM QUYỀN PD</v>
          </cell>
        </row>
      </sheetData>
      <sheetData sheetId="2466">
        <row r="1">
          <cell r="A1" t="str">
            <v>PHIẾU XỬ LÝ HỒ SƠ THANH TOÁN VƯỢT THẨM QUYỀN PD</v>
          </cell>
        </row>
      </sheetData>
      <sheetData sheetId="2467">
        <row r="1">
          <cell r="A1" t="str">
            <v>PHIẾU XỬ LÝ HỒ SƠ THANH TOÁN VƯỢT THẨM QUYỀN PD</v>
          </cell>
        </row>
      </sheetData>
      <sheetData sheetId="2468">
        <row r="1">
          <cell r="A1" t="str">
            <v>PHIẾU XỬ LÝ HỒ SƠ THANH TOÁN VƯỢT THẨM QUYỀN PD</v>
          </cell>
        </row>
      </sheetData>
      <sheetData sheetId="2469">
        <row r="1">
          <cell r="A1" t="str">
            <v>PHIẾU XỬ LÝ HỒ SƠ THANH TOÁN VƯỢT THẨM QUYỀN PD</v>
          </cell>
        </row>
      </sheetData>
      <sheetData sheetId="2470">
        <row r="1">
          <cell r="A1" t="str">
            <v>PHIẾU XỬ LÝ HỒ SƠ THANH TOÁN VƯỢT THẨM QUYỀN PD</v>
          </cell>
        </row>
      </sheetData>
      <sheetData sheetId="2471">
        <row r="1">
          <cell r="A1" t="str">
            <v>PHIẾU XỬ LÝ HỒ SƠ THANH TOÁN VƯỢT THẨM QUYỀN PD</v>
          </cell>
        </row>
      </sheetData>
      <sheetData sheetId="2472">
        <row r="1">
          <cell r="A1" t="str">
            <v>PHIẾU XỬ LÝ HỒ SƠ THANH TOÁN VƯỢT THẨM QUYỀN PD</v>
          </cell>
        </row>
      </sheetData>
      <sheetData sheetId="2473">
        <row r="1">
          <cell r="A1" t="str">
            <v>PHIẾU XỬ LÝ HỒ SƠ THANH TOÁN VƯỢT THẨM QUYỀN PD</v>
          </cell>
        </row>
      </sheetData>
      <sheetData sheetId="2474">
        <row r="1">
          <cell r="A1" t="str">
            <v>PHIẾU XỬ LÝ HỒ SƠ THANH TOÁN VƯỢT THẨM QUYỀN PD</v>
          </cell>
        </row>
      </sheetData>
      <sheetData sheetId="2475">
        <row r="1">
          <cell r="A1" t="str">
            <v>PHIẾU XỬ LÝ HỒ SƠ THANH TOÁN VƯỢT THẨM QUYỀN PD</v>
          </cell>
        </row>
      </sheetData>
      <sheetData sheetId="2476">
        <row r="1">
          <cell r="A1" t="str">
            <v>PHIẾU XỬ LÝ HỒ SƠ THANH TOÁN VƯỢT THẨM QUYỀN PD</v>
          </cell>
        </row>
      </sheetData>
      <sheetData sheetId="2477">
        <row r="1">
          <cell r="A1" t="str">
            <v>PHIẾU XỬ LÝ HỒ SƠ THANH TOÁN VƯỢT THẨM QUYỀN PD</v>
          </cell>
        </row>
      </sheetData>
      <sheetData sheetId="2478">
        <row r="1">
          <cell r="A1" t="str">
            <v>PHIẾU XỬ LÝ HỒ SƠ THANH TOÁN VƯỢT THẨM QUYỀN PD</v>
          </cell>
        </row>
      </sheetData>
      <sheetData sheetId="2479">
        <row r="1">
          <cell r="A1" t="str">
            <v>PHIẾU XỬ LÝ HỒ SƠ THANH TOÁN VƯỢT THẨM QUYỀN PD</v>
          </cell>
        </row>
      </sheetData>
      <sheetData sheetId="2480">
        <row r="1">
          <cell r="A1" t="str">
            <v>PHIẾU XỬ LÝ HỒ SƠ THANH TOÁN VƯỢT THẨM QUYỀN PD</v>
          </cell>
        </row>
      </sheetData>
      <sheetData sheetId="2481">
        <row r="1">
          <cell r="A1" t="str">
            <v>PHIẾU XỬ LÝ HỒ SƠ THANH TOÁN VƯỢT THẨM QUYỀN PD</v>
          </cell>
        </row>
      </sheetData>
      <sheetData sheetId="2482">
        <row r="1">
          <cell r="A1" t="str">
            <v>PHIẾU XỬ LÝ HỒ SƠ THANH TOÁN VƯỢT THẨM QUYỀN PD</v>
          </cell>
        </row>
      </sheetData>
      <sheetData sheetId="2483">
        <row r="1">
          <cell r="A1" t="str">
            <v>PHIẾU XỬ LÝ HỒ SƠ THANH TOÁN VƯỢT THẨM QUYỀN PD</v>
          </cell>
        </row>
      </sheetData>
      <sheetData sheetId="2484">
        <row r="1">
          <cell r="A1" t="str">
            <v>PHIẾU XỬ LÝ HỒ SƠ THANH TOÁN VƯỢT THẨM QUYỀN PD</v>
          </cell>
        </row>
      </sheetData>
      <sheetData sheetId="2485">
        <row r="1">
          <cell r="A1" t="str">
            <v>PHIẾU XỬ LÝ HỒ SƠ THANH TOÁN VƯỢT THẨM QUYỀN PD</v>
          </cell>
        </row>
      </sheetData>
      <sheetData sheetId="2486">
        <row r="1">
          <cell r="A1" t="str">
            <v>PHIẾU XỬ LÝ HỒ SƠ THANH TOÁN VƯỢT THẨM QUYỀN PD</v>
          </cell>
        </row>
      </sheetData>
      <sheetData sheetId="2487">
        <row r="1">
          <cell r="A1" t="str">
            <v>PHIẾU XỬ LÝ HỒ SƠ THANH TOÁN VƯỢT THẨM QUYỀN PD</v>
          </cell>
        </row>
      </sheetData>
      <sheetData sheetId="2488">
        <row r="1">
          <cell r="A1" t="str">
            <v>PHIẾU XỬ LÝ HỒ SƠ THANH TOÁN VƯỢT THẨM QUYỀN PD</v>
          </cell>
        </row>
      </sheetData>
      <sheetData sheetId="2489">
        <row r="1">
          <cell r="A1" t="str">
            <v>PHIẾU XỬ LÝ HỒ SƠ THANH TOÁN VƯỢT THẨM QUYỀN PD</v>
          </cell>
        </row>
      </sheetData>
      <sheetData sheetId="2490">
        <row r="1">
          <cell r="A1" t="str">
            <v>PHIẾU XỬ LÝ HỒ SƠ THANH TOÁN VƯỢT THẨM QUYỀN PD</v>
          </cell>
        </row>
      </sheetData>
      <sheetData sheetId="2491">
        <row r="1">
          <cell r="A1" t="str">
            <v>PHIẾU XỬ LÝ HỒ SƠ THANH TOÁN VƯỢT THẨM QUYỀN PD</v>
          </cell>
        </row>
      </sheetData>
      <sheetData sheetId="2492">
        <row r="1">
          <cell r="A1" t="str">
            <v>PHIẾU XỬ LÝ HỒ SƠ THANH TOÁN VƯỢT THẨM QUYỀN PD</v>
          </cell>
        </row>
      </sheetData>
      <sheetData sheetId="2493">
        <row r="1">
          <cell r="A1" t="str">
            <v>PHIẾU XỬ LÝ HỒ SƠ THANH TOÁN VƯỢT THẨM QUYỀN PD</v>
          </cell>
        </row>
      </sheetData>
      <sheetData sheetId="2494">
        <row r="1">
          <cell r="A1" t="str">
            <v>PHIẾU XỬ LÝ HỒ SƠ THANH TOÁN VƯỢT THẨM QUYỀN PD</v>
          </cell>
        </row>
      </sheetData>
      <sheetData sheetId="2495">
        <row r="1">
          <cell r="A1" t="str">
            <v>PHIẾU XỬ LÝ HỒ SƠ THANH TOÁN VƯỢT THẨM QUYỀN PD</v>
          </cell>
        </row>
      </sheetData>
      <sheetData sheetId="2496">
        <row r="1">
          <cell r="A1" t="str">
            <v>PHIẾU XỬ LÝ HỒ SƠ THANH TOÁN VƯỢT THẨM QUYỀN PD</v>
          </cell>
        </row>
      </sheetData>
      <sheetData sheetId="2497">
        <row r="1">
          <cell r="A1" t="str">
            <v>PHIẾU XỬ LÝ HỒ SƠ THANH TOÁN VƯỢT THẨM QUYỀN PD</v>
          </cell>
        </row>
      </sheetData>
      <sheetData sheetId="2498">
        <row r="1">
          <cell r="A1" t="str">
            <v>PHIẾU XỬ LÝ HỒ SƠ THANH TOÁN VƯỢT THẨM QUYỀN PD</v>
          </cell>
        </row>
      </sheetData>
      <sheetData sheetId="2499">
        <row r="1">
          <cell r="A1" t="str">
            <v>PHIẾU XỬ LÝ HỒ SƠ THANH TOÁN VƯỢT THẨM QUYỀN PD</v>
          </cell>
        </row>
      </sheetData>
      <sheetData sheetId="2500">
        <row r="1">
          <cell r="A1" t="str">
            <v>PHIẾU XỬ LÝ HỒ SƠ THANH TOÁN VƯỢT THẨM QUYỀN PD</v>
          </cell>
        </row>
      </sheetData>
      <sheetData sheetId="2501">
        <row r="1">
          <cell r="A1" t="str">
            <v>PHIẾU XỬ LÝ HỒ SƠ THANH TOÁN VƯỢT THẨM QUYỀN PD</v>
          </cell>
        </row>
      </sheetData>
      <sheetData sheetId="2502">
        <row r="1">
          <cell r="A1" t="str">
            <v>PHIẾU XỬ LÝ HỒ SƠ THANH TOÁN VƯỢT THẨM QUYỀN PD</v>
          </cell>
        </row>
      </sheetData>
      <sheetData sheetId="2503">
        <row r="1">
          <cell r="A1" t="str">
            <v>PHIẾU XỬ LÝ HỒ SƠ THANH TOÁN VƯỢT THẨM QUYỀN PD</v>
          </cell>
        </row>
      </sheetData>
      <sheetData sheetId="2504">
        <row r="1">
          <cell r="A1" t="str">
            <v>PHIẾU XỬ LÝ HỒ SƠ THANH TOÁN VƯỢT THẨM QUYỀN PD</v>
          </cell>
        </row>
      </sheetData>
      <sheetData sheetId="2505">
        <row r="1">
          <cell r="A1" t="str">
            <v>PHIẾU XỬ LÝ HỒ SƠ THANH TOÁN VƯỢT THẨM QUYỀN PD</v>
          </cell>
        </row>
      </sheetData>
      <sheetData sheetId="2506">
        <row r="1">
          <cell r="A1" t="str">
            <v>PHIẾU XỬ LÝ HỒ SƠ THANH TOÁN VƯỢT THẨM QUYỀN PD</v>
          </cell>
        </row>
      </sheetData>
      <sheetData sheetId="2507">
        <row r="1">
          <cell r="A1" t="str">
            <v>PHIẾU XỬ LÝ HỒ SƠ THANH TOÁN VƯỢT THẨM QUYỀN PD</v>
          </cell>
        </row>
      </sheetData>
      <sheetData sheetId="2508">
        <row r="1">
          <cell r="A1" t="str">
            <v>PHIẾU XỬ LÝ HỒ SƠ THANH TOÁN VƯỢT THẨM QUYỀN PD</v>
          </cell>
        </row>
      </sheetData>
      <sheetData sheetId="2509">
        <row r="1">
          <cell r="A1" t="str">
            <v>PHIẾU XỬ LÝ HỒ SƠ THANH TOÁN VƯỢT THẨM QUYỀN PD</v>
          </cell>
        </row>
      </sheetData>
      <sheetData sheetId="2510">
        <row r="1">
          <cell r="A1" t="str">
            <v>PHIẾU XỬ LÝ HỒ SƠ THANH TOÁN VƯỢT THẨM QUYỀN PD</v>
          </cell>
        </row>
      </sheetData>
      <sheetData sheetId="2511">
        <row r="1">
          <cell r="A1" t="str">
            <v>PHIẾU XỬ LÝ HỒ SƠ THANH TOÁN VƯỢT THẨM QUYỀN PD</v>
          </cell>
        </row>
      </sheetData>
      <sheetData sheetId="2512">
        <row r="1">
          <cell r="A1" t="str">
            <v>PHIẾU XỬ LÝ HỒ SƠ THANH TOÁN VƯỢT THẨM QUYỀN PD</v>
          </cell>
        </row>
      </sheetData>
      <sheetData sheetId="2513">
        <row r="1">
          <cell r="A1" t="str">
            <v>PHIẾU XỬ LÝ HỒ SƠ THANH TOÁN VƯỢT THẨM QUYỀN PD</v>
          </cell>
        </row>
      </sheetData>
      <sheetData sheetId="2514">
        <row r="1">
          <cell r="A1" t="str">
            <v>PHIẾU XỬ LÝ HỒ SƠ THANH TOÁN VƯỢT THẨM QUYỀN PD</v>
          </cell>
        </row>
      </sheetData>
      <sheetData sheetId="2515">
        <row r="1">
          <cell r="A1" t="str">
            <v>PHIẾU XỬ LÝ HỒ SƠ THANH TOÁN VƯỢT THẨM QUYỀN PD</v>
          </cell>
        </row>
      </sheetData>
      <sheetData sheetId="2516">
        <row r="1">
          <cell r="A1" t="str">
            <v>PHIẾU XỬ LÝ HỒ SƠ THANH TOÁN VƯỢT THẨM QUYỀN PD</v>
          </cell>
        </row>
      </sheetData>
      <sheetData sheetId="2517">
        <row r="1">
          <cell r="A1" t="str">
            <v>PHIẾU XỬ LÝ HỒ SƠ THANH TOÁN VƯỢT THẨM QUYỀN PD</v>
          </cell>
        </row>
      </sheetData>
      <sheetData sheetId="2518">
        <row r="1">
          <cell r="A1" t="str">
            <v>PHIẾU XỬ LÝ HỒ SƠ THANH TOÁN VƯỢT THẨM QUYỀN PD</v>
          </cell>
        </row>
      </sheetData>
      <sheetData sheetId="2519">
        <row r="1">
          <cell r="A1" t="str">
            <v>PHIẾU XỬ LÝ HỒ SƠ THANH TOÁN VƯỢT THẨM QUYỀN PD</v>
          </cell>
        </row>
      </sheetData>
      <sheetData sheetId="2520">
        <row r="1">
          <cell r="A1" t="str">
            <v>PHIẾU XỬ LÝ HỒ SƠ THANH TOÁN VƯỢT THẨM QUYỀN PD</v>
          </cell>
        </row>
      </sheetData>
      <sheetData sheetId="2521">
        <row r="1">
          <cell r="A1" t="str">
            <v>PHIẾU XỬ LÝ HỒ SƠ THANH TOÁN VƯỢT THẨM QUYỀN PD</v>
          </cell>
        </row>
      </sheetData>
      <sheetData sheetId="2522">
        <row r="1">
          <cell r="A1" t="str">
            <v>PHIẾU XỬ LÝ HỒ SƠ THANH TOÁN VƯỢT THẨM QUYỀN PD</v>
          </cell>
        </row>
      </sheetData>
      <sheetData sheetId="2523">
        <row r="1">
          <cell r="A1" t="str">
            <v>PHIẾU XỬ LÝ HỒ SƠ THANH TOÁN VƯỢT THẨM QUYỀN PD</v>
          </cell>
        </row>
      </sheetData>
      <sheetData sheetId="2524">
        <row r="1">
          <cell r="A1" t="str">
            <v>PHIẾU XỬ LÝ HỒ SƠ THANH TOÁN VƯỢT THẨM QUYỀN PD</v>
          </cell>
        </row>
      </sheetData>
      <sheetData sheetId="2525">
        <row r="1">
          <cell r="A1" t="str">
            <v>PHIẾU XỬ LÝ HỒ SƠ THANH TOÁN VƯỢT THẨM QUYỀN PD</v>
          </cell>
        </row>
      </sheetData>
      <sheetData sheetId="2526">
        <row r="1">
          <cell r="A1" t="str">
            <v>PHIẾU XỬ LÝ HỒ SƠ THANH TOÁN VƯỢT THẨM QUYỀN PD</v>
          </cell>
        </row>
      </sheetData>
      <sheetData sheetId="2527">
        <row r="1">
          <cell r="A1" t="str">
            <v>PHIẾU XỬ LÝ HỒ SƠ THANH TOÁN VƯỢT THẨM QUYỀN PD</v>
          </cell>
        </row>
      </sheetData>
      <sheetData sheetId="2528">
        <row r="1">
          <cell r="A1" t="str">
            <v>PHIẾU XỬ LÝ HỒ SƠ THANH TOÁN VƯỢT THẨM QUYỀN PD</v>
          </cell>
        </row>
      </sheetData>
      <sheetData sheetId="2529">
        <row r="1">
          <cell r="A1" t="str">
            <v>PHIẾU XỬ LÝ HỒ SƠ THANH TOÁN VƯỢT THẨM QUYỀN PD</v>
          </cell>
        </row>
      </sheetData>
      <sheetData sheetId="2530">
        <row r="1">
          <cell r="A1" t="str">
            <v>PHIẾU XỬ LÝ HỒ SƠ THANH TOÁN VƯỢT THẨM QUYỀN PD</v>
          </cell>
        </row>
      </sheetData>
      <sheetData sheetId="2531">
        <row r="1">
          <cell r="A1" t="str">
            <v>PHIẾU XỬ LÝ HỒ SƠ THANH TOÁN VƯỢT THẨM QUYỀN PD</v>
          </cell>
        </row>
      </sheetData>
      <sheetData sheetId="2532">
        <row r="1">
          <cell r="A1" t="str">
            <v>PHIẾU XỬ LÝ HỒ SƠ THANH TOÁN VƯỢT THẨM QUYỀN PD</v>
          </cell>
        </row>
      </sheetData>
      <sheetData sheetId="2533">
        <row r="1">
          <cell r="A1" t="str">
            <v>PHIẾU XỬ LÝ HỒ SƠ THANH TOÁN VƯỢT THẨM QUYỀN PD</v>
          </cell>
        </row>
      </sheetData>
      <sheetData sheetId="2534">
        <row r="1">
          <cell r="A1" t="str">
            <v>PHIẾU XỬ LÝ HỒ SƠ THANH TOÁN VƯỢT THẨM QUYỀN PD</v>
          </cell>
        </row>
      </sheetData>
      <sheetData sheetId="2535">
        <row r="1">
          <cell r="A1" t="str">
            <v>PHIẾU XỬ LÝ HỒ SƠ THANH TOÁN VƯỢT THẨM QUYỀN PD</v>
          </cell>
        </row>
      </sheetData>
      <sheetData sheetId="2536">
        <row r="1">
          <cell r="A1" t="str">
            <v>PHIẾU XỬ LÝ HỒ SƠ THANH TOÁN VƯỢT THẨM QUYỀN PD</v>
          </cell>
        </row>
      </sheetData>
      <sheetData sheetId="2537">
        <row r="1">
          <cell r="A1" t="str">
            <v>PHIẾU XỬ LÝ HỒ SƠ THANH TOÁN VƯỢT THẨM QUYỀN PD</v>
          </cell>
        </row>
      </sheetData>
      <sheetData sheetId="2538">
        <row r="1">
          <cell r="A1" t="str">
            <v>PHIẾU XỬ LÝ HỒ SƠ THANH TOÁN VƯỢT THẨM QUYỀN PD</v>
          </cell>
        </row>
      </sheetData>
      <sheetData sheetId="2539">
        <row r="1">
          <cell r="A1" t="str">
            <v>PHIẾU XỬ LÝ HỒ SƠ THANH TOÁN VƯỢT THẨM QUYỀN PD</v>
          </cell>
        </row>
      </sheetData>
      <sheetData sheetId="2540">
        <row r="1">
          <cell r="A1" t="str">
            <v>PHIẾU XỬ LÝ HỒ SƠ THANH TOÁN VƯỢT THẨM QUYỀN PD</v>
          </cell>
        </row>
      </sheetData>
      <sheetData sheetId="2541">
        <row r="1">
          <cell r="A1" t="str">
            <v>PHIẾU XỬ LÝ HỒ SƠ THANH TOÁN VƯỢT THẨM QUYỀN PD</v>
          </cell>
        </row>
      </sheetData>
      <sheetData sheetId="2542">
        <row r="1">
          <cell r="A1" t="str">
            <v>PHIẾU XỬ LÝ HỒ SƠ THANH TOÁN VƯỢT THẨM QUYỀN PD</v>
          </cell>
        </row>
      </sheetData>
      <sheetData sheetId="2543">
        <row r="1">
          <cell r="A1" t="str">
            <v>PHIẾU XỬ LÝ HỒ SƠ THANH TOÁN VƯỢT THẨM QUYỀN PD</v>
          </cell>
        </row>
      </sheetData>
      <sheetData sheetId="2544">
        <row r="1">
          <cell r="A1" t="str">
            <v>PHIẾU XỬ LÝ HỒ SƠ THANH TOÁN VƯỢT THẨM QUYỀN PD</v>
          </cell>
        </row>
      </sheetData>
      <sheetData sheetId="2545">
        <row r="1">
          <cell r="A1" t="str">
            <v>PHIẾU XỬ LÝ HỒ SƠ THANH TOÁN VƯỢT THẨM QUYỀN PD</v>
          </cell>
        </row>
      </sheetData>
      <sheetData sheetId="2546">
        <row r="1">
          <cell r="A1" t="str">
            <v>PHIẾU XỬ LÝ HỒ SƠ THANH TOÁN VƯỢT THẨM QUYỀN PD</v>
          </cell>
        </row>
      </sheetData>
      <sheetData sheetId="2547">
        <row r="1">
          <cell r="A1" t="str">
            <v>PHIẾU XỬ LÝ HỒ SƠ THANH TOÁN VƯỢT THẨM QUYỀN PD</v>
          </cell>
        </row>
      </sheetData>
      <sheetData sheetId="2548">
        <row r="1">
          <cell r="A1" t="str">
            <v>PHIẾU XỬ LÝ HỒ SƠ THANH TOÁN VƯỢT THẨM QUYỀN PD</v>
          </cell>
        </row>
      </sheetData>
      <sheetData sheetId="2549">
        <row r="1">
          <cell r="A1" t="str">
            <v>PHIẾU XỬ LÝ HỒ SƠ THANH TOÁN VƯỢT THẨM QUYỀN PD</v>
          </cell>
        </row>
      </sheetData>
      <sheetData sheetId="2550">
        <row r="1">
          <cell r="A1" t="str">
            <v>PHIẾU XỬ LÝ HỒ SƠ THANH TOÁN VƯỢT THẨM QUYỀN PD</v>
          </cell>
        </row>
      </sheetData>
      <sheetData sheetId="2551">
        <row r="1">
          <cell r="A1" t="str">
            <v>PHIẾU XỬ LÝ HỒ SƠ THANH TOÁN VƯỢT THẨM QUYỀN PD</v>
          </cell>
        </row>
      </sheetData>
      <sheetData sheetId="2552">
        <row r="1">
          <cell r="A1" t="str">
            <v>PHIẾU XỬ LÝ HỒ SƠ THANH TOÁN VƯỢT THẨM QUYỀN PD</v>
          </cell>
        </row>
      </sheetData>
      <sheetData sheetId="2553">
        <row r="1">
          <cell r="A1" t="str">
            <v>PHIẾU XỬ LÝ HỒ SƠ THANH TOÁN VƯỢT THẨM QUYỀN PD</v>
          </cell>
        </row>
      </sheetData>
      <sheetData sheetId="2554">
        <row r="1">
          <cell r="A1" t="str">
            <v>PHIẾU XỬ LÝ HỒ SƠ THANH TOÁN VƯỢT THẨM QUYỀN PD</v>
          </cell>
        </row>
      </sheetData>
      <sheetData sheetId="2555">
        <row r="1">
          <cell r="A1" t="str">
            <v>PHIẾU XỬ LÝ HỒ SƠ THANH TOÁN VƯỢT THẨM QUYỀN PD</v>
          </cell>
        </row>
      </sheetData>
      <sheetData sheetId="2556">
        <row r="1">
          <cell r="A1" t="str">
            <v>PHIẾU XỬ LÝ HỒ SƠ THANH TOÁN VƯỢT THẨM QUYỀN PD</v>
          </cell>
        </row>
      </sheetData>
      <sheetData sheetId="2557">
        <row r="1">
          <cell r="A1" t="str">
            <v>PHIẾU XỬ LÝ HỒ SƠ THANH TOÁN VƯỢT THẨM QUYỀN PD</v>
          </cell>
        </row>
      </sheetData>
      <sheetData sheetId="2558">
        <row r="1">
          <cell r="A1" t="str">
            <v>PHIẾU XỬ LÝ HỒ SƠ THANH TOÁN VƯỢT THẨM QUYỀN PD</v>
          </cell>
        </row>
      </sheetData>
      <sheetData sheetId="2559">
        <row r="1">
          <cell r="A1" t="str">
            <v>PHIẾU XỬ LÝ HỒ SƠ THANH TOÁN VƯỢT THẨM QUYỀN PD</v>
          </cell>
        </row>
      </sheetData>
      <sheetData sheetId="2560">
        <row r="1">
          <cell r="A1" t="str">
            <v>PHIẾU XỬ LÝ HỒ SƠ THANH TOÁN VƯỢT THẨM QUYỀN PD</v>
          </cell>
        </row>
      </sheetData>
      <sheetData sheetId="2561">
        <row r="1">
          <cell r="A1" t="str">
            <v>PHIẾU XỬ LÝ HỒ SƠ THANH TOÁN VƯỢT THẨM QUYỀN PD</v>
          </cell>
        </row>
      </sheetData>
      <sheetData sheetId="2562">
        <row r="1">
          <cell r="A1" t="str">
            <v>PHIẾU XỬ LÝ HỒ SƠ THANH TOÁN VƯỢT THẨM QUYỀN PD</v>
          </cell>
        </row>
      </sheetData>
      <sheetData sheetId="2563">
        <row r="1">
          <cell r="A1" t="str">
            <v>PHIẾU XỬ LÝ HỒ SƠ THANH TOÁN VƯỢT THẨM QUYỀN PD</v>
          </cell>
        </row>
      </sheetData>
      <sheetData sheetId="2564">
        <row r="1">
          <cell r="A1" t="str">
            <v>PHIẾU XỬ LÝ HỒ SƠ THANH TOÁN VƯỢT THẨM QUYỀN PD</v>
          </cell>
        </row>
      </sheetData>
      <sheetData sheetId="2565">
        <row r="1">
          <cell r="A1" t="str">
            <v>PHIẾU XỬ LÝ HỒ SƠ THANH TOÁN VƯỢT THẨM QUYỀN PD</v>
          </cell>
        </row>
      </sheetData>
      <sheetData sheetId="2566">
        <row r="1">
          <cell r="A1" t="str">
            <v>PHIẾU XỬ LÝ HỒ SƠ THANH TOÁN VƯỢT THẨM QUYỀN PD</v>
          </cell>
        </row>
      </sheetData>
      <sheetData sheetId="2567">
        <row r="1">
          <cell r="A1" t="str">
            <v>PHIẾU XỬ LÝ HỒ SƠ THANH TOÁN VƯỢT THẨM QUYỀN PD</v>
          </cell>
        </row>
      </sheetData>
      <sheetData sheetId="2568">
        <row r="1">
          <cell r="A1" t="str">
            <v>PHIẾU XỬ LÝ HỒ SƠ THANH TOÁN VƯỢT THẨM QUYỀN PD</v>
          </cell>
        </row>
      </sheetData>
      <sheetData sheetId="2569">
        <row r="1">
          <cell r="A1" t="str">
            <v>PHIẾU XỬ LÝ HỒ SƠ THANH TOÁN VƯỢT THẨM QUYỀN PD</v>
          </cell>
        </row>
      </sheetData>
      <sheetData sheetId="2570">
        <row r="1">
          <cell r="A1" t="str">
            <v>PHIẾU XỬ LÝ HỒ SƠ THANH TOÁN VƯỢT THẨM QUYỀN PD</v>
          </cell>
        </row>
      </sheetData>
      <sheetData sheetId="2571">
        <row r="1">
          <cell r="A1" t="str">
            <v>PHIẾU XỬ LÝ HỒ SƠ THANH TOÁN VƯỢT THẨM QUYỀN PD</v>
          </cell>
        </row>
      </sheetData>
      <sheetData sheetId="2572">
        <row r="1">
          <cell r="A1" t="str">
            <v>PHIẾU XỬ LÝ HỒ SƠ THANH TOÁN VƯỢT THẨM QUYỀN PD</v>
          </cell>
        </row>
      </sheetData>
      <sheetData sheetId="2573">
        <row r="1">
          <cell r="A1" t="str">
            <v>PHIẾU XỬ LÝ HỒ SƠ THANH TOÁN VƯỢT THẨM QUYỀN PD</v>
          </cell>
        </row>
      </sheetData>
      <sheetData sheetId="2574">
        <row r="1">
          <cell r="A1" t="str">
            <v>PHIẾU XỬ LÝ HỒ SƠ THANH TOÁN VƯỢT THẨM QUYỀN PD</v>
          </cell>
        </row>
      </sheetData>
      <sheetData sheetId="2575">
        <row r="1">
          <cell r="A1" t="str">
            <v>PHIẾU XỬ LÝ HỒ SƠ THANH TOÁN VƯỢT THẨM QUYỀN PD</v>
          </cell>
        </row>
      </sheetData>
      <sheetData sheetId="2576">
        <row r="1">
          <cell r="A1" t="str">
            <v>PHIẾU XỬ LÝ HỒ SƠ THANH TOÁN VƯỢT THẨM QUYỀN PD</v>
          </cell>
        </row>
      </sheetData>
      <sheetData sheetId="2577">
        <row r="1">
          <cell r="A1" t="str">
            <v>PHIẾU XỬ LÝ HỒ SƠ THANH TOÁN VƯỢT THẨM QUYỀN PD</v>
          </cell>
        </row>
      </sheetData>
      <sheetData sheetId="2578">
        <row r="1">
          <cell r="A1" t="str">
            <v>PHIẾU XỬ LÝ HỒ SƠ THANH TOÁN VƯỢT THẨM QUYỀN PD</v>
          </cell>
        </row>
      </sheetData>
      <sheetData sheetId="2579">
        <row r="1">
          <cell r="A1" t="str">
            <v>PHIẾU XỬ LÝ HỒ SƠ THANH TOÁN VƯỢT THẨM QUYỀN PD</v>
          </cell>
        </row>
      </sheetData>
      <sheetData sheetId="2580">
        <row r="1">
          <cell r="A1" t="str">
            <v>PHIẾU XỬ LÝ HỒ SƠ THANH TOÁN VƯỢT THẨM QUYỀN PD</v>
          </cell>
        </row>
      </sheetData>
      <sheetData sheetId="2581">
        <row r="1">
          <cell r="A1" t="str">
            <v>PHIẾU XỬ LÝ HỒ SƠ THANH TOÁN VƯỢT THẨM QUYỀN PD</v>
          </cell>
        </row>
      </sheetData>
      <sheetData sheetId="2582">
        <row r="1">
          <cell r="A1" t="str">
            <v>PHIẾU XỬ LÝ HỒ SƠ THANH TOÁN VƯỢT THẨM QUYỀN PD</v>
          </cell>
        </row>
      </sheetData>
      <sheetData sheetId="2583">
        <row r="1">
          <cell r="A1" t="str">
            <v>PHIẾU XỬ LÝ HỒ SƠ THANH TOÁN VƯỢT THẨM QUYỀN PD</v>
          </cell>
        </row>
      </sheetData>
      <sheetData sheetId="2584">
        <row r="1">
          <cell r="A1" t="str">
            <v>PHIẾU XỬ LÝ HỒ SƠ THANH TOÁN VƯỢT THẨM QUYỀN PD</v>
          </cell>
        </row>
      </sheetData>
      <sheetData sheetId="2585">
        <row r="1">
          <cell r="A1" t="str">
            <v>PHIẾU XỬ LÝ HỒ SƠ THANH TOÁN VƯỢT THẨM QUYỀN PD</v>
          </cell>
        </row>
      </sheetData>
      <sheetData sheetId="2586">
        <row r="1">
          <cell r="A1" t="str">
            <v>PHIẾU XỬ LÝ HỒ SƠ THANH TOÁN VƯỢT THẨM QUYỀN PD</v>
          </cell>
        </row>
      </sheetData>
      <sheetData sheetId="2587">
        <row r="1">
          <cell r="A1" t="str">
            <v>PHIẾU XỬ LÝ HỒ SƠ THANH TOÁN VƯỢT THẨM QUYỀN PD</v>
          </cell>
        </row>
      </sheetData>
      <sheetData sheetId="2588">
        <row r="1">
          <cell r="A1" t="str">
            <v>PHIẾU XỬ LÝ HỒ SƠ THANH TOÁN VƯỢT THẨM QUYỀN PD</v>
          </cell>
        </row>
      </sheetData>
      <sheetData sheetId="2589">
        <row r="1">
          <cell r="A1" t="str">
            <v>PHIẾU XỬ LÝ HỒ SƠ THANH TOÁN VƯỢT THẨM QUYỀN PD</v>
          </cell>
        </row>
      </sheetData>
      <sheetData sheetId="2590">
        <row r="1">
          <cell r="A1" t="str">
            <v>PHIẾU XỬ LÝ HỒ SƠ THANH TOÁN VƯỢT THẨM QUYỀN PD</v>
          </cell>
        </row>
      </sheetData>
      <sheetData sheetId="2591">
        <row r="1">
          <cell r="A1" t="str">
            <v>PHIẾU XỬ LÝ HỒ SƠ THANH TOÁN VƯỢT THẨM QUYỀN PD</v>
          </cell>
        </row>
      </sheetData>
      <sheetData sheetId="2592">
        <row r="1">
          <cell r="A1" t="str">
            <v>PHIẾU XỬ LÝ HỒ SƠ THANH TOÁN VƯỢT THẨM QUYỀN PD</v>
          </cell>
        </row>
      </sheetData>
      <sheetData sheetId="2593">
        <row r="1">
          <cell r="A1" t="str">
            <v>PHIẾU XỬ LÝ HỒ SƠ THANH TOÁN VƯỢT THẨM QUYỀN PD</v>
          </cell>
        </row>
      </sheetData>
      <sheetData sheetId="2594">
        <row r="1">
          <cell r="A1" t="str">
            <v>PHIẾU XỬ LÝ HỒ SƠ THANH TOÁN VƯỢT THẨM QUYỀN PD</v>
          </cell>
        </row>
      </sheetData>
      <sheetData sheetId="2595">
        <row r="1">
          <cell r="A1" t="str">
            <v>PHIẾU XỬ LÝ HỒ SƠ THANH TOÁN VƯỢT THẨM QUYỀN PD</v>
          </cell>
        </row>
      </sheetData>
      <sheetData sheetId="2596">
        <row r="1">
          <cell r="A1" t="str">
            <v>PHIẾU XỬ LÝ HỒ SƠ THANH TOÁN VƯỢT THẨM QUYỀN PD</v>
          </cell>
        </row>
      </sheetData>
      <sheetData sheetId="2597">
        <row r="1">
          <cell r="A1" t="str">
            <v>PHIẾU XỬ LÝ HỒ SƠ THANH TOÁN VƯỢT THẨM QUYỀN PD</v>
          </cell>
        </row>
      </sheetData>
      <sheetData sheetId="2598">
        <row r="1">
          <cell r="A1" t="str">
            <v>PHIẾU XỬ LÝ HỒ SƠ THANH TOÁN VƯỢT THẨM QUYỀN PD</v>
          </cell>
        </row>
      </sheetData>
      <sheetData sheetId="2599">
        <row r="1">
          <cell r="A1" t="str">
            <v>PHIẾU XỬ LÝ HỒ SƠ THANH TOÁN VƯỢT THẨM QUYỀN PD</v>
          </cell>
        </row>
      </sheetData>
      <sheetData sheetId="2600">
        <row r="1">
          <cell r="A1" t="str">
            <v>PHIẾU XỬ LÝ HỒ SƠ THANH TOÁN VƯỢT THẨM QUYỀN PD</v>
          </cell>
        </row>
      </sheetData>
      <sheetData sheetId="2601">
        <row r="1">
          <cell r="A1" t="str">
            <v>PHIẾU XỬ LÝ HỒ SƠ THANH TOÁN VƯỢT THẨM QUYỀN PD</v>
          </cell>
        </row>
      </sheetData>
      <sheetData sheetId="2602">
        <row r="1">
          <cell r="A1" t="str">
            <v>PHIẾU XỬ LÝ HỒ SƠ THANH TOÁN VƯỢT THẨM QUYỀN PD</v>
          </cell>
        </row>
      </sheetData>
      <sheetData sheetId="2603">
        <row r="1">
          <cell r="A1" t="str">
            <v>PHIẾU XỬ LÝ HỒ SƠ THANH TOÁN VƯỢT THẨM QUYỀN PD</v>
          </cell>
        </row>
      </sheetData>
      <sheetData sheetId="2604">
        <row r="1">
          <cell r="A1" t="str">
            <v>PHIẾU XỬ LÝ HỒ SƠ THANH TOÁN VƯỢT THẨM QUYỀN PD</v>
          </cell>
        </row>
      </sheetData>
      <sheetData sheetId="2605">
        <row r="1">
          <cell r="A1" t="str">
            <v>PHIẾU XỬ LÝ HỒ SƠ THANH TOÁN VƯỢT THẨM QUYỀN PD</v>
          </cell>
        </row>
      </sheetData>
      <sheetData sheetId="2606">
        <row r="1">
          <cell r="A1" t="str">
            <v>PHIẾU XỬ LÝ HỒ SƠ THANH TOÁN VƯỢT THẨM QUYỀN PD</v>
          </cell>
        </row>
      </sheetData>
      <sheetData sheetId="2607">
        <row r="1">
          <cell r="A1" t="str">
            <v>PHIẾU XỬ LÝ HỒ SƠ THANH TOÁN VƯỢT THẨM QUYỀN PD</v>
          </cell>
        </row>
      </sheetData>
      <sheetData sheetId="2608">
        <row r="1">
          <cell r="A1" t="str">
            <v>PHIẾU XỬ LÝ HỒ SƠ THANH TOÁN VƯỢT THẨM QUYỀN PD</v>
          </cell>
        </row>
      </sheetData>
      <sheetData sheetId="2609">
        <row r="1">
          <cell r="A1" t="str">
            <v>PHIẾU XỬ LÝ HỒ SƠ THANH TOÁN VƯỢT THẨM QUYỀN PD</v>
          </cell>
        </row>
      </sheetData>
      <sheetData sheetId="2610">
        <row r="1">
          <cell r="A1" t="str">
            <v>PHIẾU XỬ LÝ HỒ SƠ THANH TOÁN VƯỢT THẨM QUYỀN PD</v>
          </cell>
        </row>
      </sheetData>
      <sheetData sheetId="2611">
        <row r="1">
          <cell r="A1" t="str">
            <v>PHIẾU XỬ LÝ HỒ SƠ THANH TOÁN VƯỢT THẨM QUYỀN PD</v>
          </cell>
        </row>
      </sheetData>
      <sheetData sheetId="2612">
        <row r="1">
          <cell r="A1" t="str">
            <v>PHIẾU XỬ LÝ HỒ SƠ THANH TOÁN VƯỢT THẨM QUYỀN PD</v>
          </cell>
        </row>
      </sheetData>
      <sheetData sheetId="2613">
        <row r="1">
          <cell r="A1" t="str">
            <v>PHIẾU XỬ LÝ HỒ SƠ THANH TOÁN VƯỢT THẨM QUYỀN PD</v>
          </cell>
        </row>
      </sheetData>
      <sheetData sheetId="2614">
        <row r="1">
          <cell r="A1" t="str">
            <v>PHIẾU XỬ LÝ HỒ SƠ THANH TOÁN VƯỢT THẨM QUYỀN PD</v>
          </cell>
        </row>
      </sheetData>
      <sheetData sheetId="2615">
        <row r="1">
          <cell r="A1" t="str">
            <v>PHIẾU XỬ LÝ HỒ SƠ THANH TOÁN VƯỢT THẨM QUYỀN PD</v>
          </cell>
        </row>
      </sheetData>
      <sheetData sheetId="2616">
        <row r="1">
          <cell r="A1" t="str">
            <v>PHIẾU XỬ LÝ HỒ SƠ THANH TOÁN VƯỢT THẨM QUYỀN PD</v>
          </cell>
        </row>
      </sheetData>
      <sheetData sheetId="2617">
        <row r="1">
          <cell r="A1" t="str">
            <v>PHIẾU XỬ LÝ HỒ SƠ THANH TOÁN VƯỢT THẨM QUYỀN PD</v>
          </cell>
        </row>
      </sheetData>
      <sheetData sheetId="2618">
        <row r="1">
          <cell r="A1" t="str">
            <v>PHIẾU XỬ LÝ HỒ SƠ THANH TOÁN VƯỢT THẨM QUYỀN PD</v>
          </cell>
        </row>
      </sheetData>
      <sheetData sheetId="2619">
        <row r="1">
          <cell r="A1" t="str">
            <v>PHIẾU XỬ LÝ HỒ SƠ THANH TOÁN VƯỢT THẨM QUYỀN PD</v>
          </cell>
        </row>
      </sheetData>
      <sheetData sheetId="2620">
        <row r="1">
          <cell r="A1" t="str">
            <v>PHIẾU XỬ LÝ HỒ SƠ THANH TOÁN VƯỢT THẨM QUYỀN PD</v>
          </cell>
        </row>
      </sheetData>
      <sheetData sheetId="2621">
        <row r="1">
          <cell r="A1" t="str">
            <v>PHIẾU XỬ LÝ HỒ SƠ THANH TOÁN VƯỢT THẨM QUYỀN PD</v>
          </cell>
        </row>
      </sheetData>
      <sheetData sheetId="2622">
        <row r="1">
          <cell r="A1" t="str">
            <v>PHIẾU XỬ LÝ HỒ SƠ THANH TOÁN VƯỢT THẨM QUYỀN PD</v>
          </cell>
        </row>
      </sheetData>
      <sheetData sheetId="2623">
        <row r="1">
          <cell r="A1" t="str">
            <v>PHIẾU XỬ LÝ HỒ SƠ THANH TOÁN VƯỢT THẨM QUYỀN PD</v>
          </cell>
        </row>
      </sheetData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>
        <row r="1">
          <cell r="A1" t="str">
            <v>PHIẾU XỬ LÝ HỒ SƠ THANH TOÁN VƯỢT THẨM QUYỀN PD</v>
          </cell>
        </row>
      </sheetData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>
        <row r="1">
          <cell r="A1" t="str">
            <v>PHIẾU XỬ LÝ HỒ SƠ THANH TOÁN VƯỢT THẨM QUYỀN PD</v>
          </cell>
        </row>
      </sheetData>
      <sheetData sheetId="2743">
        <row r="1">
          <cell r="A1" t="str">
            <v>PHIẾU XỬ LÝ HỒ SƠ THANH TOÁN VƯỢT THẨM QUYỀN PD</v>
          </cell>
        </row>
      </sheetData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>
        <row r="1">
          <cell r="A1" t="str">
            <v>PHIẾU XỬ LÝ HỒ SƠ THANH TOÁN VƯỢT THẨM QUYỀN PD</v>
          </cell>
        </row>
      </sheetData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>
        <row r="1">
          <cell r="A1" t="str">
            <v>PHIẾU XỬ LÝ HỒ SƠ THANH TOÁN VƯỢT THẨM QUYỀN PD</v>
          </cell>
        </row>
      </sheetData>
      <sheetData sheetId="2828">
        <row r="1">
          <cell r="A1" t="str">
            <v>PHIẾU XỬ LÝ HỒ SƠ THANH TOÁN VƯỢT THẨM QUYỀN PD</v>
          </cell>
        </row>
      </sheetData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>
        <row r="1">
          <cell r="A1" t="str">
            <v>PHIẾU XỬ LÝ HỒ SƠ THANH TOÁN VƯỢT THẨM QUYỀN PD</v>
          </cell>
        </row>
      </sheetData>
      <sheetData sheetId="2846">
        <row r="1">
          <cell r="A1" t="str">
            <v>PHIẾU XỬ LÝ HỒ SƠ THANH TOÁN VƯỢT THẨM QUYỀN PD</v>
          </cell>
        </row>
      </sheetData>
      <sheetData sheetId="2847">
        <row r="1">
          <cell r="A1" t="str">
            <v>PHIẾU XỬ LÝ HỒ SƠ THANH TOÁN VƯỢT THẨM QUYỀN PD</v>
          </cell>
        </row>
      </sheetData>
      <sheetData sheetId="2848">
        <row r="1">
          <cell r="A1" t="str">
            <v>PHIẾU XỬ LÝ HỒ SƠ THANH TOÁN VƯỢT THẨM QUYỀN PD</v>
          </cell>
        </row>
      </sheetData>
      <sheetData sheetId="2849">
        <row r="1">
          <cell r="A1" t="str">
            <v>PHIẾU XỬ LÝ HỒ SƠ THANH TOÁN VƯỢT THẨM QUYỀN PD</v>
          </cell>
        </row>
      </sheetData>
      <sheetData sheetId="2850">
        <row r="1">
          <cell r="A1" t="str">
            <v>PHIẾU XỬ LÝ HỒ SƠ THANH TOÁN VƯỢT THẨM QUYỀN PD</v>
          </cell>
        </row>
      </sheetData>
      <sheetData sheetId="2851">
        <row r="1">
          <cell r="A1" t="str">
            <v>PHIẾU XỬ LÝ HỒ SƠ THANH TOÁN VƯỢT THẨM QUYỀN PD</v>
          </cell>
        </row>
      </sheetData>
      <sheetData sheetId="2852">
        <row r="1">
          <cell r="A1" t="str">
            <v>PHIẾU XỬ LÝ HỒ SƠ THANH TOÁN VƯỢT THẨM QUYỀN PD</v>
          </cell>
        </row>
      </sheetData>
      <sheetData sheetId="2853">
        <row r="1">
          <cell r="A1" t="str">
            <v>PHIẾU XỬ LÝ HỒ SƠ THANH TOÁN VƯỢT THẨM QUYỀN PD</v>
          </cell>
        </row>
      </sheetData>
      <sheetData sheetId="2854">
        <row r="1">
          <cell r="A1" t="str">
            <v>PHIẾU XỬ LÝ HỒ SƠ THANH TOÁN VƯỢT THẨM QUYỀN PD</v>
          </cell>
        </row>
      </sheetData>
      <sheetData sheetId="2855">
        <row r="1">
          <cell r="A1" t="str">
            <v>PHIẾU XỬ LÝ HỒ SƠ THANH TOÁN VƯỢT THẨM QUYỀN PD</v>
          </cell>
        </row>
      </sheetData>
      <sheetData sheetId="2856">
        <row r="1">
          <cell r="A1" t="str">
            <v>PHIẾU XỬ LÝ HỒ SƠ THANH TOÁN VƯỢT THẨM QUYỀN PD</v>
          </cell>
        </row>
      </sheetData>
      <sheetData sheetId="2857">
        <row r="1">
          <cell r="A1" t="str">
            <v>PHIẾU XỬ LÝ HỒ SƠ THANH TOÁN VƯỢT THẨM QUYỀN PD</v>
          </cell>
        </row>
      </sheetData>
      <sheetData sheetId="2858">
        <row r="1">
          <cell r="A1" t="str">
            <v>PHIẾU XỬ LÝ HỒ SƠ THANH TOÁN VƯỢT THẨM QUYỀN PD</v>
          </cell>
        </row>
      </sheetData>
      <sheetData sheetId="2859">
        <row r="1">
          <cell r="A1" t="str">
            <v>PHIẾU XỬ LÝ HỒ SƠ THANH TOÁN VƯỢT THẨM QUYỀN PD</v>
          </cell>
        </row>
      </sheetData>
      <sheetData sheetId="2860">
        <row r="1">
          <cell r="A1" t="str">
            <v>PHIẾU XỬ LÝ HỒ SƠ THANH TOÁN VƯỢT THẨM QUYỀN PD</v>
          </cell>
        </row>
      </sheetData>
      <sheetData sheetId="2861">
        <row r="1">
          <cell r="A1" t="str">
            <v>PHIẾU XỬ LÝ HỒ SƠ THANH TOÁN VƯỢT THẨM QUYỀN PD</v>
          </cell>
        </row>
      </sheetData>
      <sheetData sheetId="2862">
        <row r="1">
          <cell r="A1" t="str">
            <v>PHIẾU XỬ LÝ HỒ SƠ THANH TOÁN VƯỢT THẨM QUYỀN PD</v>
          </cell>
        </row>
      </sheetData>
      <sheetData sheetId="2863">
        <row r="1">
          <cell r="A1" t="str">
            <v>PHIẾU XỬ LÝ HỒ SƠ THANH TOÁN VƯỢT THẨM QUYỀN PD</v>
          </cell>
        </row>
      </sheetData>
      <sheetData sheetId="2864">
        <row r="1">
          <cell r="A1" t="str">
            <v>PHIẾU XỬ LÝ HỒ SƠ THANH TOÁN VƯỢT THẨM QUYỀN PD</v>
          </cell>
        </row>
      </sheetData>
      <sheetData sheetId="2865">
        <row r="1">
          <cell r="A1" t="str">
            <v>PHIẾU XỬ LÝ HỒ SƠ THANH TOÁN VƯỢT THẨM QUYỀN PD</v>
          </cell>
        </row>
      </sheetData>
      <sheetData sheetId="2866">
        <row r="1">
          <cell r="A1" t="str">
            <v>PHIẾU XỬ LÝ HỒ SƠ THANH TOÁN VƯỢT THẨM QUYỀN PD</v>
          </cell>
        </row>
      </sheetData>
      <sheetData sheetId="2867">
        <row r="1">
          <cell r="A1" t="str">
            <v>PHIẾU XỬ LÝ HỒ SƠ THANH TOÁN VƯỢT THẨM QUYỀN PD</v>
          </cell>
        </row>
      </sheetData>
      <sheetData sheetId="2868">
        <row r="1">
          <cell r="A1" t="str">
            <v>PHIẾU XỬ LÝ HỒ SƠ THANH TOÁN VƯỢT THẨM QUYỀN PD</v>
          </cell>
        </row>
      </sheetData>
      <sheetData sheetId="2869">
        <row r="1">
          <cell r="A1" t="str">
            <v>PHIẾU XỬ LÝ HỒ SƠ THANH TOÁN VƯỢT THẨM QUYỀN PD</v>
          </cell>
        </row>
      </sheetData>
      <sheetData sheetId="2870">
        <row r="1">
          <cell r="A1" t="str">
            <v>PHIẾU XỬ LÝ HỒ SƠ THANH TOÁN VƯỢT THẨM QUYỀN PD</v>
          </cell>
        </row>
      </sheetData>
      <sheetData sheetId="2871">
        <row r="1">
          <cell r="A1" t="str">
            <v>PHIẾU XỬ LÝ HỒ SƠ THANH TOÁN VƯỢT THẨM QUYỀN PD</v>
          </cell>
        </row>
      </sheetData>
      <sheetData sheetId="2872">
        <row r="1">
          <cell r="A1" t="str">
            <v>PHIẾU XỬ LÝ HỒ SƠ THANH TOÁN VƯỢT THẨM QUYỀN PD</v>
          </cell>
        </row>
      </sheetData>
      <sheetData sheetId="2873">
        <row r="1">
          <cell r="A1" t="str">
            <v>PHIẾU XỬ LÝ HỒ SƠ THANH TOÁN VƯỢT THẨM QUYỀN PD</v>
          </cell>
        </row>
      </sheetData>
      <sheetData sheetId="2874">
        <row r="1">
          <cell r="A1" t="str">
            <v>PHIẾU XỬ LÝ HỒ SƠ THANH TOÁN VƯỢT THẨM QUYỀN PD</v>
          </cell>
        </row>
      </sheetData>
      <sheetData sheetId="2875">
        <row r="1">
          <cell r="A1" t="str">
            <v>PHIẾU XỬ LÝ HỒ SƠ THANH TOÁN VƯỢT THẨM QUYỀN PD</v>
          </cell>
        </row>
      </sheetData>
      <sheetData sheetId="2876">
        <row r="1">
          <cell r="A1" t="str">
            <v>PHIẾU XỬ LÝ HỒ SƠ THANH TOÁN VƯỢT THẨM QUYỀN PD</v>
          </cell>
        </row>
      </sheetData>
      <sheetData sheetId="2877">
        <row r="1">
          <cell r="A1" t="str">
            <v>PHIẾU XỬ LÝ HỒ SƠ THANH TOÁN VƯỢT THẨM QUYỀN PD</v>
          </cell>
        </row>
      </sheetData>
      <sheetData sheetId="2878">
        <row r="1">
          <cell r="A1" t="str">
            <v>PHIẾU XỬ LÝ HỒ SƠ THANH TOÁN VƯỢT THẨM QUYỀN PD</v>
          </cell>
        </row>
      </sheetData>
      <sheetData sheetId="2879">
        <row r="1">
          <cell r="A1" t="str">
            <v>PHIẾU XỬ LÝ HỒ SƠ THANH TOÁN VƯỢT THẨM QUYỀN PD</v>
          </cell>
        </row>
      </sheetData>
      <sheetData sheetId="2880">
        <row r="1">
          <cell r="A1" t="str">
            <v>PHIẾU XỬ LÝ HỒ SƠ THANH TOÁN VƯỢT THẨM QUYỀN PD</v>
          </cell>
        </row>
      </sheetData>
      <sheetData sheetId="2881">
        <row r="1">
          <cell r="A1" t="str">
            <v>PHIẾU XỬ LÝ HỒ SƠ THANH TOÁN VƯỢT THẨM QUYỀN PD</v>
          </cell>
        </row>
      </sheetData>
      <sheetData sheetId="2882">
        <row r="1">
          <cell r="A1" t="str">
            <v>PHIẾU XỬ LÝ HỒ SƠ THANH TOÁN VƯỢT THẨM QUYỀN PD</v>
          </cell>
        </row>
      </sheetData>
      <sheetData sheetId="2883">
        <row r="1">
          <cell r="A1" t="str">
            <v>PHIẾU XỬ LÝ HỒ SƠ THANH TOÁN VƯỢT THẨM QUYỀN PD</v>
          </cell>
        </row>
      </sheetData>
      <sheetData sheetId="2884">
        <row r="1">
          <cell r="A1" t="str">
            <v>PHIẾU XỬ LÝ HỒ SƠ THANH TOÁN VƯỢT THẨM QUYỀN PD</v>
          </cell>
        </row>
      </sheetData>
      <sheetData sheetId="2885">
        <row r="1">
          <cell r="A1" t="str">
            <v>PHIẾU XỬ LÝ HỒ SƠ THANH TOÁN VƯỢT THẨM QUYỀN PD</v>
          </cell>
        </row>
      </sheetData>
      <sheetData sheetId="2886">
        <row r="1">
          <cell r="A1" t="str">
            <v>PHIẾU XỬ LÝ HỒ SƠ THANH TOÁN VƯỢT THẨM QUYỀN PD</v>
          </cell>
        </row>
      </sheetData>
      <sheetData sheetId="2887">
        <row r="1">
          <cell r="A1" t="str">
            <v>PHIẾU XỬ LÝ HỒ SƠ THANH TOÁN VƯỢT THẨM QUYỀN PD</v>
          </cell>
        </row>
      </sheetData>
      <sheetData sheetId="2888">
        <row r="1">
          <cell r="A1" t="str">
            <v>PHIẾU XỬ LÝ HỒ SƠ THANH TOÁN VƯỢT THẨM QUYỀN PD</v>
          </cell>
        </row>
      </sheetData>
      <sheetData sheetId="2889">
        <row r="1">
          <cell r="A1" t="str">
            <v>PHIẾU XỬ LÝ HỒ SƠ THANH TOÁN VƯỢT THẨM QUYỀN PD</v>
          </cell>
        </row>
      </sheetData>
      <sheetData sheetId="2890">
        <row r="1">
          <cell r="A1" t="str">
            <v>PHIẾU XỬ LÝ HỒ SƠ THANH TOÁN VƯỢT THẨM QUYỀN PD</v>
          </cell>
        </row>
      </sheetData>
      <sheetData sheetId="2891">
        <row r="1">
          <cell r="A1" t="str">
            <v>PHIẾU XỬ LÝ HỒ SƠ THANH TOÁN VƯỢT THẨM QUYỀN PD</v>
          </cell>
        </row>
      </sheetData>
      <sheetData sheetId="2892">
        <row r="1">
          <cell r="A1" t="str">
            <v>PHIẾU XỬ LÝ HỒ SƠ THANH TOÁN VƯỢT THẨM QUYỀN PD</v>
          </cell>
        </row>
      </sheetData>
      <sheetData sheetId="2893">
        <row r="1">
          <cell r="A1" t="str">
            <v>PHIẾU XỬ LÝ HỒ SƠ THANH TOÁN VƯỢT THẨM QUYỀN PD</v>
          </cell>
        </row>
      </sheetData>
      <sheetData sheetId="2894">
        <row r="1">
          <cell r="A1" t="str">
            <v>PHIẾU XỬ LÝ HỒ SƠ THANH TOÁN VƯỢT THẨM QUYỀN PD</v>
          </cell>
        </row>
      </sheetData>
      <sheetData sheetId="2895">
        <row r="1">
          <cell r="A1" t="str">
            <v>PHIẾU XỬ LÝ HỒ SƠ THANH TOÁN VƯỢT THẨM QUYỀN PD</v>
          </cell>
        </row>
      </sheetData>
      <sheetData sheetId="2896">
        <row r="1">
          <cell r="A1" t="str">
            <v>PHIẾU XỬ LÝ HỒ SƠ THANH TOÁN VƯỢT THẨM QUYỀN PD</v>
          </cell>
        </row>
      </sheetData>
      <sheetData sheetId="2897">
        <row r="1">
          <cell r="A1" t="str">
            <v>PHIẾU XỬ LÝ HỒ SƠ THANH TOÁN VƯỢT THẨM QUYỀN PD</v>
          </cell>
        </row>
      </sheetData>
      <sheetData sheetId="2898">
        <row r="1">
          <cell r="A1" t="str">
            <v>PHIẾU XỬ LÝ HỒ SƠ THANH TOÁN VƯỢT THẨM QUYỀN PD</v>
          </cell>
        </row>
      </sheetData>
      <sheetData sheetId="2899">
        <row r="1">
          <cell r="A1" t="str">
            <v>PHIẾU XỬ LÝ HỒ SƠ THANH TOÁN VƯỢT THẨM QUYỀN PD</v>
          </cell>
        </row>
      </sheetData>
      <sheetData sheetId="2900">
        <row r="1">
          <cell r="A1" t="str">
            <v>PHIẾU XỬ LÝ HỒ SƠ THANH TOÁN VƯỢT THẨM QUYỀN PD</v>
          </cell>
        </row>
      </sheetData>
      <sheetData sheetId="2901">
        <row r="1">
          <cell r="A1" t="str">
            <v>PHIẾU XỬ LÝ HỒ SƠ THANH TOÁN VƯỢT THẨM QUYỀN PD</v>
          </cell>
        </row>
      </sheetData>
      <sheetData sheetId="2902">
        <row r="1">
          <cell r="A1" t="str">
            <v>PHIẾU XỬ LÝ HỒ SƠ THANH TOÁN VƯỢT THẨM QUYỀN PD</v>
          </cell>
        </row>
      </sheetData>
      <sheetData sheetId="2903">
        <row r="1">
          <cell r="A1" t="str">
            <v>PHIẾU XỬ LÝ HỒ SƠ THANH TOÁN VƯỢT THẨM QUYỀN PD</v>
          </cell>
        </row>
      </sheetData>
      <sheetData sheetId="2904">
        <row r="1">
          <cell r="A1" t="str">
            <v>PHIẾU XỬ LÝ HỒ SƠ THANH TOÁN VƯỢT THẨM QUYỀN PD</v>
          </cell>
        </row>
      </sheetData>
      <sheetData sheetId="2905">
        <row r="1">
          <cell r="A1" t="str">
            <v>PHIẾU XỬ LÝ HỒ SƠ THANH TOÁN VƯỢT THẨM QUYỀN PD</v>
          </cell>
        </row>
      </sheetData>
      <sheetData sheetId="2906">
        <row r="1">
          <cell r="A1" t="str">
            <v>PHIẾU XỬ LÝ HỒ SƠ THANH TOÁN VƯỢT THẨM QUYỀN PD</v>
          </cell>
        </row>
      </sheetData>
      <sheetData sheetId="2907">
        <row r="1">
          <cell r="A1" t="str">
            <v>PHIẾU XỬ LÝ HỒ SƠ THANH TOÁN VƯỢT THẨM QUYỀN PD</v>
          </cell>
        </row>
      </sheetData>
      <sheetData sheetId="2908">
        <row r="1">
          <cell r="A1" t="str">
            <v>PHIẾU XỬ LÝ HỒ SƠ THANH TOÁN VƯỢT THẨM QUYỀN PD</v>
          </cell>
        </row>
      </sheetData>
      <sheetData sheetId="2909">
        <row r="1">
          <cell r="A1" t="str">
            <v>PHIẾU XỬ LÝ HỒ SƠ THANH TOÁN VƯỢT THẨM QUYỀN PD</v>
          </cell>
        </row>
      </sheetData>
      <sheetData sheetId="2910">
        <row r="1">
          <cell r="A1" t="str">
            <v>PHIẾU XỬ LÝ HỒ SƠ THANH TOÁN VƯỢT THẨM QUYỀN PD</v>
          </cell>
        </row>
      </sheetData>
      <sheetData sheetId="2911">
        <row r="1">
          <cell r="A1" t="str">
            <v>PHIẾU XỬ LÝ HỒ SƠ THANH TOÁN VƯỢT THẨM QUYỀN PD</v>
          </cell>
        </row>
      </sheetData>
      <sheetData sheetId="2912">
        <row r="1">
          <cell r="A1" t="str">
            <v>PHIẾU XỬ LÝ HỒ SƠ THANH TOÁN VƯỢT THẨM QUYỀN PD</v>
          </cell>
        </row>
      </sheetData>
      <sheetData sheetId="2913">
        <row r="1">
          <cell r="A1" t="str">
            <v>PHIẾU XỬ LÝ HỒ SƠ THANH TOÁN VƯỢT THẨM QUYỀN PD</v>
          </cell>
        </row>
      </sheetData>
      <sheetData sheetId="2914">
        <row r="1">
          <cell r="A1" t="str">
            <v>PHIẾU XỬ LÝ HỒ SƠ THANH TOÁN VƯỢT THẨM QUYỀN PD</v>
          </cell>
        </row>
      </sheetData>
      <sheetData sheetId="2915">
        <row r="1">
          <cell r="A1" t="str">
            <v>PHIẾU XỬ LÝ HỒ SƠ THANH TOÁN VƯỢT THẨM QUYỀN PD</v>
          </cell>
        </row>
      </sheetData>
      <sheetData sheetId="2916">
        <row r="1">
          <cell r="A1" t="str">
            <v>PHIẾU XỬ LÝ HỒ SƠ THANH TOÁN VƯỢT THẨM QUYỀN PD</v>
          </cell>
        </row>
      </sheetData>
      <sheetData sheetId="2917">
        <row r="1">
          <cell r="A1" t="str">
            <v>PHIẾU XỬ LÝ HỒ SƠ THANH TOÁN VƯỢT THẨM QUYỀN PD</v>
          </cell>
        </row>
      </sheetData>
      <sheetData sheetId="2918">
        <row r="1">
          <cell r="A1" t="str">
            <v>PHIẾU XỬ LÝ HỒ SƠ THANH TOÁN VƯỢT THẨM QUYỀN PD</v>
          </cell>
        </row>
      </sheetData>
      <sheetData sheetId="2919">
        <row r="1">
          <cell r="A1" t="str">
            <v>PHIẾU XỬ LÝ HỒ SƠ THANH TOÁN VƯỢT THẨM QUYỀN PD</v>
          </cell>
        </row>
      </sheetData>
      <sheetData sheetId="2920">
        <row r="1">
          <cell r="A1" t="str">
            <v>PHIẾU XỬ LÝ HỒ SƠ THANH TOÁN VƯỢT THẨM QUYỀN PD</v>
          </cell>
        </row>
      </sheetData>
      <sheetData sheetId="2921">
        <row r="1">
          <cell r="A1" t="str">
            <v>PHIẾU XỬ LÝ HỒ SƠ THANH TOÁN VƯỢT THẨM QUYỀN PD</v>
          </cell>
        </row>
      </sheetData>
      <sheetData sheetId="2922">
        <row r="1">
          <cell r="A1" t="str">
            <v>PHIẾU XỬ LÝ HỒ SƠ THANH TOÁN VƯỢT THẨM QUYỀN PD</v>
          </cell>
        </row>
      </sheetData>
      <sheetData sheetId="2923">
        <row r="1">
          <cell r="A1" t="str">
            <v>PHIẾU XỬ LÝ HỒ SƠ THANH TOÁN VƯỢT THẨM QUYỀN PD</v>
          </cell>
        </row>
      </sheetData>
      <sheetData sheetId="2924">
        <row r="1">
          <cell r="A1" t="str">
            <v>PHIẾU XỬ LÝ HỒ SƠ THANH TOÁN VƯỢT THẨM QUYỀN PD</v>
          </cell>
        </row>
      </sheetData>
      <sheetData sheetId="2925">
        <row r="1">
          <cell r="A1" t="str">
            <v>PHIẾU XỬ LÝ HỒ SƠ THANH TOÁN VƯỢT THẨM QUYỀN PD</v>
          </cell>
        </row>
      </sheetData>
      <sheetData sheetId="2926">
        <row r="1">
          <cell r="A1" t="str">
            <v>PHIẾU XỬ LÝ HỒ SƠ THANH TOÁN VƯỢT THẨM QUYỀN PD</v>
          </cell>
        </row>
      </sheetData>
      <sheetData sheetId="2927">
        <row r="1">
          <cell r="A1" t="str">
            <v>PHIẾU XỬ LÝ HỒ SƠ THANH TOÁN VƯỢT THẨM QUYỀN PD</v>
          </cell>
        </row>
      </sheetData>
      <sheetData sheetId="2928">
        <row r="1">
          <cell r="A1" t="str">
            <v>PHIẾU XỬ LÝ HỒ SƠ THANH TOÁN VƯỢT THẨM QUYỀN PD</v>
          </cell>
        </row>
      </sheetData>
      <sheetData sheetId="2929">
        <row r="1">
          <cell r="A1" t="str">
            <v>PHIẾU XỬ LÝ HỒ SƠ THANH TOÁN VƯỢT THẨM QUYỀN PD</v>
          </cell>
        </row>
      </sheetData>
      <sheetData sheetId="2930">
        <row r="1">
          <cell r="A1" t="str">
            <v>PHIẾU XỬ LÝ HỒ SƠ THANH TOÁN VƯỢT THẨM QUYỀN PD</v>
          </cell>
        </row>
      </sheetData>
      <sheetData sheetId="2931">
        <row r="1">
          <cell r="A1" t="str">
            <v>PHIẾU XỬ LÝ HỒ SƠ THANH TOÁN VƯỢT THẨM QUYỀN PD</v>
          </cell>
        </row>
      </sheetData>
      <sheetData sheetId="2932">
        <row r="1">
          <cell r="A1" t="str">
            <v>PHIẾU XỬ LÝ HỒ SƠ THANH TOÁN VƯỢT THẨM QUYỀN PD</v>
          </cell>
        </row>
      </sheetData>
      <sheetData sheetId="2933">
        <row r="1">
          <cell r="A1" t="str">
            <v>PHIẾU XỬ LÝ HỒ SƠ THANH TOÁN VƯỢT THẨM QUYỀN PD</v>
          </cell>
        </row>
      </sheetData>
      <sheetData sheetId="2934">
        <row r="1">
          <cell r="A1" t="str">
            <v>PHIẾU XỬ LÝ HỒ SƠ THANH TOÁN VƯỢT THẨM QUYỀN PD</v>
          </cell>
        </row>
      </sheetData>
      <sheetData sheetId="2935">
        <row r="1">
          <cell r="A1" t="str">
            <v>PHIẾU XỬ LÝ HỒ SƠ THANH TOÁN VƯỢT THẨM QUYỀN PD</v>
          </cell>
        </row>
      </sheetData>
      <sheetData sheetId="2936">
        <row r="1">
          <cell r="A1" t="str">
            <v>PHIẾU XỬ LÝ HỒ SƠ THANH TOÁN VƯỢT THẨM QUYỀN PD</v>
          </cell>
        </row>
      </sheetData>
      <sheetData sheetId="2937">
        <row r="1">
          <cell r="A1" t="str">
            <v>PHIẾU XỬ LÝ HỒ SƠ THANH TOÁN VƯỢT THẨM QUYỀN PD</v>
          </cell>
        </row>
      </sheetData>
      <sheetData sheetId="2938">
        <row r="1">
          <cell r="A1" t="str">
            <v>PHIẾU XỬ LÝ HỒ SƠ THANH TOÁN VƯỢT THẨM QUYỀN PD</v>
          </cell>
        </row>
      </sheetData>
      <sheetData sheetId="2939">
        <row r="1">
          <cell r="A1" t="str">
            <v>PHIẾU XỬ LÝ HỒ SƠ THANH TOÁN VƯỢT THẨM QUYỀN PD</v>
          </cell>
        </row>
      </sheetData>
      <sheetData sheetId="2940">
        <row r="1">
          <cell r="A1" t="str">
            <v>PHIẾU XỬ LÝ HỒ SƠ THANH TOÁN VƯỢT THẨM QUYỀN PD</v>
          </cell>
        </row>
      </sheetData>
      <sheetData sheetId="2941">
        <row r="1">
          <cell r="A1" t="str">
            <v>PHIẾU XỬ LÝ HỒ SƠ THANH TOÁN VƯỢT THẨM QUYỀN PD</v>
          </cell>
        </row>
      </sheetData>
      <sheetData sheetId="2942">
        <row r="1">
          <cell r="A1" t="str">
            <v>PHIẾU XỬ LÝ HỒ SƠ THANH TOÁN VƯỢT THẨM QUYỀN PD</v>
          </cell>
        </row>
      </sheetData>
      <sheetData sheetId="2943">
        <row r="1">
          <cell r="A1" t="str">
            <v>PHIẾU XỬ LÝ HỒ SƠ THANH TOÁN VƯỢT THẨM QUYỀN PD</v>
          </cell>
        </row>
      </sheetData>
      <sheetData sheetId="2944">
        <row r="1">
          <cell r="A1" t="str">
            <v>PHIẾU XỬ LÝ HỒ SƠ THANH TOÁN VƯỢT THẨM QUYỀN PD</v>
          </cell>
        </row>
      </sheetData>
      <sheetData sheetId="2945">
        <row r="1">
          <cell r="A1" t="str">
            <v>PHIẾU XỬ LÝ HỒ SƠ THANH TOÁN VƯỢT THẨM QUYỀN PD</v>
          </cell>
        </row>
      </sheetData>
      <sheetData sheetId="2946">
        <row r="1">
          <cell r="A1" t="str">
            <v>PHIẾU XỬ LÝ HỒ SƠ THANH TOÁN VƯỢT THẨM QUYỀN PD</v>
          </cell>
        </row>
      </sheetData>
      <sheetData sheetId="2947">
        <row r="1">
          <cell r="A1" t="str">
            <v>PHIẾU XỬ LÝ HỒ SƠ THANH TOÁN VƯỢT THẨM QUYỀN PD</v>
          </cell>
        </row>
      </sheetData>
      <sheetData sheetId="2948">
        <row r="1">
          <cell r="A1" t="str">
            <v>PHIẾU XỬ LÝ HỒ SƠ THANH TOÁN VƯỢT THẨM QUYỀN PD</v>
          </cell>
        </row>
      </sheetData>
      <sheetData sheetId="2949">
        <row r="1">
          <cell r="A1" t="str">
            <v>PHIẾU XỬ LÝ HỒ SƠ THANH TOÁN VƯỢT THẨM QUYỀN PD</v>
          </cell>
        </row>
      </sheetData>
      <sheetData sheetId="2950">
        <row r="1">
          <cell r="A1" t="str">
            <v>PHIẾU XỬ LÝ HỒ SƠ THANH TOÁN VƯỢT THẨM QUYỀN PD</v>
          </cell>
        </row>
      </sheetData>
      <sheetData sheetId="2951">
        <row r="1">
          <cell r="A1" t="str">
            <v>PHIẾU XỬ LÝ HỒ SƠ THANH TOÁN VƯỢT THẨM QUYỀN PD</v>
          </cell>
        </row>
      </sheetData>
      <sheetData sheetId="2952">
        <row r="1">
          <cell r="A1" t="str">
            <v>PHIẾU XỬ LÝ HỒ SƠ THANH TOÁN VƯỢT THẨM QUYỀN PD</v>
          </cell>
        </row>
      </sheetData>
      <sheetData sheetId="2953">
        <row r="1">
          <cell r="A1" t="str">
            <v>PHIẾU XỬ LÝ HỒ SƠ THANH TOÁN VƯỢT THẨM QUYỀN PD</v>
          </cell>
        </row>
      </sheetData>
      <sheetData sheetId="2954">
        <row r="1">
          <cell r="A1" t="str">
            <v>PHIẾU XỬ LÝ HỒ SƠ THANH TOÁN VƯỢT THẨM QUYỀN PD</v>
          </cell>
        </row>
      </sheetData>
      <sheetData sheetId="2955">
        <row r="1">
          <cell r="A1" t="str">
            <v>PHIẾU XỬ LÝ HỒ SƠ THANH TOÁN VƯỢT THẨM QUYỀN PD</v>
          </cell>
        </row>
      </sheetData>
      <sheetData sheetId="2956">
        <row r="1">
          <cell r="A1" t="str">
            <v>PHIẾU XỬ LÝ HỒ SƠ THANH TOÁN VƯỢT THẨM QUYỀN PD</v>
          </cell>
        </row>
      </sheetData>
      <sheetData sheetId="2957">
        <row r="1">
          <cell r="A1" t="str">
            <v>PHIẾU XỬ LÝ HỒ SƠ THANH TOÁN VƯỢT THẨM QUYỀN PD</v>
          </cell>
        </row>
      </sheetData>
      <sheetData sheetId="2958">
        <row r="1">
          <cell r="A1" t="str">
            <v>PHIẾU XỬ LÝ HỒ SƠ THANH TOÁN VƯỢT THẨM QUYỀN PD</v>
          </cell>
        </row>
      </sheetData>
      <sheetData sheetId="2959">
        <row r="1">
          <cell r="A1" t="str">
            <v>PHIẾU XỬ LÝ HỒ SƠ THANH TOÁN VƯỢT THẨM QUYỀN PD</v>
          </cell>
        </row>
      </sheetData>
      <sheetData sheetId="2960">
        <row r="1">
          <cell r="A1" t="str">
            <v>PHIẾU XỬ LÝ HỒ SƠ THANH TOÁN VƯỢT THẨM QUYỀN PD</v>
          </cell>
        </row>
      </sheetData>
      <sheetData sheetId="2961">
        <row r="1">
          <cell r="A1" t="str">
            <v>PHIẾU XỬ LÝ HỒ SƠ THANH TOÁN VƯỢT THẨM QUYỀN PD</v>
          </cell>
        </row>
      </sheetData>
      <sheetData sheetId="2962">
        <row r="1">
          <cell r="A1" t="str">
            <v>PHIẾU XỬ LÝ HỒ SƠ THANH TOÁN VƯỢT THẨM QUYỀN PD</v>
          </cell>
        </row>
      </sheetData>
      <sheetData sheetId="2963">
        <row r="1">
          <cell r="A1" t="str">
            <v>PHIẾU XỬ LÝ HỒ SƠ THANH TOÁN VƯỢT THẨM QUYỀN PD</v>
          </cell>
        </row>
      </sheetData>
      <sheetData sheetId="2964">
        <row r="1">
          <cell r="A1" t="str">
            <v>PHIẾU XỬ LÝ HỒ SƠ THANH TOÁN VƯỢT THẨM QUYỀN PD</v>
          </cell>
        </row>
      </sheetData>
      <sheetData sheetId="2965">
        <row r="1">
          <cell r="A1" t="str">
            <v>PHIẾU XỬ LÝ HỒ SƠ THANH TOÁN VƯỢT THẨM QUYỀN PD</v>
          </cell>
        </row>
      </sheetData>
      <sheetData sheetId="2966">
        <row r="1">
          <cell r="A1" t="str">
            <v>PHIẾU XỬ LÝ HỒ SƠ THANH TOÁN VƯỢT THẨM QUYỀN PD</v>
          </cell>
        </row>
      </sheetData>
      <sheetData sheetId="2967">
        <row r="1">
          <cell r="A1" t="str">
            <v>PHIẾU XỬ LÝ HỒ SƠ THANH TOÁN VƯỢT THẨM QUYỀN PD</v>
          </cell>
        </row>
      </sheetData>
      <sheetData sheetId="2968">
        <row r="1">
          <cell r="A1" t="str">
            <v>PHIẾU XỬ LÝ HỒ SƠ THANH TOÁN VƯỢT THẨM QUYỀN PD</v>
          </cell>
        </row>
      </sheetData>
      <sheetData sheetId="2969">
        <row r="1">
          <cell r="A1" t="str">
            <v>PHIẾU XỬ LÝ HỒ SƠ THANH TOÁN VƯỢT THẨM QUYỀN PD</v>
          </cell>
        </row>
      </sheetData>
      <sheetData sheetId="2970">
        <row r="1">
          <cell r="A1" t="str">
            <v>PHIẾU XỬ LÝ HỒ SƠ THANH TOÁN VƯỢT THẨM QUYỀN PD</v>
          </cell>
        </row>
      </sheetData>
      <sheetData sheetId="2971">
        <row r="1">
          <cell r="A1" t="str">
            <v>PHIẾU XỬ LÝ HỒ SƠ THANH TOÁN VƯỢT THẨM QUYỀN PD</v>
          </cell>
        </row>
      </sheetData>
      <sheetData sheetId="2972">
        <row r="1">
          <cell r="A1" t="str">
            <v>PHIẾU XỬ LÝ HỒ SƠ THANH TOÁN VƯỢT THẨM QUYỀN PD</v>
          </cell>
        </row>
      </sheetData>
      <sheetData sheetId="2973">
        <row r="1">
          <cell r="A1" t="str">
            <v>PHIẾU XỬ LÝ HỒ SƠ THANH TOÁN VƯỢT THẨM QUYỀN PD</v>
          </cell>
        </row>
      </sheetData>
      <sheetData sheetId="2974">
        <row r="1">
          <cell r="A1" t="str">
            <v>PHIẾU XỬ LÝ HỒ SƠ THANH TOÁN VƯỢT THẨM QUYỀN PD</v>
          </cell>
        </row>
      </sheetData>
      <sheetData sheetId="2975">
        <row r="1">
          <cell r="A1" t="str">
            <v>PHIẾU XỬ LÝ HỒ SƠ THANH TOÁN VƯỢT THẨM QUYỀN PD</v>
          </cell>
        </row>
      </sheetData>
      <sheetData sheetId="2976">
        <row r="1">
          <cell r="A1" t="str">
            <v>PHIẾU XỬ LÝ HỒ SƠ THANH TOÁN VƯỢT THẨM QUYỀN PD</v>
          </cell>
        </row>
      </sheetData>
      <sheetData sheetId="2977">
        <row r="1">
          <cell r="A1" t="str">
            <v>PHIẾU XỬ LÝ HỒ SƠ THANH TOÁN VƯỢT THẨM QUYỀN PD</v>
          </cell>
        </row>
      </sheetData>
      <sheetData sheetId="2978">
        <row r="1">
          <cell r="A1" t="str">
            <v>PHIẾU XỬ LÝ HỒ SƠ THANH TOÁN VƯỢT THẨM QUYỀN PD</v>
          </cell>
        </row>
      </sheetData>
      <sheetData sheetId="2979">
        <row r="1">
          <cell r="A1" t="str">
            <v>PHIẾU XỬ LÝ HỒ SƠ THANH TOÁN VƯỢT THẨM QUYỀN PD</v>
          </cell>
        </row>
      </sheetData>
      <sheetData sheetId="2980">
        <row r="1">
          <cell r="A1" t="str">
            <v>PHIẾU XỬ LÝ HỒ SƠ THANH TOÁN VƯỢT THẨM QUYỀN PD</v>
          </cell>
        </row>
      </sheetData>
      <sheetData sheetId="2981">
        <row r="1">
          <cell r="A1" t="str">
            <v>PHIẾU XỬ LÝ HỒ SƠ THANH TOÁN VƯỢT THẨM QUYỀN PD</v>
          </cell>
        </row>
      </sheetData>
      <sheetData sheetId="2982">
        <row r="1">
          <cell r="A1" t="str">
            <v>PHIẾU XỬ LÝ HỒ SƠ THANH TOÁN VƯỢT THẨM QUYỀN PD</v>
          </cell>
        </row>
      </sheetData>
      <sheetData sheetId="2983">
        <row r="1">
          <cell r="A1" t="str">
            <v>PHIẾU XỬ LÝ HỒ SƠ THANH TOÁN VƯỢT THẨM QUYỀN PD</v>
          </cell>
        </row>
      </sheetData>
      <sheetData sheetId="2984">
        <row r="1">
          <cell r="A1" t="str">
            <v>PHIẾU XỬ LÝ HỒ SƠ THANH TOÁN VƯỢT THẨM QUYỀN PD</v>
          </cell>
        </row>
      </sheetData>
      <sheetData sheetId="2985">
        <row r="1">
          <cell r="A1" t="str">
            <v>PHIẾU XỬ LÝ HỒ SƠ THANH TOÁN VƯỢT THẨM QUYỀN PD</v>
          </cell>
        </row>
      </sheetData>
      <sheetData sheetId="2986">
        <row r="1">
          <cell r="A1" t="str">
            <v>PHIẾU XỬ LÝ HỒ SƠ THANH TOÁN VƯỢT THẨM QUYỀN PD</v>
          </cell>
        </row>
      </sheetData>
      <sheetData sheetId="2987">
        <row r="1">
          <cell r="A1" t="str">
            <v>PHIẾU XỬ LÝ HỒ SƠ THANH TOÁN VƯỢT THẨM QUYỀN PD</v>
          </cell>
        </row>
      </sheetData>
      <sheetData sheetId="2988">
        <row r="1">
          <cell r="A1" t="str">
            <v>PHIẾU XỬ LÝ HỒ SƠ THANH TOÁN VƯỢT THẨM QUYỀN PD</v>
          </cell>
        </row>
      </sheetData>
      <sheetData sheetId="2989">
        <row r="1">
          <cell r="A1" t="str">
            <v>PHIẾU XỬ LÝ HỒ SƠ THANH TOÁN VƯỢT THẨM QUYỀN PD</v>
          </cell>
        </row>
      </sheetData>
      <sheetData sheetId="2990">
        <row r="1">
          <cell r="A1" t="str">
            <v>PHIẾU XỬ LÝ HỒ SƠ THANH TOÁN VƯỢT THẨM QUYỀN PD</v>
          </cell>
        </row>
      </sheetData>
      <sheetData sheetId="2991">
        <row r="1">
          <cell r="A1" t="str">
            <v>PHIẾU XỬ LÝ HỒ SƠ THANH TOÁN VƯỢT THẨM QUYỀN PD</v>
          </cell>
        </row>
      </sheetData>
      <sheetData sheetId="2992">
        <row r="1">
          <cell r="A1" t="str">
            <v>PHIẾU XỬ LÝ HỒ SƠ THANH TOÁN VƯỢT THẨM QUYỀN PD</v>
          </cell>
        </row>
      </sheetData>
      <sheetData sheetId="2993">
        <row r="1">
          <cell r="A1" t="str">
            <v>PHIẾU XỬ LÝ HỒ SƠ THANH TOÁN VƯỢT THẨM QUYỀN PD</v>
          </cell>
        </row>
      </sheetData>
      <sheetData sheetId="2994">
        <row r="1">
          <cell r="A1" t="str">
            <v>PHIẾU XỬ LÝ HỒ SƠ THANH TOÁN VƯỢT THẨM QUYỀN PD</v>
          </cell>
        </row>
      </sheetData>
      <sheetData sheetId="2995">
        <row r="1">
          <cell r="A1" t="str">
            <v>PHIẾU XỬ LÝ HỒ SƠ THANH TOÁN VƯỢT THẨM QUYỀN PD</v>
          </cell>
        </row>
      </sheetData>
      <sheetData sheetId="2996">
        <row r="1">
          <cell r="A1" t="str">
            <v>PHIẾU XỬ LÝ HỒ SƠ THANH TOÁN VƯỢT THẨM QUYỀN PD</v>
          </cell>
        </row>
      </sheetData>
      <sheetData sheetId="2997">
        <row r="1">
          <cell r="A1" t="str">
            <v>PHIẾU XỬ LÝ HỒ SƠ THANH TOÁN VƯỢT THẨM QUYỀN PD</v>
          </cell>
        </row>
      </sheetData>
      <sheetData sheetId="2998">
        <row r="1">
          <cell r="A1" t="str">
            <v>PHIẾU XỬ LÝ HỒ SƠ THANH TOÁN VƯỢT THẨM QUYỀN PD</v>
          </cell>
        </row>
      </sheetData>
      <sheetData sheetId="2999">
        <row r="1">
          <cell r="A1" t="str">
            <v>PHIẾU XỬ LÝ HỒ SƠ THANH TOÁN VƯỢT THẨM QUYỀN PD</v>
          </cell>
        </row>
      </sheetData>
      <sheetData sheetId="3000">
        <row r="1">
          <cell r="A1" t="str">
            <v>PHIẾU XỬ LÝ HỒ SƠ THANH TOÁN VƯỢT THẨM QUYỀN PD</v>
          </cell>
        </row>
      </sheetData>
      <sheetData sheetId="3001">
        <row r="1">
          <cell r="A1" t="str">
            <v>PHIẾU XỬ LÝ HỒ SƠ THANH TOÁN VƯỢT THẨM QUYỀN PD</v>
          </cell>
        </row>
      </sheetData>
      <sheetData sheetId="3002">
        <row r="1">
          <cell r="A1" t="str">
            <v>PHIẾU XỬ LÝ HỒ SƠ THANH TOÁN VƯỢT THẨM QUYỀN PD</v>
          </cell>
        </row>
      </sheetData>
      <sheetData sheetId="3003">
        <row r="1">
          <cell r="A1" t="str">
            <v>PHIẾU XỬ LÝ HỒ SƠ THANH TOÁN VƯỢT THẨM QUYỀN PD</v>
          </cell>
        </row>
      </sheetData>
      <sheetData sheetId="3004">
        <row r="1">
          <cell r="A1" t="str">
            <v>PHIẾU XỬ LÝ HỒ SƠ THANH TOÁN VƯỢT THẨM QUYỀN PD</v>
          </cell>
        </row>
      </sheetData>
      <sheetData sheetId="3005">
        <row r="1">
          <cell r="A1" t="str">
            <v>PHIẾU XỬ LÝ HỒ SƠ THANH TOÁN VƯỢT THẨM QUYỀN PD</v>
          </cell>
        </row>
      </sheetData>
      <sheetData sheetId="3006">
        <row r="1">
          <cell r="A1" t="str">
            <v>PHIẾU XỬ LÝ HỒ SƠ THANH TOÁN VƯỢT THẨM QUYỀN PD</v>
          </cell>
        </row>
      </sheetData>
      <sheetData sheetId="3007">
        <row r="1">
          <cell r="A1" t="str">
            <v>PHIẾU XỬ LÝ HỒ SƠ THANH TOÁN VƯỢT THẨM QUYỀN PD</v>
          </cell>
        </row>
      </sheetData>
      <sheetData sheetId="3008">
        <row r="1">
          <cell r="A1" t="str">
            <v>PHIẾU XỬ LÝ HỒ SƠ THANH TOÁN VƯỢT THẨM QUYỀN PD</v>
          </cell>
        </row>
      </sheetData>
      <sheetData sheetId="3009">
        <row r="1">
          <cell r="A1" t="str">
            <v>PHIẾU XỬ LÝ HỒ SƠ THANH TOÁN VƯỢT THẨM QUYỀN PD</v>
          </cell>
        </row>
      </sheetData>
      <sheetData sheetId="3010">
        <row r="1">
          <cell r="A1" t="str">
            <v>PHIẾU XỬ LÝ HỒ SƠ THANH TOÁN VƯỢT THẨM QUYỀN PD</v>
          </cell>
        </row>
      </sheetData>
      <sheetData sheetId="3011">
        <row r="1">
          <cell r="A1" t="str">
            <v>PHIẾU XỬ LÝ HỒ SƠ THANH TOÁN VƯỢT THẨM QUYỀN PD</v>
          </cell>
        </row>
      </sheetData>
      <sheetData sheetId="3012">
        <row r="1">
          <cell r="A1" t="str">
            <v>PHIẾU XỬ LÝ HỒ SƠ THANH TOÁN VƯỢT THẨM QUYỀN PD</v>
          </cell>
        </row>
      </sheetData>
      <sheetData sheetId="3013">
        <row r="1">
          <cell r="A1" t="str">
            <v>PHIẾU XỬ LÝ HỒ SƠ THANH TOÁN VƯỢT THẨM QUYỀN PD</v>
          </cell>
        </row>
      </sheetData>
      <sheetData sheetId="3014">
        <row r="1">
          <cell r="A1" t="str">
            <v>PHIẾU XỬ LÝ HỒ SƠ THANH TOÁN VƯỢT THẨM QUYỀN PD</v>
          </cell>
        </row>
      </sheetData>
      <sheetData sheetId="3015">
        <row r="1">
          <cell r="A1" t="str">
            <v>PHIẾU XỬ LÝ HỒ SƠ THANH TOÁN VƯỢT THẨM QUYỀN PD</v>
          </cell>
        </row>
      </sheetData>
      <sheetData sheetId="3016">
        <row r="1">
          <cell r="A1" t="str">
            <v>PHIẾU XỬ LÝ HỒ SƠ THANH TOÁN VƯỢT THẨM QUYỀN PD</v>
          </cell>
        </row>
      </sheetData>
      <sheetData sheetId="3017">
        <row r="1">
          <cell r="A1" t="str">
            <v>PHIẾU XỬ LÝ HỒ SƠ THANH TOÁN VƯỢT THẨM QUYỀN PD</v>
          </cell>
        </row>
      </sheetData>
      <sheetData sheetId="3018">
        <row r="1">
          <cell r="A1" t="str">
            <v>PHIẾU XỬ LÝ HỒ SƠ THANH TOÁN VƯỢT THẨM QUYỀN PD</v>
          </cell>
        </row>
      </sheetData>
      <sheetData sheetId="3019">
        <row r="1">
          <cell r="A1" t="str">
            <v>PHIẾU XỬ LÝ HỒ SƠ THANH TOÁN VƯỢT THẨM QUYỀN PD</v>
          </cell>
        </row>
      </sheetData>
      <sheetData sheetId="3020">
        <row r="1">
          <cell r="A1" t="str">
            <v>PHIẾU XỬ LÝ HỒ SƠ THANH TOÁN VƯỢT THẨM QUYỀN PD</v>
          </cell>
        </row>
      </sheetData>
      <sheetData sheetId="3021">
        <row r="1">
          <cell r="A1" t="str">
            <v>PHIẾU XỬ LÝ HỒ SƠ THANH TOÁN VƯỢT THẨM QUYỀN PD</v>
          </cell>
        </row>
      </sheetData>
      <sheetData sheetId="3022">
        <row r="1">
          <cell r="A1" t="str">
            <v>PHIẾU XỬ LÝ HỒ SƠ THANH TOÁN VƯỢT THẨM QUYỀN PD</v>
          </cell>
        </row>
      </sheetData>
      <sheetData sheetId="3023">
        <row r="1">
          <cell r="A1" t="str">
            <v>PHIẾU XỬ LÝ HỒ SƠ THANH TOÁN VƯỢT THẨM QUYỀN PD</v>
          </cell>
        </row>
      </sheetData>
      <sheetData sheetId="3024">
        <row r="1">
          <cell r="A1" t="str">
            <v>PHIẾU XỬ LÝ HỒ SƠ THANH TOÁN VƯỢT THẨM QUYỀN PD</v>
          </cell>
        </row>
      </sheetData>
      <sheetData sheetId="3025">
        <row r="1">
          <cell r="A1" t="str">
            <v>PHIẾU XỬ LÝ HỒ SƠ THANH TOÁN VƯỢT THẨM QUYỀN PD</v>
          </cell>
        </row>
      </sheetData>
      <sheetData sheetId="3026">
        <row r="1">
          <cell r="A1" t="str">
            <v>PHIẾU XỬ LÝ HỒ SƠ THANH TOÁN VƯỢT THẨM QUYỀN PD</v>
          </cell>
        </row>
      </sheetData>
      <sheetData sheetId="3027">
        <row r="1">
          <cell r="A1" t="str">
            <v>PHIẾU XỬ LÝ HỒ SƠ THANH TOÁN VƯỢT THẨM QUYỀN PD</v>
          </cell>
        </row>
      </sheetData>
      <sheetData sheetId="3028">
        <row r="1">
          <cell r="A1" t="str">
            <v>PHIẾU XỬ LÝ HỒ SƠ THANH TOÁN VƯỢT THẨM QUYỀN PD</v>
          </cell>
        </row>
      </sheetData>
      <sheetData sheetId="3029">
        <row r="1">
          <cell r="A1" t="str">
            <v>PHIẾU XỬ LÝ HỒ SƠ THANH TOÁN VƯỢT THẨM QUYỀN PD</v>
          </cell>
        </row>
      </sheetData>
      <sheetData sheetId="3030">
        <row r="1">
          <cell r="A1" t="str">
            <v>PHIẾU XỬ LÝ HỒ SƠ THANH TOÁN VƯỢT THẨM QUYỀN PD</v>
          </cell>
        </row>
      </sheetData>
      <sheetData sheetId="3031">
        <row r="1">
          <cell r="A1" t="str">
            <v>PHIẾU XỬ LÝ HỒ SƠ THANH TOÁN VƯỢT THẨM QUYỀN PD</v>
          </cell>
        </row>
      </sheetData>
      <sheetData sheetId="3032">
        <row r="1">
          <cell r="A1" t="str">
            <v>PHIẾU XỬ LÝ HỒ SƠ THANH TOÁN VƯỢT THẨM QUYỀN PD</v>
          </cell>
        </row>
      </sheetData>
      <sheetData sheetId="3033">
        <row r="1">
          <cell r="A1" t="str">
            <v>PHIẾU XỬ LÝ HỒ SƠ THANH TOÁN VƯỢT THẨM QUYỀN PD</v>
          </cell>
        </row>
      </sheetData>
      <sheetData sheetId="3034">
        <row r="1">
          <cell r="A1" t="str">
            <v>PHIẾU XỬ LÝ HỒ SƠ THANH TOÁN VƯỢT THẨM QUYỀN PD</v>
          </cell>
        </row>
      </sheetData>
      <sheetData sheetId="3035">
        <row r="1">
          <cell r="A1" t="str">
            <v>PHIẾU XỬ LÝ HỒ SƠ THANH TOÁN VƯỢT THẨM QUYỀN PD</v>
          </cell>
        </row>
      </sheetData>
      <sheetData sheetId="3036">
        <row r="1">
          <cell r="A1" t="str">
            <v>PHIẾU XỬ LÝ HỒ SƠ THANH TOÁN VƯỢT THẨM QUYỀN PD</v>
          </cell>
        </row>
      </sheetData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>
        <row r="1">
          <cell r="A1" t="str">
            <v>PHIẾU XỬ LÝ HỒ SƠ THANH TOÁN VƯỢT THẨM QUYỀN PD</v>
          </cell>
        </row>
      </sheetData>
      <sheetData sheetId="3042">
        <row r="1">
          <cell r="A1" t="str">
            <v>PHIẾU XỬ LÝ HỒ SƠ THANH TOÁN VƯỢT THẨM QUYỀN PD</v>
          </cell>
        </row>
      </sheetData>
      <sheetData sheetId="3043">
        <row r="1">
          <cell r="A1" t="str">
            <v>PHIẾU XỬ LÝ HỒ SƠ THANH TOÁN VƯỢT THẨM QUYỀN PD</v>
          </cell>
        </row>
      </sheetData>
      <sheetData sheetId="3044">
        <row r="1">
          <cell r="A1" t="str">
            <v>PHIẾU XỬ LÝ HỒ SƠ THANH TOÁN VƯỢT THẨM QUYỀN PD</v>
          </cell>
        </row>
      </sheetData>
      <sheetData sheetId="3045">
        <row r="1">
          <cell r="A1" t="str">
            <v>PHIẾU XỬ LÝ HỒ SƠ THANH TOÁN VƯỢT THẨM QUYỀN PD</v>
          </cell>
        </row>
      </sheetData>
      <sheetData sheetId="3046">
        <row r="1">
          <cell r="A1" t="str">
            <v>PHIẾU XỬ LÝ HỒ SƠ THANH TOÁN VƯỢT THẨM QUYỀN PD</v>
          </cell>
        </row>
      </sheetData>
      <sheetData sheetId="3047">
        <row r="1">
          <cell r="A1" t="str">
            <v>PHIẾU XỬ LÝ HỒ SƠ THANH TOÁN VƯỢT THẨM QUYỀN PD</v>
          </cell>
        </row>
      </sheetData>
      <sheetData sheetId="3048">
        <row r="1">
          <cell r="A1" t="str">
            <v>PHIẾU XỬ LÝ HỒ SƠ THANH TOÁN VƯỢT THẨM QUYỀN PD</v>
          </cell>
        </row>
      </sheetData>
      <sheetData sheetId="3049">
        <row r="1">
          <cell r="A1" t="str">
            <v>PHIẾU XỬ LÝ HỒ SƠ THANH TOÁN VƯỢT THẨM QUYỀN PD</v>
          </cell>
        </row>
      </sheetData>
      <sheetData sheetId="3050">
        <row r="1">
          <cell r="A1" t="str">
            <v>PHIẾU XỬ LÝ HỒ SƠ THANH TOÁN VƯỢT THẨM QUYỀN PD</v>
          </cell>
        </row>
      </sheetData>
      <sheetData sheetId="3051">
        <row r="1">
          <cell r="A1" t="str">
            <v>PHIẾU XỬ LÝ HỒ SƠ THANH TOÁN VƯỢT THẨM QUYỀN PD</v>
          </cell>
        </row>
      </sheetData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>
        <row r="1">
          <cell r="A1" t="str">
            <v>PHIẾU XỬ LÝ HỒ SƠ THANH TOÁN VƯỢT THẨM QUYỀN PD</v>
          </cell>
        </row>
      </sheetData>
      <sheetData sheetId="3057">
        <row r="1">
          <cell r="A1" t="str">
            <v>PHIẾU XỬ LÝ HỒ SƠ THANH TOÁN VƯỢT THẨM QUYỀN PD</v>
          </cell>
        </row>
      </sheetData>
      <sheetData sheetId="3058">
        <row r="1">
          <cell r="A1" t="str">
            <v>PHIẾU XỬ LÝ HỒ SƠ THANH TOÁN VƯỢT THẨM QUYỀN PD</v>
          </cell>
        </row>
      </sheetData>
      <sheetData sheetId="3059">
        <row r="1">
          <cell r="A1" t="str">
            <v>PHIẾU XỬ LÝ HỒ SƠ THANH TOÁN VƯỢT THẨM QUYỀN PD</v>
          </cell>
        </row>
      </sheetData>
      <sheetData sheetId="3060">
        <row r="1">
          <cell r="A1" t="str">
            <v>PHIẾU XỬ LÝ HỒ SƠ THANH TOÁN VƯỢT THẨM QUYỀN PD</v>
          </cell>
        </row>
      </sheetData>
      <sheetData sheetId="3061">
        <row r="1">
          <cell r="A1" t="str">
            <v>PHIẾU XỬ LÝ HỒ SƠ THANH TOÁN VƯỢT THẨM QUYỀN PD</v>
          </cell>
        </row>
      </sheetData>
      <sheetData sheetId="3062">
        <row r="1">
          <cell r="A1" t="str">
            <v>PHIẾU XỬ LÝ HỒ SƠ THANH TOÁN VƯỢT THẨM QUYỀN PD</v>
          </cell>
        </row>
      </sheetData>
      <sheetData sheetId="3063">
        <row r="1">
          <cell r="A1" t="str">
            <v>PHIẾU XỬ LÝ HỒ SƠ THANH TOÁN VƯỢT THẨM QUYỀN PD</v>
          </cell>
        </row>
      </sheetData>
      <sheetData sheetId="3064">
        <row r="1">
          <cell r="A1" t="str">
            <v>PHIẾU XỬ LÝ HỒ SƠ THANH TOÁN VƯỢT THẨM QUYỀN PD</v>
          </cell>
        </row>
      </sheetData>
      <sheetData sheetId="3065">
        <row r="1">
          <cell r="A1" t="str">
            <v>PHIẾU XỬ LÝ HỒ SƠ THANH TOÁN VƯỢT THẨM QUYỀN PD</v>
          </cell>
        </row>
      </sheetData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>
        <row r="1">
          <cell r="A1" t="str">
            <v>PHIẾU XỬ LÝ HỒ SƠ THANH TOÁN VƯỢT THẨM QUYỀN PD</v>
          </cell>
        </row>
      </sheetData>
      <sheetData sheetId="3073">
        <row r="1">
          <cell r="A1" t="str">
            <v>PHIẾU XỬ LÝ HỒ SƠ THANH TOÁN VƯỢT THẨM QUYỀN PD</v>
          </cell>
        </row>
      </sheetData>
      <sheetData sheetId="3074">
        <row r="1">
          <cell r="A1" t="str">
            <v>PHIẾU XỬ LÝ HỒ SƠ THANH TOÁN VƯỢT THẨM QUYỀN PD</v>
          </cell>
        </row>
      </sheetData>
      <sheetData sheetId="3075">
        <row r="1">
          <cell r="A1" t="str">
            <v>PHIẾU XỬ LÝ HỒ SƠ THANH TOÁN VƯỢT THẨM QUYỀN PD</v>
          </cell>
        </row>
      </sheetData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>
        <row r="1">
          <cell r="A1" t="str">
            <v>PHIẾU XỬ LÝ HỒ SƠ THANH TOÁN VƯỢT THẨM QUYỀN PD</v>
          </cell>
        </row>
      </sheetData>
      <sheetData sheetId="3101">
        <row r="1">
          <cell r="A1" t="str">
            <v>PHIẾU XỬ LÝ HỒ SƠ THANH TOÁN VƯỢT THẨM QUYỀN PD</v>
          </cell>
        </row>
      </sheetData>
      <sheetData sheetId="3102">
        <row r="1">
          <cell r="A1" t="str">
            <v>PHIẾU XỬ LÝ HỒ SƠ THANH TOÁN VƯỢT THẨM QUYỀN PD</v>
          </cell>
        </row>
      </sheetData>
      <sheetData sheetId="3103">
        <row r="1">
          <cell r="A1" t="str">
            <v>PHIẾU XỬ LÝ HỒ SƠ THANH TOÁN VƯỢT THẨM QUYỀN PD</v>
          </cell>
        </row>
      </sheetData>
      <sheetData sheetId="3104">
        <row r="1">
          <cell r="A1" t="str">
            <v>PHIẾU XỬ LÝ HỒ SƠ THANH TOÁN VƯỢT THẨM QUYỀN PD</v>
          </cell>
        </row>
      </sheetData>
      <sheetData sheetId="3105">
        <row r="1">
          <cell r="A1" t="str">
            <v>PHIẾU XỬ LÝ HỒ SƠ THANH TOÁN VƯỢT THẨM QUYỀN PD</v>
          </cell>
        </row>
      </sheetData>
      <sheetData sheetId="3106">
        <row r="1">
          <cell r="A1" t="str">
            <v>PHIẾU XỬ LÝ HỒ SƠ THANH TOÁN VƯỢT THẨM QUYỀN PD</v>
          </cell>
        </row>
      </sheetData>
      <sheetData sheetId="3107">
        <row r="1">
          <cell r="A1" t="str">
            <v>PHIẾU XỬ LÝ HỒ SƠ THANH TOÁN VƯỢT THẨM QUYỀN PD</v>
          </cell>
        </row>
      </sheetData>
      <sheetData sheetId="3108">
        <row r="1">
          <cell r="A1" t="str">
            <v>PHIẾU XỬ LÝ HỒ SƠ THANH TOÁN VƯỢT THẨM QUYỀN PD</v>
          </cell>
        </row>
      </sheetData>
      <sheetData sheetId="3109">
        <row r="1">
          <cell r="A1" t="str">
            <v>PHIẾU XỬ LÝ HỒ SƠ THANH TOÁN VƯỢT THẨM QUYỀN PD</v>
          </cell>
        </row>
      </sheetData>
      <sheetData sheetId="3110">
        <row r="1">
          <cell r="A1" t="str">
            <v>PHIẾU XỬ LÝ HỒ SƠ THANH TOÁN VƯỢT THẨM QUYỀN PD</v>
          </cell>
        </row>
      </sheetData>
      <sheetData sheetId="3111">
        <row r="1">
          <cell r="A1" t="str">
            <v>PHIẾU XỬ LÝ HỒ SƠ THANH TOÁN VƯỢT THẨM QUYỀN PD</v>
          </cell>
        </row>
      </sheetData>
      <sheetData sheetId="3112">
        <row r="1">
          <cell r="A1" t="str">
            <v>PHIẾU XỬ LÝ HỒ SƠ THANH TOÁN VƯỢT THẨM QUYỀN PD</v>
          </cell>
        </row>
      </sheetData>
      <sheetData sheetId="3113">
        <row r="1">
          <cell r="A1" t="str">
            <v>PHIẾU XỬ LÝ HỒ SƠ THANH TOÁN VƯỢT THẨM QUYỀN PD</v>
          </cell>
        </row>
      </sheetData>
      <sheetData sheetId="3114">
        <row r="1">
          <cell r="A1" t="str">
            <v>PHIẾU XỬ LÝ HỒ SƠ THANH TOÁN VƯỢT THẨM QUYỀN PD</v>
          </cell>
        </row>
      </sheetData>
      <sheetData sheetId="3115">
        <row r="1">
          <cell r="A1" t="str">
            <v>PHIẾU XỬ LÝ HỒ SƠ THANH TOÁN VƯỢT THẨM QUYỀN PD</v>
          </cell>
        </row>
      </sheetData>
      <sheetData sheetId="3116">
        <row r="1">
          <cell r="A1" t="str">
            <v>PHIẾU XỬ LÝ HỒ SƠ THANH TOÁN VƯỢT THẨM QUYỀN PD</v>
          </cell>
        </row>
      </sheetData>
      <sheetData sheetId="3117">
        <row r="1">
          <cell r="A1" t="str">
            <v>PHIẾU XỬ LÝ HỒ SƠ THANH TOÁN VƯỢT THẨM QUYỀN PD</v>
          </cell>
        </row>
      </sheetData>
      <sheetData sheetId="3118">
        <row r="1">
          <cell r="A1" t="str">
            <v>PHIẾU XỬ LÝ HỒ SƠ THANH TOÁN VƯỢT THẨM QUYỀN PD</v>
          </cell>
        </row>
      </sheetData>
      <sheetData sheetId="3119">
        <row r="1">
          <cell r="A1" t="str">
            <v>PHIẾU XỬ LÝ HỒ SƠ THANH TOÁN VƯỢT THẨM QUYỀN PD</v>
          </cell>
        </row>
      </sheetData>
      <sheetData sheetId="3120">
        <row r="1">
          <cell r="A1" t="str">
            <v>PHIẾU XỬ LÝ HỒ SƠ THANH TOÁN VƯỢT THẨM QUYỀN PD</v>
          </cell>
        </row>
      </sheetData>
      <sheetData sheetId="3121">
        <row r="1">
          <cell r="A1" t="str">
            <v>PHIẾU XỬ LÝ HỒ SƠ THANH TOÁN VƯỢT THẨM QUYỀN PD</v>
          </cell>
        </row>
      </sheetData>
      <sheetData sheetId="3122">
        <row r="1">
          <cell r="A1" t="str">
            <v>PHIẾU XỬ LÝ HỒ SƠ THANH TOÁN VƯỢT THẨM QUYỀN PD</v>
          </cell>
        </row>
      </sheetData>
      <sheetData sheetId="3123">
        <row r="1">
          <cell r="A1" t="str">
            <v>PHIẾU XỬ LÝ HỒ SƠ THANH TOÁN VƯỢT THẨM QUYỀN PD</v>
          </cell>
        </row>
      </sheetData>
      <sheetData sheetId="3124">
        <row r="1">
          <cell r="A1" t="str">
            <v>PHIẾU XỬ LÝ HỒ SƠ THANH TOÁN VƯỢT THẨM QUYỀN PD</v>
          </cell>
        </row>
      </sheetData>
      <sheetData sheetId="3125">
        <row r="1">
          <cell r="A1" t="str">
            <v>PHIẾU XỬ LÝ HỒ SƠ THANH TOÁN VƯỢT THẨM QUYỀN PD</v>
          </cell>
        </row>
      </sheetData>
      <sheetData sheetId="3126">
        <row r="1">
          <cell r="A1" t="str">
            <v>PHIẾU XỬ LÝ HỒ SƠ THANH TOÁN VƯỢT THẨM QUYỀN PD</v>
          </cell>
        </row>
      </sheetData>
      <sheetData sheetId="3127">
        <row r="1">
          <cell r="A1" t="str">
            <v>PHIẾU XỬ LÝ HỒ SƠ THANH TOÁN VƯỢT THẨM QUYỀN PD</v>
          </cell>
        </row>
      </sheetData>
      <sheetData sheetId="3128">
        <row r="1">
          <cell r="A1" t="str">
            <v>PHIẾU XỬ LÝ HỒ SƠ THANH TOÁN VƯỢT THẨM QUYỀN PD</v>
          </cell>
        </row>
      </sheetData>
      <sheetData sheetId="3129">
        <row r="1">
          <cell r="A1" t="str">
            <v>PHIẾU XỬ LÝ HỒ SƠ THANH TOÁN VƯỢT THẨM QUYỀN PD</v>
          </cell>
        </row>
      </sheetData>
      <sheetData sheetId="3130">
        <row r="1">
          <cell r="A1" t="str">
            <v>PHIẾU XỬ LÝ HỒ SƠ THANH TOÁN VƯỢT THẨM QUYỀN PD</v>
          </cell>
        </row>
      </sheetData>
      <sheetData sheetId="3131">
        <row r="1">
          <cell r="A1" t="str">
            <v>PHIẾU XỬ LÝ HỒ SƠ THANH TOÁN VƯỢT THẨM QUYỀN PD</v>
          </cell>
        </row>
      </sheetData>
      <sheetData sheetId="3132">
        <row r="1">
          <cell r="A1" t="str">
            <v>PHIẾU XỬ LÝ HỒ SƠ THANH TOÁN VƯỢT THẨM QUYỀN PD</v>
          </cell>
        </row>
      </sheetData>
      <sheetData sheetId="3133">
        <row r="1">
          <cell r="A1" t="str">
            <v>PHIẾU XỬ LÝ HỒ SƠ THANH TOÁN VƯỢT THẨM QUYỀN PD</v>
          </cell>
        </row>
      </sheetData>
      <sheetData sheetId="3134">
        <row r="1">
          <cell r="A1" t="str">
            <v>PHIẾU XỬ LÝ HỒ SƠ THANH TOÁN VƯỢT THẨM QUYỀN PD</v>
          </cell>
        </row>
      </sheetData>
      <sheetData sheetId="3135">
        <row r="1">
          <cell r="A1" t="str">
            <v>PHIẾU XỬ LÝ HỒ SƠ THANH TOÁN VƯỢT THẨM QUYỀN PD</v>
          </cell>
        </row>
      </sheetData>
      <sheetData sheetId="3136">
        <row r="1">
          <cell r="A1" t="str">
            <v>PHIẾU XỬ LÝ HỒ SƠ THANH TOÁN VƯỢT THẨM QUYỀN PD</v>
          </cell>
        </row>
      </sheetData>
      <sheetData sheetId="3137">
        <row r="1">
          <cell r="A1" t="str">
            <v>PHIẾU XỬ LÝ HỒ SƠ THANH TOÁN VƯỢT THẨM QUYỀN PD</v>
          </cell>
        </row>
      </sheetData>
      <sheetData sheetId="3138">
        <row r="1">
          <cell r="A1" t="str">
            <v>PHIẾU XỬ LÝ HỒ SƠ THANH TOÁN VƯỢT THẨM QUYỀN PD</v>
          </cell>
        </row>
      </sheetData>
      <sheetData sheetId="3139">
        <row r="1">
          <cell r="A1" t="str">
            <v>PHIẾU XỬ LÝ HỒ SƠ THANH TOÁN VƯỢT THẨM QUYỀN PD</v>
          </cell>
        </row>
      </sheetData>
      <sheetData sheetId="3140">
        <row r="1">
          <cell r="A1" t="str">
            <v>PHIẾU XỬ LÝ HỒ SƠ THANH TOÁN VƯỢT THẨM QUYỀN PD</v>
          </cell>
        </row>
      </sheetData>
      <sheetData sheetId="3141">
        <row r="1">
          <cell r="A1" t="str">
            <v>PHIẾU XỬ LÝ HỒ SƠ THANH TOÁN VƯỢT THẨM QUYỀN PD</v>
          </cell>
        </row>
      </sheetData>
      <sheetData sheetId="3142">
        <row r="1">
          <cell r="A1" t="str">
            <v>PHIẾU XỬ LÝ HỒ SƠ THANH TOÁN VƯỢT THẨM QUYỀN PD</v>
          </cell>
        </row>
      </sheetData>
      <sheetData sheetId="3143">
        <row r="1">
          <cell r="A1" t="str">
            <v>PHIẾU XỬ LÝ HỒ SƠ THANH TOÁN VƯỢT THẨM QUYỀN PD</v>
          </cell>
        </row>
      </sheetData>
      <sheetData sheetId="3144">
        <row r="1">
          <cell r="A1" t="str">
            <v>PHIẾU XỬ LÝ HỒ SƠ THANH TOÁN VƯỢT THẨM QUYỀN PD</v>
          </cell>
        </row>
      </sheetData>
      <sheetData sheetId="3145">
        <row r="1">
          <cell r="A1" t="str">
            <v>PHIẾU XỬ LÝ HỒ SƠ THANH TOÁN VƯỢT THẨM QUYỀN PD</v>
          </cell>
        </row>
      </sheetData>
      <sheetData sheetId="3146">
        <row r="1">
          <cell r="A1" t="str">
            <v>PHIẾU XỬ LÝ HỒ SƠ THANH TOÁN VƯỢT THẨM QUYỀN PD</v>
          </cell>
        </row>
      </sheetData>
      <sheetData sheetId="3147">
        <row r="1">
          <cell r="A1" t="str">
            <v>PHIẾU XỬ LÝ HỒ SƠ THANH TOÁN VƯỢT THẨM QUYỀN PD</v>
          </cell>
        </row>
      </sheetData>
      <sheetData sheetId="3148">
        <row r="1">
          <cell r="A1" t="str">
            <v>PHIẾU XỬ LÝ HỒ SƠ THANH TOÁN VƯỢT THẨM QUYỀN PD</v>
          </cell>
        </row>
      </sheetData>
      <sheetData sheetId="3149">
        <row r="1">
          <cell r="A1" t="str">
            <v>PHIẾU XỬ LÝ HỒ SƠ THANH TOÁN VƯỢT THẨM QUYỀN PD</v>
          </cell>
        </row>
      </sheetData>
      <sheetData sheetId="3150">
        <row r="1">
          <cell r="A1" t="str">
            <v>PHIẾU XỬ LÝ HỒ SƠ THANH TOÁN VƯỢT THẨM QUYỀN PD</v>
          </cell>
        </row>
      </sheetData>
      <sheetData sheetId="3151">
        <row r="1">
          <cell r="A1" t="str">
            <v>PHIẾU XỬ LÝ HỒ SƠ THANH TOÁN VƯỢT THẨM QUYỀN PD</v>
          </cell>
        </row>
      </sheetData>
      <sheetData sheetId="3152">
        <row r="1">
          <cell r="A1" t="str">
            <v>PHIẾU XỬ LÝ HỒ SƠ THANH TOÁN VƯỢT THẨM QUYỀN PD</v>
          </cell>
        </row>
      </sheetData>
      <sheetData sheetId="3153">
        <row r="1">
          <cell r="A1" t="str">
            <v>PHIẾU XỬ LÝ HỒ SƠ THANH TOÁN VƯỢT THẨM QUYỀN PD</v>
          </cell>
        </row>
      </sheetData>
      <sheetData sheetId="3154">
        <row r="1">
          <cell r="A1" t="str">
            <v>PHIẾU XỬ LÝ HỒ SƠ THANH TOÁN VƯỢT THẨM QUYỀN PD</v>
          </cell>
        </row>
      </sheetData>
      <sheetData sheetId="3155">
        <row r="1">
          <cell r="A1" t="str">
            <v>PHIẾU XỬ LÝ HỒ SƠ THANH TOÁN VƯỢT THẨM QUYỀN PD</v>
          </cell>
        </row>
      </sheetData>
      <sheetData sheetId="3156">
        <row r="1">
          <cell r="A1" t="str">
            <v>PHIẾU XỬ LÝ HỒ SƠ THANH TOÁN VƯỢT THẨM QUYỀN PD</v>
          </cell>
        </row>
      </sheetData>
      <sheetData sheetId="3157">
        <row r="1">
          <cell r="A1" t="str">
            <v>PHIẾU XỬ LÝ HỒ SƠ THANH TOÁN VƯỢT THẨM QUYỀN PD</v>
          </cell>
        </row>
      </sheetData>
      <sheetData sheetId="3158">
        <row r="1">
          <cell r="A1" t="str">
            <v>PHIẾU XỬ LÝ HỒ SƠ THANH TOÁN VƯỢT THẨM QUYỀN PD</v>
          </cell>
        </row>
      </sheetData>
      <sheetData sheetId="3159">
        <row r="1">
          <cell r="A1" t="str">
            <v>PHIẾU XỬ LÝ HỒ SƠ THANH TOÁN VƯỢT THẨM QUYỀN PD</v>
          </cell>
        </row>
      </sheetData>
      <sheetData sheetId="3160">
        <row r="1">
          <cell r="A1" t="str">
            <v>PHIẾU XỬ LÝ HỒ SƠ THANH TOÁN VƯỢT THẨM QUYỀN PD</v>
          </cell>
        </row>
      </sheetData>
      <sheetData sheetId="3161">
        <row r="1">
          <cell r="A1" t="str">
            <v>PHIẾU XỬ LÝ HỒ SƠ THANH TOÁN VƯỢT THẨM QUYỀN PD</v>
          </cell>
        </row>
      </sheetData>
      <sheetData sheetId="3162">
        <row r="1">
          <cell r="A1" t="str">
            <v>PHIẾU XỬ LÝ HỒ SƠ THANH TOÁN VƯỢT THẨM QUYỀN PD</v>
          </cell>
        </row>
      </sheetData>
      <sheetData sheetId="3163">
        <row r="1">
          <cell r="A1" t="str">
            <v>PHIẾU XỬ LÝ HỒ SƠ THANH TOÁN VƯỢT THẨM QUYỀN PD</v>
          </cell>
        </row>
      </sheetData>
      <sheetData sheetId="3164">
        <row r="1">
          <cell r="A1" t="str">
            <v>PHIẾU XỬ LÝ HỒ SƠ THANH TOÁN VƯỢT THẨM QUYỀN PD</v>
          </cell>
        </row>
      </sheetData>
      <sheetData sheetId="3165">
        <row r="1">
          <cell r="A1" t="str">
            <v>PHIẾU XỬ LÝ HỒ SƠ THANH TOÁN VƯỢT THẨM QUYỀN PD</v>
          </cell>
        </row>
      </sheetData>
      <sheetData sheetId="3166">
        <row r="1">
          <cell r="A1" t="str">
            <v>PHIẾU XỬ LÝ HỒ SƠ THANH TOÁN VƯỢT THẨM QUYỀN PD</v>
          </cell>
        </row>
      </sheetData>
      <sheetData sheetId="3167">
        <row r="1">
          <cell r="A1" t="str">
            <v>PHIẾU XỬ LÝ HỒ SƠ THANH TOÁN VƯỢT THẨM QUYỀN PD</v>
          </cell>
        </row>
      </sheetData>
      <sheetData sheetId="3168">
        <row r="1">
          <cell r="A1" t="str">
            <v>PHIẾU XỬ LÝ HỒ SƠ THANH TOÁN VƯỢT THẨM QUYỀN PD</v>
          </cell>
        </row>
      </sheetData>
      <sheetData sheetId="3169">
        <row r="1">
          <cell r="A1" t="str">
            <v>PHIẾU XỬ LÝ HỒ SƠ THANH TOÁN VƯỢT THẨM QUYỀN PD</v>
          </cell>
        </row>
      </sheetData>
      <sheetData sheetId="3170">
        <row r="1">
          <cell r="A1" t="str">
            <v>PHIẾU XỬ LÝ HỒ SƠ THANH TOÁN VƯỢT THẨM QUYỀN PD</v>
          </cell>
        </row>
      </sheetData>
      <sheetData sheetId="3171">
        <row r="1">
          <cell r="A1" t="str">
            <v>PHIẾU XỬ LÝ HỒ SƠ THANH TOÁN VƯỢT THẨM QUYỀN PD</v>
          </cell>
        </row>
      </sheetData>
      <sheetData sheetId="3172">
        <row r="1">
          <cell r="A1" t="str">
            <v>PHIẾU XỬ LÝ HỒ SƠ THANH TOÁN VƯỢT THẨM QUYỀN PD</v>
          </cell>
        </row>
      </sheetData>
      <sheetData sheetId="3173">
        <row r="1">
          <cell r="A1" t="str">
            <v>PHIẾU XỬ LÝ HỒ SƠ THANH TOÁN VƯỢT THẨM QUYỀN PD</v>
          </cell>
        </row>
      </sheetData>
      <sheetData sheetId="3174">
        <row r="1">
          <cell r="A1" t="str">
            <v>PHIẾU XỬ LÝ HỒ SƠ THANH TOÁN VƯỢT THẨM QUYỀN PD</v>
          </cell>
        </row>
      </sheetData>
      <sheetData sheetId="3175">
        <row r="1">
          <cell r="A1" t="str">
            <v>PHIẾU XỬ LÝ HỒ SƠ THANH TOÁN VƯỢT THẨM QUYỀN PD</v>
          </cell>
        </row>
      </sheetData>
      <sheetData sheetId="3176">
        <row r="1">
          <cell r="A1" t="str">
            <v>PHIẾU XỬ LÝ HỒ SƠ THANH TOÁN VƯỢT THẨM QUYỀN PD</v>
          </cell>
        </row>
      </sheetData>
      <sheetData sheetId="3177">
        <row r="1">
          <cell r="A1" t="str">
            <v>PHIẾU XỬ LÝ HỒ SƠ THANH TOÁN VƯỢT THẨM QUYỀN PD</v>
          </cell>
        </row>
      </sheetData>
      <sheetData sheetId="3178">
        <row r="1">
          <cell r="A1" t="str">
            <v>PHIẾU XỬ LÝ HỒ SƠ THANH TOÁN VƯỢT THẨM QUYỀN PD</v>
          </cell>
        </row>
      </sheetData>
      <sheetData sheetId="3179">
        <row r="1">
          <cell r="A1" t="str">
            <v>PHIẾU XỬ LÝ HỒ SƠ THANH TOÁN VƯỢT THẨM QUYỀN PD</v>
          </cell>
        </row>
      </sheetData>
      <sheetData sheetId="3180">
        <row r="1">
          <cell r="A1" t="str">
            <v>PHIẾU XỬ LÝ HỒ SƠ THANH TOÁN VƯỢT THẨM QUYỀN PD</v>
          </cell>
        </row>
      </sheetData>
      <sheetData sheetId="3181">
        <row r="1">
          <cell r="A1" t="str">
            <v>PHIẾU XỬ LÝ HỒ SƠ THANH TOÁN VƯỢT THẨM QUYỀN PD</v>
          </cell>
        </row>
      </sheetData>
      <sheetData sheetId="3182">
        <row r="1">
          <cell r="A1" t="str">
            <v>PHIẾU XỬ LÝ HỒ SƠ THANH TOÁN VƯỢT THẨM QUYỀN PD</v>
          </cell>
        </row>
      </sheetData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>
        <row r="1">
          <cell r="A1" t="str">
            <v>PHIẾU XỬ LÝ HỒ SƠ THANH TOÁN VƯỢT THẨM QUYỀN PD</v>
          </cell>
        </row>
      </sheetData>
      <sheetData sheetId="3188">
        <row r="1">
          <cell r="A1" t="str">
            <v>PHIẾU XỬ LÝ HỒ SƠ THANH TOÁN VƯỢT THẨM QUYỀN PD</v>
          </cell>
        </row>
      </sheetData>
      <sheetData sheetId="3189">
        <row r="1">
          <cell r="A1" t="str">
            <v>PHIẾU XỬ LÝ HỒ SƠ THANH TOÁN VƯỢT THẨM QUYỀN PD</v>
          </cell>
        </row>
      </sheetData>
      <sheetData sheetId="3190">
        <row r="1">
          <cell r="A1" t="str">
            <v>PHIẾU XỬ LÝ HỒ SƠ THANH TOÁN VƯỢT THẨM QUYỀN PD</v>
          </cell>
        </row>
      </sheetData>
      <sheetData sheetId="3191">
        <row r="1">
          <cell r="A1" t="str">
            <v>PHIẾU XỬ LÝ HỒ SƠ THANH TOÁN VƯỢT THẨM QUYỀN PD</v>
          </cell>
        </row>
      </sheetData>
      <sheetData sheetId="3192">
        <row r="1">
          <cell r="A1" t="str">
            <v>PHIẾU XỬ LÝ HỒ SƠ THANH TOÁN VƯỢT THẨM QUYỀN PD</v>
          </cell>
        </row>
      </sheetData>
      <sheetData sheetId="3193">
        <row r="1">
          <cell r="A1" t="str">
            <v>PHIẾU XỬ LÝ HỒ SƠ THANH TOÁN VƯỢT THẨM QUYỀN PD</v>
          </cell>
        </row>
      </sheetData>
      <sheetData sheetId="3194">
        <row r="1">
          <cell r="A1" t="str">
            <v>PHIẾU XỬ LÝ HỒ SƠ THANH TOÁN VƯỢT THẨM QUYỀN PD</v>
          </cell>
        </row>
      </sheetData>
      <sheetData sheetId="3195">
        <row r="1">
          <cell r="A1" t="str">
            <v>PHIẾU XỬ LÝ HỒ SƠ THANH TOÁN VƯỢT THẨM QUYỀN PD</v>
          </cell>
        </row>
      </sheetData>
      <sheetData sheetId="3196">
        <row r="1">
          <cell r="A1" t="str">
            <v>PHIẾU XỬ LÝ HỒ SƠ THANH TOÁN VƯỢT THẨM QUYỀN PD</v>
          </cell>
        </row>
      </sheetData>
      <sheetData sheetId="3197">
        <row r="1">
          <cell r="A1" t="str">
            <v>PHIẾU XỬ LÝ HỒ SƠ THANH TOÁN VƯỢT THẨM QUYỀN PD</v>
          </cell>
        </row>
      </sheetData>
      <sheetData sheetId="3198">
        <row r="1">
          <cell r="A1" t="str">
            <v>PHIẾU XỬ LÝ HỒ SƠ THANH TOÁN VƯỢT THẨM QUYỀN PD</v>
          </cell>
        </row>
      </sheetData>
      <sheetData sheetId="3199">
        <row r="1">
          <cell r="A1" t="str">
            <v>PHIẾU XỬ LÝ HỒ SƠ THANH TOÁN VƯỢT THẨM QUYỀN PD</v>
          </cell>
        </row>
      </sheetData>
      <sheetData sheetId="3200">
        <row r="1">
          <cell r="A1" t="str">
            <v>PHIẾU XỬ LÝ HỒ SƠ THANH TOÁN VƯỢT THẨM QUYỀN PD</v>
          </cell>
        </row>
      </sheetData>
      <sheetData sheetId="3201">
        <row r="1">
          <cell r="A1" t="str">
            <v>PHIẾU XỬ LÝ HỒ SƠ THANH TOÁN VƯỢT THẨM QUYỀN PD</v>
          </cell>
        </row>
      </sheetData>
      <sheetData sheetId="3202">
        <row r="1">
          <cell r="A1" t="str">
            <v>PHIẾU XỬ LÝ HỒ SƠ THANH TOÁN VƯỢT THẨM QUYỀN PD</v>
          </cell>
        </row>
      </sheetData>
      <sheetData sheetId="3203">
        <row r="1">
          <cell r="A1" t="str">
            <v>PHIẾU XỬ LÝ HỒ SƠ THANH TOÁN VƯỢT THẨM QUYỀN PD</v>
          </cell>
        </row>
      </sheetData>
      <sheetData sheetId="3204">
        <row r="1">
          <cell r="A1" t="str">
            <v>PHIẾU XỬ LÝ HỒ SƠ THANH TOÁN VƯỢT THẨM QUYỀN PD</v>
          </cell>
        </row>
      </sheetData>
      <sheetData sheetId="3205">
        <row r="1">
          <cell r="A1" t="str">
            <v>PHIẾU XỬ LÝ HỒ SƠ THANH TOÁN VƯỢT THẨM QUYỀN PD</v>
          </cell>
        </row>
      </sheetData>
      <sheetData sheetId="3206">
        <row r="1">
          <cell r="A1" t="str">
            <v>PHIẾU XỬ LÝ HỒ SƠ THANH TOÁN VƯỢT THẨM QUYỀN PD</v>
          </cell>
        </row>
      </sheetData>
      <sheetData sheetId="3207">
        <row r="1">
          <cell r="A1" t="str">
            <v>PHIẾU XỬ LÝ HỒ SƠ THANH TOÁN VƯỢT THẨM QUYỀN PD</v>
          </cell>
        </row>
      </sheetData>
      <sheetData sheetId="3208">
        <row r="1">
          <cell r="A1" t="str">
            <v>PHIẾU XỬ LÝ HỒ SƠ THANH TOÁN VƯỢT THẨM QUYỀN PD</v>
          </cell>
        </row>
      </sheetData>
      <sheetData sheetId="3209">
        <row r="1">
          <cell r="A1" t="str">
            <v>PHIẾU XỬ LÝ HỒ SƠ THANH TOÁN VƯỢT THẨM QUYỀN PD</v>
          </cell>
        </row>
      </sheetData>
      <sheetData sheetId="3210">
        <row r="1">
          <cell r="A1" t="str">
            <v>PHIẾU XỬ LÝ HỒ SƠ THANH TOÁN VƯỢT THẨM QUYỀN PD</v>
          </cell>
        </row>
      </sheetData>
      <sheetData sheetId="3211">
        <row r="1">
          <cell r="A1" t="str">
            <v>PHIẾU XỬ LÝ HỒ SƠ THANH TOÁN VƯỢT THẨM QUYỀN PD</v>
          </cell>
        </row>
      </sheetData>
      <sheetData sheetId="3212">
        <row r="1">
          <cell r="A1" t="str">
            <v>PHIẾU XỬ LÝ HỒ SƠ THANH TOÁN VƯỢT THẨM QUYỀN PD</v>
          </cell>
        </row>
      </sheetData>
      <sheetData sheetId="3213">
        <row r="1">
          <cell r="A1" t="str">
            <v>PHIẾU XỬ LÝ HỒ SƠ THANH TOÁN VƯỢT THẨM QUYỀN PD</v>
          </cell>
        </row>
      </sheetData>
      <sheetData sheetId="3214">
        <row r="1">
          <cell r="A1" t="str">
            <v>PHIẾU XỬ LÝ HỒ SƠ THANH TOÁN VƯỢT THẨM QUYỀN PD</v>
          </cell>
        </row>
      </sheetData>
      <sheetData sheetId="3215">
        <row r="1">
          <cell r="A1" t="str">
            <v>PHIẾU XỬ LÝ HỒ SƠ THANH TOÁN VƯỢT THẨM QUYỀN PD</v>
          </cell>
        </row>
      </sheetData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>
        <row r="1">
          <cell r="A1" t="str">
            <v>PHIẾU XỬ LÝ HỒ SƠ THANH TOÁN VƯỢT THẨM QUYỀN PD</v>
          </cell>
        </row>
      </sheetData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>
        <row r="1">
          <cell r="A1" t="str">
            <v>PHIẾU XỬ LÝ HỒ SƠ THANH TOÁN VƯỢT THẨM QUYỀN PD</v>
          </cell>
        </row>
      </sheetData>
      <sheetData sheetId="3270">
        <row r="1">
          <cell r="A1" t="str">
            <v>PHIẾU XỬ LÝ HỒ SƠ THANH TOÁN VƯỢT THẨM QUYỀN PD</v>
          </cell>
        </row>
      </sheetData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>
        <row r="1">
          <cell r="A1" t="str">
            <v>PHIẾU XỬ LÝ HỒ SƠ THANH TOÁN VƯỢT THẨM QUYỀN PD</v>
          </cell>
        </row>
      </sheetData>
      <sheetData sheetId="3382">
        <row r="1">
          <cell r="A1" t="str">
            <v>PHIẾU XỬ LÝ HỒ SƠ THANH TOÁN VƯỢT THẨM QUYỀN PD</v>
          </cell>
        </row>
      </sheetData>
      <sheetData sheetId="3383">
        <row r="1">
          <cell r="A1" t="str">
            <v>PHIẾU XỬ LÝ HỒ SƠ THANH TOÁN VƯỢT THẨM QUYỀN PD</v>
          </cell>
        </row>
      </sheetData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>
        <row r="1">
          <cell r="A1" t="str">
            <v>PHIẾU XỬ LÝ HỒ SƠ THANH TOÁN VƯỢT THẨM QUYỀN PD</v>
          </cell>
        </row>
      </sheetData>
      <sheetData sheetId="3437">
        <row r="1">
          <cell r="A1" t="str">
            <v>PHIẾU XỬ LÝ HỒ SƠ THANH TOÁN VƯỢT THẨM QUYỀN PD</v>
          </cell>
        </row>
      </sheetData>
      <sheetData sheetId="3438">
        <row r="1">
          <cell r="A1" t="str">
            <v>PHIẾU XỬ LÝ HỒ SƠ THANH TOÁN VƯỢT THẨM QUYỀN PD</v>
          </cell>
        </row>
      </sheetData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 refreshError="1"/>
      <sheetData sheetId="3471" refreshError="1"/>
      <sheetData sheetId="3472" refreshError="1"/>
      <sheetData sheetId="3473" refreshError="1"/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 refreshError="1"/>
      <sheetData sheetId="3556">
        <row r="1">
          <cell r="A1" t="str">
            <v>PHIẾU XỬ LÝ HỒ SƠ THANH TOÁN VƯỢT THẨM QUYỀN PD</v>
          </cell>
        </row>
      </sheetData>
      <sheetData sheetId="3557" refreshError="1"/>
      <sheetData sheetId="3558">
        <row r="1">
          <cell r="A1" t="str">
            <v>PHIẾU XỬ LÝ HỒ SƠ THANH TOÁN VƯỢT THẨM QUYỀN PD</v>
          </cell>
        </row>
      </sheetData>
      <sheetData sheetId="3559" refreshError="1"/>
      <sheetData sheetId="3560" refreshError="1"/>
      <sheetData sheetId="3561" refreshError="1"/>
      <sheetData sheetId="3562" refreshError="1"/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>
        <row r="1">
          <cell r="A1" t="str">
            <v>PHIẾU XỬ LÝ HỒ SƠ THANH TOÁN VƯỢT THẨM QUYỀN PD</v>
          </cell>
        </row>
      </sheetData>
      <sheetData sheetId="3606" refreshError="1"/>
      <sheetData sheetId="3607" refreshError="1"/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>
        <row r="1">
          <cell r="A1" t="str">
            <v>PHIẾU XỬ LÝ HỒ SƠ THANH TOÁN VƯỢT THẨM QUYỀN PD</v>
          </cell>
        </row>
      </sheetData>
      <sheetData sheetId="3641">
        <row r="1">
          <cell r="A1" t="str">
            <v>PHIẾU XỬ LÝ HỒ SƠ THANH TOÁN VƯỢT THẨM QUYỀN PD</v>
          </cell>
        </row>
      </sheetData>
      <sheetData sheetId="3642">
        <row r="1">
          <cell r="A1" t="str">
            <v>PHIẾU XỬ LÝ HỒ SƠ THANH TOÁN VƯỢT THẨM QUYỀN PD</v>
          </cell>
        </row>
      </sheetData>
      <sheetData sheetId="3643">
        <row r="1">
          <cell r="A1" t="str">
            <v>PHIẾU XỬ LÝ HỒ SƠ THANH TOÁN VƯỢT THẨM QUYỀN PD</v>
          </cell>
        </row>
      </sheetData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>
        <row r="1">
          <cell r="A1" t="str">
            <v>PHIẾU XỬ LÝ HỒ SƠ THANH TOÁN VƯỢT THẨM QUYỀN PD</v>
          </cell>
        </row>
      </sheetData>
      <sheetData sheetId="3649">
        <row r="1">
          <cell r="A1" t="str">
            <v>PHIẾU XỬ LÝ HỒ SƠ THANH TOÁN VƯỢT THẨM QUYỀN PD</v>
          </cell>
        </row>
      </sheetData>
      <sheetData sheetId="3650">
        <row r="1">
          <cell r="A1" t="str">
            <v>PHIẾU XỬ LÝ HỒ SƠ THANH TOÁN VƯỢT THẨM QUYỀN PD</v>
          </cell>
        </row>
      </sheetData>
      <sheetData sheetId="3651">
        <row r="1">
          <cell r="A1" t="str">
            <v>PHIẾU XỬ LÝ HỒ SƠ THANH TOÁN VƯỢT THẨM QUYỀN PD</v>
          </cell>
        </row>
      </sheetData>
      <sheetData sheetId="3652">
        <row r="1">
          <cell r="A1" t="str">
            <v>PHIẾU XỬ LÝ HỒ SƠ THANH TOÁN VƯỢT THẨM QUYỀN PD</v>
          </cell>
        </row>
      </sheetData>
      <sheetData sheetId="3653">
        <row r="1">
          <cell r="A1" t="str">
            <v>PHIẾU XỬ LÝ HỒ SƠ THANH TOÁN VƯỢT THẨM QUYỀN PD</v>
          </cell>
        </row>
      </sheetData>
      <sheetData sheetId="3654">
        <row r="1">
          <cell r="A1" t="str">
            <v>PHIẾU XỬ LÝ HỒ SƠ THANH TOÁN VƯỢT THẨM QUYỀN PD</v>
          </cell>
        </row>
      </sheetData>
      <sheetData sheetId="3655">
        <row r="1">
          <cell r="A1" t="str">
            <v>PHIẾU XỬ LÝ HỒ SƠ THANH TOÁN VƯỢT THẨM QUYỀN PD</v>
          </cell>
        </row>
      </sheetData>
      <sheetData sheetId="3656">
        <row r="1">
          <cell r="A1" t="str">
            <v>PHIẾU XỬ LÝ HỒ SƠ THANH TOÁN VƯỢT THẨM QUYỀN PD</v>
          </cell>
        </row>
      </sheetData>
      <sheetData sheetId="3657">
        <row r="1">
          <cell r="A1" t="str">
            <v>PHIẾU XỬ LÝ HỒ SƠ THANH TOÁN VƯỢT THẨM QUYỀN PD</v>
          </cell>
        </row>
      </sheetData>
      <sheetData sheetId="3658">
        <row r="1">
          <cell r="A1" t="str">
            <v>PHIẾU XỬ LÝ HỒ SƠ THANH TOÁN VƯỢT THẨM QUYỀN PD</v>
          </cell>
        </row>
      </sheetData>
      <sheetData sheetId="3659">
        <row r="1">
          <cell r="A1" t="str">
            <v>PHIẾU XỬ LÝ HỒ SƠ THANH TOÁN VƯỢT THẨM QUYỀN PD</v>
          </cell>
        </row>
      </sheetData>
      <sheetData sheetId="3660">
        <row r="1">
          <cell r="A1" t="str">
            <v>PHIẾU XỬ LÝ HỒ SƠ THANH TOÁN VƯỢT THẨM QUYỀN PD</v>
          </cell>
        </row>
      </sheetData>
      <sheetData sheetId="3661">
        <row r="1">
          <cell r="A1" t="str">
            <v>PHIẾU XỬ LÝ HỒ SƠ THANH TOÁN VƯỢT THẨM QUYỀN PD</v>
          </cell>
        </row>
      </sheetData>
      <sheetData sheetId="3662">
        <row r="1">
          <cell r="A1" t="str">
            <v>PHIẾU XỬ LÝ HỒ SƠ THANH TOÁN VƯỢT THẨM QUYỀN PD</v>
          </cell>
        </row>
      </sheetData>
      <sheetData sheetId="3663">
        <row r="1">
          <cell r="A1" t="str">
            <v>PHIẾU XỬ LÝ HỒ SƠ THANH TOÁN VƯỢT THẨM QUYỀN PD</v>
          </cell>
        </row>
      </sheetData>
      <sheetData sheetId="3664">
        <row r="1">
          <cell r="A1" t="str">
            <v>PHIẾU XỬ LÝ HỒ SƠ THANH TOÁN VƯỢT THẨM QUYỀN PD</v>
          </cell>
        </row>
      </sheetData>
      <sheetData sheetId="3665">
        <row r="1">
          <cell r="A1" t="str">
            <v>PHIẾU XỬ LÝ HỒ SƠ THANH TOÁN VƯỢT THẨM QUYỀN PD</v>
          </cell>
        </row>
      </sheetData>
      <sheetData sheetId="3666">
        <row r="1">
          <cell r="A1" t="str">
            <v>PHIẾU XỬ LÝ HỒ SƠ THANH TOÁN VƯỢT THẨM QUYỀN PD</v>
          </cell>
        </row>
      </sheetData>
      <sheetData sheetId="3667">
        <row r="1">
          <cell r="A1" t="str">
            <v>PHIẾU XỬ LÝ HỒ SƠ THANH TOÁN VƯỢT THẨM QUYỀN PD</v>
          </cell>
        </row>
      </sheetData>
      <sheetData sheetId="3668">
        <row r="1">
          <cell r="A1" t="str">
            <v>PHIẾU XỬ LÝ HỒ SƠ THANH TOÁN VƯỢT THẨM QUYỀN PD</v>
          </cell>
        </row>
      </sheetData>
      <sheetData sheetId="3669">
        <row r="1">
          <cell r="A1" t="str">
            <v>PHIẾU XỬ LÝ HỒ SƠ THANH TOÁN VƯỢT THẨM QUYỀN PD</v>
          </cell>
        </row>
      </sheetData>
      <sheetData sheetId="3670">
        <row r="1">
          <cell r="A1" t="str">
            <v>PHIẾU XỬ LÝ HỒ SƠ THANH TOÁN VƯỢT THẨM QUYỀN PD</v>
          </cell>
        </row>
      </sheetData>
      <sheetData sheetId="3671">
        <row r="1">
          <cell r="A1" t="str">
            <v>PHIẾU XỬ LÝ HỒ SƠ THANH TOÁN VƯỢT THẨM QUYỀN PD</v>
          </cell>
        </row>
      </sheetData>
      <sheetData sheetId="3672">
        <row r="1">
          <cell r="A1" t="str">
            <v>PHIẾU XỬ LÝ HỒ SƠ THANH TOÁN VƯỢT THẨM QUYỀN PD</v>
          </cell>
        </row>
      </sheetData>
      <sheetData sheetId="3673">
        <row r="1">
          <cell r="A1" t="str">
            <v>PHIẾU XỬ LÝ HỒ SƠ THANH TOÁN VƯỢT THẨM QUYỀN PD</v>
          </cell>
        </row>
      </sheetData>
      <sheetData sheetId="3674">
        <row r="1">
          <cell r="A1" t="str">
            <v>PHIẾU XỬ LÝ HỒ SƠ THANH TOÁN VƯỢT THẨM QUYỀN PD</v>
          </cell>
        </row>
      </sheetData>
      <sheetData sheetId="3675">
        <row r="1">
          <cell r="A1" t="str">
            <v>PHIẾU XỬ LÝ HỒ SƠ THANH TOÁN VƯỢT THẨM QUYỀN PD</v>
          </cell>
        </row>
      </sheetData>
      <sheetData sheetId="3676">
        <row r="1">
          <cell r="A1" t="str">
            <v>PHIẾU XỬ LÝ HỒ SƠ THANH TOÁN VƯỢT THẨM QUYỀN PD</v>
          </cell>
        </row>
      </sheetData>
      <sheetData sheetId="3677">
        <row r="1">
          <cell r="A1" t="str">
            <v>PHIẾU XỬ LÝ HỒ SƠ THANH TOÁN VƯỢT THẨM QUYỀN PD</v>
          </cell>
        </row>
      </sheetData>
      <sheetData sheetId="3678">
        <row r="1">
          <cell r="A1" t="str">
            <v>PHIẾU XỬ LÝ HỒ SƠ THANH TOÁN VƯỢT THẨM QUYỀN PD</v>
          </cell>
        </row>
      </sheetData>
      <sheetData sheetId="3679">
        <row r="1">
          <cell r="A1" t="str">
            <v>PHIẾU XỬ LÝ HỒ SƠ THANH TOÁN VƯỢT THẨM QUYỀN PD</v>
          </cell>
        </row>
      </sheetData>
      <sheetData sheetId="3680">
        <row r="1">
          <cell r="A1" t="str">
            <v>PHIẾU XỬ LÝ HỒ SƠ THANH TOÁN VƯỢT THẨM QUYỀN PD</v>
          </cell>
        </row>
      </sheetData>
      <sheetData sheetId="3681">
        <row r="1">
          <cell r="A1" t="str">
            <v>PHIẾU XỬ LÝ HỒ SƠ THANH TOÁN VƯỢT THẨM QUYỀN PD</v>
          </cell>
        </row>
      </sheetData>
      <sheetData sheetId="3682">
        <row r="1">
          <cell r="A1" t="str">
            <v>PHIẾU XỬ LÝ HỒ SƠ THANH TOÁN VƯỢT THẨM QUYỀN PD</v>
          </cell>
        </row>
      </sheetData>
      <sheetData sheetId="3683">
        <row r="1">
          <cell r="A1" t="str">
            <v>PHIẾU XỬ LÝ HỒ SƠ THANH TOÁN VƯỢT THẨM QUYỀN PD</v>
          </cell>
        </row>
      </sheetData>
      <sheetData sheetId="3684">
        <row r="1">
          <cell r="A1" t="str">
            <v>PHIẾU XỬ LÝ HỒ SƠ THANH TOÁN VƯỢT THẨM QUYỀN PD</v>
          </cell>
        </row>
      </sheetData>
      <sheetData sheetId="3685">
        <row r="1">
          <cell r="A1" t="str">
            <v>PHIẾU XỬ LÝ HỒ SƠ THANH TOÁN VƯỢT THẨM QUYỀN PD</v>
          </cell>
        </row>
      </sheetData>
      <sheetData sheetId="3686">
        <row r="1">
          <cell r="A1" t="str">
            <v>PHIẾU XỬ LÝ HỒ SƠ THANH TOÁN VƯỢT THẨM QUYỀN PD</v>
          </cell>
        </row>
      </sheetData>
      <sheetData sheetId="3687">
        <row r="1">
          <cell r="A1" t="str">
            <v>PHIẾU XỬ LÝ HỒ SƠ THANH TOÁN VƯỢT THẨM QUYỀN PD</v>
          </cell>
        </row>
      </sheetData>
      <sheetData sheetId="3688">
        <row r="1">
          <cell r="A1" t="str">
            <v>PHIẾU XỬ LÝ HỒ SƠ THANH TOÁN VƯỢT THẨM QUYỀN PD</v>
          </cell>
        </row>
      </sheetData>
      <sheetData sheetId="3689">
        <row r="1">
          <cell r="A1" t="str">
            <v>PHIẾU XỬ LÝ HỒ SƠ THANH TOÁN VƯỢT THẨM QUYỀN PD</v>
          </cell>
        </row>
      </sheetData>
      <sheetData sheetId="3690">
        <row r="1">
          <cell r="A1" t="str">
            <v>PHIẾU XỬ LÝ HỒ SƠ THANH TOÁN VƯỢT THẨM QUYỀN PD</v>
          </cell>
        </row>
      </sheetData>
      <sheetData sheetId="3691">
        <row r="1">
          <cell r="A1" t="str">
            <v>PHIẾU XỬ LÝ HỒ SƠ THANH TOÁN VƯỢT THẨM QUYỀN PD</v>
          </cell>
        </row>
      </sheetData>
      <sheetData sheetId="3692">
        <row r="1">
          <cell r="A1" t="str">
            <v>PHIẾU XỬ LÝ HỒ SƠ THANH TOÁN VƯỢT THẨM QUYỀN PD</v>
          </cell>
        </row>
      </sheetData>
      <sheetData sheetId="3693">
        <row r="1">
          <cell r="A1" t="str">
            <v>PHIẾU XỬ LÝ HỒ SƠ THANH TOÁN VƯỢT THẨM QUYỀN PD</v>
          </cell>
        </row>
      </sheetData>
      <sheetData sheetId="3694">
        <row r="1">
          <cell r="A1" t="str">
            <v>PHIẾU XỬ LÝ HỒ SƠ THANH TOÁN VƯỢT THẨM QUYỀN PD</v>
          </cell>
        </row>
      </sheetData>
      <sheetData sheetId="3695">
        <row r="1">
          <cell r="A1" t="str">
            <v>PHIẾU XỬ LÝ HỒ SƠ THANH TOÁN VƯỢT THẨM QUYỀN PD</v>
          </cell>
        </row>
      </sheetData>
      <sheetData sheetId="3696">
        <row r="1">
          <cell r="A1" t="str">
            <v>PHIẾU XỬ LÝ HỒ SƠ THANH TOÁN VƯỢT THẨM QUYỀN PD</v>
          </cell>
        </row>
      </sheetData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>
        <row r="1">
          <cell r="A1" t="str">
            <v>PHIẾU XỬ LÝ HỒ SƠ THANH TOÁN VƯỢT THẨM QUYỀN PD</v>
          </cell>
        </row>
      </sheetData>
      <sheetData sheetId="3705">
        <row r="1">
          <cell r="A1" t="str">
            <v>PHIẾU XỬ LÝ HỒ SƠ THANH TOÁN VƯỢT THẨM QUYỀN PD</v>
          </cell>
        </row>
      </sheetData>
      <sheetData sheetId="3706">
        <row r="1">
          <cell r="A1" t="str">
            <v>PHIẾU XỬ LÝ HỒ SƠ THANH TOÁN VƯỢT THẨM QUYỀN PD</v>
          </cell>
        </row>
      </sheetData>
      <sheetData sheetId="3707">
        <row r="1">
          <cell r="A1" t="str">
            <v>PHIẾU XỬ LÝ HỒ SƠ THANH TOÁN VƯỢT THẨM QUYỀN PD</v>
          </cell>
        </row>
      </sheetData>
      <sheetData sheetId="3708">
        <row r="1">
          <cell r="A1" t="str">
            <v>PHIẾU XỬ LÝ HỒ SƠ THANH TOÁN VƯỢT THẨM QUYỀN PD</v>
          </cell>
        </row>
      </sheetData>
      <sheetData sheetId="3709">
        <row r="1">
          <cell r="A1" t="str">
            <v>PHIẾU XỬ LÝ HỒ SƠ THANH TOÁN VƯỢT THẨM QUYỀN PD</v>
          </cell>
        </row>
      </sheetData>
      <sheetData sheetId="3710">
        <row r="1">
          <cell r="A1" t="str">
            <v>PHIẾU XỬ LÝ HỒ SƠ THANH TOÁN VƯỢT THẨM QUYỀN PD</v>
          </cell>
        </row>
      </sheetData>
      <sheetData sheetId="3711">
        <row r="1">
          <cell r="A1" t="str">
            <v>PHIẾU XỬ LÝ HỒ SƠ THANH TOÁN VƯỢT THẨM QUYỀN PD</v>
          </cell>
        </row>
      </sheetData>
      <sheetData sheetId="3712">
        <row r="1">
          <cell r="A1" t="str">
            <v>PHIẾU XỬ LÝ HỒ SƠ THANH TOÁN VƯỢT THẨM QUYỀN PD</v>
          </cell>
        </row>
      </sheetData>
      <sheetData sheetId="3713">
        <row r="1">
          <cell r="A1" t="str">
            <v>PHIẾU XỬ LÝ HỒ SƠ THANH TOÁN VƯỢT THẨM QUYỀN PD</v>
          </cell>
        </row>
      </sheetData>
      <sheetData sheetId="3714">
        <row r="1">
          <cell r="A1" t="str">
            <v>PHIẾU XỬ LÝ HỒ SƠ THANH TOÁN VƯỢT THẨM QUYỀN PD</v>
          </cell>
        </row>
      </sheetData>
      <sheetData sheetId="3715">
        <row r="1">
          <cell r="A1" t="str">
            <v>PHIẾU XỬ LÝ HỒ SƠ THANH TOÁN VƯỢT THẨM QUYỀN PD</v>
          </cell>
        </row>
      </sheetData>
      <sheetData sheetId="3716">
        <row r="1">
          <cell r="A1" t="str">
            <v>PHIẾU XỬ LÝ HỒ SƠ THANH TOÁN VƯỢT THẨM QUYỀN PD</v>
          </cell>
        </row>
      </sheetData>
      <sheetData sheetId="3717">
        <row r="1">
          <cell r="A1" t="str">
            <v>PHIẾU XỬ LÝ HỒ SƠ THANH TOÁN VƯỢT THẨM QUYỀN PD</v>
          </cell>
        </row>
      </sheetData>
      <sheetData sheetId="3718">
        <row r="1">
          <cell r="A1" t="str">
            <v>PHIẾU XỬ LÝ HỒ SƠ THANH TOÁN VƯỢT THẨM QUYỀN PD</v>
          </cell>
        </row>
      </sheetData>
      <sheetData sheetId="3719">
        <row r="1">
          <cell r="A1" t="str">
            <v>PHIẾU XỬ LÝ HỒ SƠ THANH TOÁN VƯỢT THẨM QUYỀN PD</v>
          </cell>
        </row>
      </sheetData>
      <sheetData sheetId="3720">
        <row r="1">
          <cell r="A1" t="str">
            <v>PHIẾU XỬ LÝ HỒ SƠ THANH TOÁN VƯỢT THẨM QUYỀN PD</v>
          </cell>
        </row>
      </sheetData>
      <sheetData sheetId="3721">
        <row r="1">
          <cell r="A1" t="str">
            <v>PHIẾU XỬ LÝ HỒ SƠ THANH TOÁN VƯỢT THẨM QUYỀN PD</v>
          </cell>
        </row>
      </sheetData>
      <sheetData sheetId="3722">
        <row r="1">
          <cell r="A1" t="str">
            <v>PHIẾU XỬ LÝ HỒ SƠ THANH TOÁN VƯỢT THẨM QUYỀN PD</v>
          </cell>
        </row>
      </sheetData>
      <sheetData sheetId="3723">
        <row r="1">
          <cell r="A1" t="str">
            <v>PHIẾU XỬ LÝ HỒ SƠ THANH TOÁN VƯỢT THẨM QUYỀN PD</v>
          </cell>
        </row>
      </sheetData>
      <sheetData sheetId="3724">
        <row r="1">
          <cell r="A1" t="str">
            <v>PHIẾU XỬ LÝ HỒ SƠ THANH TOÁN VƯỢT THẨM QUYỀN PD</v>
          </cell>
        </row>
      </sheetData>
      <sheetData sheetId="3725">
        <row r="1">
          <cell r="A1" t="str">
            <v>PHIẾU XỬ LÝ HỒ SƠ THANH TOÁN VƯỢT THẨM QUYỀN PD</v>
          </cell>
        </row>
      </sheetData>
      <sheetData sheetId="3726">
        <row r="1">
          <cell r="A1" t="str">
            <v>PHIẾU XỬ LÝ HỒ SƠ THANH TOÁN VƯỢT THẨM QUYỀN PD</v>
          </cell>
        </row>
      </sheetData>
      <sheetData sheetId="3727">
        <row r="1">
          <cell r="A1" t="str">
            <v>PHIẾU XỬ LÝ HỒ SƠ THANH TOÁN VƯỢT THẨM QUYỀN PD</v>
          </cell>
        </row>
      </sheetData>
      <sheetData sheetId="3728">
        <row r="1">
          <cell r="A1" t="str">
            <v>PHIẾU XỬ LÝ HỒ SƠ THANH TOÁN VƯỢT THẨM QUYỀN PD</v>
          </cell>
        </row>
      </sheetData>
      <sheetData sheetId="3729">
        <row r="1">
          <cell r="A1" t="str">
            <v>PHIẾU XỬ LÝ HỒ SƠ THANH TOÁN VƯỢT THẨM QUYỀN PD</v>
          </cell>
        </row>
      </sheetData>
      <sheetData sheetId="3730">
        <row r="1">
          <cell r="A1" t="str">
            <v>PHIẾU XỬ LÝ HỒ SƠ THANH TOÁN VƯỢT THẨM QUYỀN PD</v>
          </cell>
        </row>
      </sheetData>
      <sheetData sheetId="3731">
        <row r="1">
          <cell r="A1" t="str">
            <v>PHIẾU XỬ LÝ HỒ SƠ THANH TOÁN VƯỢT THẨM QUYỀN PD</v>
          </cell>
        </row>
      </sheetData>
      <sheetData sheetId="3732">
        <row r="1">
          <cell r="A1" t="str">
            <v>PHIẾU XỬ LÝ HỒ SƠ THANH TOÁN VƯỢT THẨM QUYỀN PD</v>
          </cell>
        </row>
      </sheetData>
      <sheetData sheetId="3733">
        <row r="1">
          <cell r="A1" t="str">
            <v>PHIẾU XỬ LÝ HỒ SƠ THANH TOÁN VƯỢT THẨM QUYỀN PD</v>
          </cell>
        </row>
      </sheetData>
      <sheetData sheetId="3734">
        <row r="1">
          <cell r="A1" t="str">
            <v>PHIẾU XỬ LÝ HỒ SƠ THANH TOÁN VƯỢT THẨM QUYỀN PD</v>
          </cell>
        </row>
      </sheetData>
      <sheetData sheetId="3735">
        <row r="1">
          <cell r="A1" t="str">
            <v>PHIẾU XỬ LÝ HỒ SƠ THANH TOÁN VƯỢT THẨM QUYỀN PD</v>
          </cell>
        </row>
      </sheetData>
      <sheetData sheetId="3736">
        <row r="1">
          <cell r="A1" t="str">
            <v>PHIẾU XỬ LÝ HỒ SƠ THANH TOÁN VƯỢT THẨM QUYỀN PD</v>
          </cell>
        </row>
      </sheetData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>
        <row r="1">
          <cell r="A1" t="str">
            <v>PHIẾU XỬ LÝ HỒ SƠ THANH TOÁN VƯỢT THẨM QUYỀN PD</v>
          </cell>
        </row>
      </sheetData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>
        <row r="1">
          <cell r="A1" t="str">
            <v>PHIẾU XỬ LÝ HỒ SƠ THANH TOÁN VƯỢT THẨM QUYỀN PD</v>
          </cell>
        </row>
      </sheetData>
      <sheetData sheetId="3746">
        <row r="1">
          <cell r="A1" t="str">
            <v>PHIẾU XỬ LÝ HỒ SƠ THANH TOÁN VƯỢT THẨM QUYỀN PD</v>
          </cell>
        </row>
      </sheetData>
      <sheetData sheetId="3747">
        <row r="1">
          <cell r="A1" t="str">
            <v>PHIẾU XỬ LÝ HỒ SƠ THANH TOÁN VƯỢT THẨM QUYỀN PD</v>
          </cell>
        </row>
      </sheetData>
      <sheetData sheetId="3748">
        <row r="1">
          <cell r="A1" t="str">
            <v>PHIẾU XỬ LÝ HỒ SƠ THANH TOÁN VƯỢT THẨM QUYỀN PD</v>
          </cell>
        </row>
      </sheetData>
      <sheetData sheetId="3749">
        <row r="1">
          <cell r="A1" t="str">
            <v>PHIẾU XỬ LÝ HỒ SƠ THANH TOÁN VƯỢT THẨM QUYỀN PD</v>
          </cell>
        </row>
      </sheetData>
      <sheetData sheetId="3750">
        <row r="1">
          <cell r="A1" t="str">
            <v>PHIẾU XỬ LÝ HỒ SƠ THANH TOÁN VƯỢT THẨM QUYỀN PD</v>
          </cell>
        </row>
      </sheetData>
      <sheetData sheetId="3751">
        <row r="1">
          <cell r="A1" t="str">
            <v>PHIẾU XỬ LÝ HỒ SƠ THANH TOÁN VƯỢT THẨM QUYỀN PD</v>
          </cell>
        </row>
      </sheetData>
      <sheetData sheetId="3752">
        <row r="1">
          <cell r="A1" t="str">
            <v>PHIẾU XỬ LÝ HỒ SƠ THANH TOÁN VƯỢT THẨM QUYỀN PD</v>
          </cell>
        </row>
      </sheetData>
      <sheetData sheetId="3753">
        <row r="1">
          <cell r="A1" t="str">
            <v>PHIẾU XỬ LÝ HỒ SƠ THANH TOÁN VƯỢT THẨM QUYỀN PD</v>
          </cell>
        </row>
      </sheetData>
      <sheetData sheetId="3754">
        <row r="1">
          <cell r="A1" t="str">
            <v>PHIẾU XỬ LÝ HỒ SƠ THANH TOÁN VƯỢT THẨM QUYỀN PD</v>
          </cell>
        </row>
      </sheetData>
      <sheetData sheetId="3755">
        <row r="1">
          <cell r="A1" t="str">
            <v>PHIẾU XỬ LÝ HỒ SƠ THANH TOÁN VƯỢT THẨM QUYỀN PD</v>
          </cell>
        </row>
      </sheetData>
      <sheetData sheetId="3756">
        <row r="1">
          <cell r="A1" t="str">
            <v>PHIẾU XỬ LÝ HỒ SƠ THANH TOÁN VƯỢT THẨM QUYỀN PD</v>
          </cell>
        </row>
      </sheetData>
      <sheetData sheetId="3757">
        <row r="1">
          <cell r="A1" t="str">
            <v>PHIẾU XỬ LÝ HỒ SƠ THANH TOÁN VƯỢT THẨM QUYỀN PD</v>
          </cell>
        </row>
      </sheetData>
      <sheetData sheetId="3758">
        <row r="1">
          <cell r="A1" t="str">
            <v>PHIẾU XỬ LÝ HỒ SƠ THANH TOÁN VƯỢT THẨM QUYỀN PD</v>
          </cell>
        </row>
      </sheetData>
      <sheetData sheetId="3759">
        <row r="1">
          <cell r="A1" t="str">
            <v>PHIẾU XỬ LÝ HỒ SƠ THANH TOÁN VƯỢT THẨM QUYỀN PD</v>
          </cell>
        </row>
      </sheetData>
      <sheetData sheetId="3760">
        <row r="1">
          <cell r="A1" t="str">
            <v>PHIẾU XỬ LÝ HỒ SƠ THANH TOÁN VƯỢT THẨM QUYỀN PD</v>
          </cell>
        </row>
      </sheetData>
      <sheetData sheetId="3761">
        <row r="1">
          <cell r="A1" t="str">
            <v>PHIẾU XỬ LÝ HỒ SƠ THANH TOÁN VƯỢT THẨM QUYỀN PD</v>
          </cell>
        </row>
      </sheetData>
      <sheetData sheetId="3762">
        <row r="1">
          <cell r="A1" t="str">
            <v>PHIẾU XỬ LÝ HỒ SƠ THANH TOÁN VƯỢT THẨM QUYỀN PD</v>
          </cell>
        </row>
      </sheetData>
      <sheetData sheetId="3763">
        <row r="1">
          <cell r="A1" t="str">
            <v>PHIẾU XỬ LÝ HỒ SƠ THANH TOÁN VƯỢT THẨM QUYỀN PD</v>
          </cell>
        </row>
      </sheetData>
      <sheetData sheetId="3764">
        <row r="1">
          <cell r="A1" t="str">
            <v>PHIẾU XỬ LÝ HỒ SƠ THANH TOÁN VƯỢT THẨM QUYỀN PD</v>
          </cell>
        </row>
      </sheetData>
      <sheetData sheetId="3765">
        <row r="1">
          <cell r="A1" t="str">
            <v>PHIẾU XỬ LÝ HỒ SƠ THANH TOÁN VƯỢT THẨM QUYỀN PD</v>
          </cell>
        </row>
      </sheetData>
      <sheetData sheetId="3766">
        <row r="1">
          <cell r="A1" t="str">
            <v>PHIẾU XỬ LÝ HỒ SƠ THANH TOÁN VƯỢT THẨM QUYỀN PD</v>
          </cell>
        </row>
      </sheetData>
      <sheetData sheetId="3767">
        <row r="1">
          <cell r="A1" t="str">
            <v>PHIẾU XỬ LÝ HỒ SƠ THANH TOÁN VƯỢT THẨM QUYỀN PD</v>
          </cell>
        </row>
      </sheetData>
      <sheetData sheetId="3768">
        <row r="1">
          <cell r="A1" t="str">
            <v>PHIẾU XỬ LÝ HỒ SƠ THANH TOÁN VƯỢT THẨM QUYỀN PD</v>
          </cell>
        </row>
      </sheetData>
      <sheetData sheetId="3769">
        <row r="1">
          <cell r="A1" t="str">
            <v>PHIẾU XỬ LÝ HỒ SƠ THANH TOÁN VƯỢT THẨM QUYỀN PD</v>
          </cell>
        </row>
      </sheetData>
      <sheetData sheetId="3770">
        <row r="1">
          <cell r="A1" t="str">
            <v>PHIẾU XỬ LÝ HỒ SƠ THANH TOÁN VƯỢT THẨM QUYỀN PD</v>
          </cell>
        </row>
      </sheetData>
      <sheetData sheetId="3771">
        <row r="1">
          <cell r="A1" t="str">
            <v>PHIẾU XỬ LÝ HỒ SƠ THANH TOÁN VƯỢT THẨM QUYỀN PD</v>
          </cell>
        </row>
      </sheetData>
      <sheetData sheetId="3772">
        <row r="1">
          <cell r="A1" t="str">
            <v>PHIẾU XỬ LÝ HỒ SƠ THANH TOÁN VƯỢT THẨM QUYỀN PD</v>
          </cell>
        </row>
      </sheetData>
      <sheetData sheetId="3773">
        <row r="1">
          <cell r="A1" t="str">
            <v>PHIẾU XỬ LÝ HỒ SƠ THANH TOÁN VƯỢT THẨM QUYỀN PD</v>
          </cell>
        </row>
      </sheetData>
      <sheetData sheetId="3774">
        <row r="1">
          <cell r="A1" t="str">
            <v>PHIẾU XỬ LÝ HỒ SƠ THANH TOÁN VƯỢT THẨM QUYỀN PD</v>
          </cell>
        </row>
      </sheetData>
      <sheetData sheetId="3775">
        <row r="1">
          <cell r="A1" t="str">
            <v>PHIẾU XỬ LÝ HỒ SƠ THANH TOÁN VƯỢT THẨM QUYỀN PD</v>
          </cell>
        </row>
      </sheetData>
      <sheetData sheetId="3776">
        <row r="1">
          <cell r="A1" t="str">
            <v>PHIẾU XỬ LÝ HỒ SƠ THANH TOÁN VƯỢT THẨM QUYỀN PD</v>
          </cell>
        </row>
      </sheetData>
      <sheetData sheetId="3777">
        <row r="1">
          <cell r="A1" t="str">
            <v>PHIẾU XỬ LÝ HỒ SƠ THANH TOÁN VƯỢT THẨM QUYỀN PD</v>
          </cell>
        </row>
      </sheetData>
      <sheetData sheetId="3778">
        <row r="1">
          <cell r="A1" t="str">
            <v>PHIẾU XỬ LÝ HỒ SƠ THANH TOÁN VƯỢT THẨM QUYỀN PD</v>
          </cell>
        </row>
      </sheetData>
      <sheetData sheetId="3779">
        <row r="1">
          <cell r="A1" t="str">
            <v>PHIẾU XỬ LÝ HỒ SƠ THANH TOÁN VƯỢT THẨM QUYỀN PD</v>
          </cell>
        </row>
      </sheetData>
      <sheetData sheetId="3780">
        <row r="1">
          <cell r="A1" t="str">
            <v>PHIẾU XỬ LÝ HỒ SƠ THANH TOÁN VƯỢT THẨM QUYỀN PD</v>
          </cell>
        </row>
      </sheetData>
      <sheetData sheetId="3781">
        <row r="1">
          <cell r="A1" t="str">
            <v>PHIẾU XỬ LÝ HỒ SƠ THANH TOÁN VƯỢT THẨM QUYỀN PD</v>
          </cell>
        </row>
      </sheetData>
      <sheetData sheetId="3782">
        <row r="1">
          <cell r="A1" t="str">
            <v>PHIẾU XỬ LÝ HỒ SƠ THANH TOÁN VƯỢT THẨM QUYỀN PD</v>
          </cell>
        </row>
      </sheetData>
      <sheetData sheetId="3783">
        <row r="1">
          <cell r="A1" t="str">
            <v>PHIẾU XỬ LÝ HỒ SƠ THANH TOÁN VƯỢT THẨM QUYỀN PD</v>
          </cell>
        </row>
      </sheetData>
      <sheetData sheetId="3784">
        <row r="1">
          <cell r="A1" t="str">
            <v>PHIẾU XỬ LÝ HỒ SƠ THANH TOÁN VƯỢT THẨM QUYỀN PD</v>
          </cell>
        </row>
      </sheetData>
      <sheetData sheetId="3785">
        <row r="1">
          <cell r="A1" t="str">
            <v>PHIẾU XỬ LÝ HỒ SƠ THANH TOÁN VƯỢT THẨM QUYỀN PD</v>
          </cell>
        </row>
      </sheetData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>
        <row r="1">
          <cell r="A1" t="str">
            <v>PHIẾU XỬ LÝ HỒ SƠ THANH TOÁN VƯỢT THẨM QUYỀN PD</v>
          </cell>
        </row>
      </sheetData>
      <sheetData sheetId="3796">
        <row r="1">
          <cell r="A1" t="str">
            <v>PHIẾU XỬ LÝ HỒ SƠ THANH TOÁN VƯỢT THẨM QUYỀN PD</v>
          </cell>
        </row>
      </sheetData>
      <sheetData sheetId="3797">
        <row r="1">
          <cell r="A1" t="str">
            <v>PHIẾU XỬ LÝ HỒ SƠ THANH TOÁN VƯỢT THẨM QUYỀN PD</v>
          </cell>
        </row>
      </sheetData>
      <sheetData sheetId="3798">
        <row r="1">
          <cell r="A1" t="str">
            <v>PHIẾU XỬ LÝ HỒ SƠ THANH TOÁN VƯỢT THẨM QUYỀN PD</v>
          </cell>
        </row>
      </sheetData>
      <sheetData sheetId="3799">
        <row r="1">
          <cell r="A1" t="str">
            <v>PHIẾU XỬ LÝ HỒ SƠ THANH TOÁN VƯỢT THẨM QUYỀN PD</v>
          </cell>
        </row>
      </sheetData>
      <sheetData sheetId="3800">
        <row r="1">
          <cell r="A1" t="str">
            <v>PHIẾU XỬ LÝ HỒ SƠ THANH TOÁN VƯỢT THẨM QUYỀN PD</v>
          </cell>
        </row>
      </sheetData>
      <sheetData sheetId="3801">
        <row r="1">
          <cell r="A1" t="str">
            <v>PHIẾU XỬ LÝ HỒ SƠ THANH TOÁN VƯỢT THẨM QUYỀN PD</v>
          </cell>
        </row>
      </sheetData>
      <sheetData sheetId="3802">
        <row r="1">
          <cell r="A1" t="str">
            <v>PHIẾU XỬ LÝ HỒ SƠ THANH TOÁN VƯỢT THẨM QUYỀN PD</v>
          </cell>
        </row>
      </sheetData>
      <sheetData sheetId="3803">
        <row r="1">
          <cell r="A1" t="str">
            <v>PHIẾU XỬ LÝ HỒ SƠ THANH TOÁN VƯỢT THẨM QUYỀN PD</v>
          </cell>
        </row>
      </sheetData>
      <sheetData sheetId="3804">
        <row r="1">
          <cell r="A1" t="str">
            <v>PHIẾU XỬ LÝ HỒ SƠ THANH TOÁN VƯỢT THẨM QUYỀN PD</v>
          </cell>
        </row>
      </sheetData>
      <sheetData sheetId="3805">
        <row r="1">
          <cell r="A1" t="str">
            <v>PHIẾU XỬ LÝ HỒ SƠ THANH TOÁN VƯỢT THẨM QUYỀN PD</v>
          </cell>
        </row>
      </sheetData>
      <sheetData sheetId="3806">
        <row r="1">
          <cell r="A1" t="str">
            <v>PHIẾU XỬ LÝ HỒ SƠ THANH TOÁN VƯỢT THẨM QUYỀN PD</v>
          </cell>
        </row>
      </sheetData>
      <sheetData sheetId="3807">
        <row r="1">
          <cell r="A1" t="str">
            <v>PHIẾU XỬ LÝ HỒ SƠ THANH TOÁN VƯỢT THẨM QUYỀN PD</v>
          </cell>
        </row>
      </sheetData>
      <sheetData sheetId="3808">
        <row r="1">
          <cell r="A1" t="str">
            <v>PHIẾU XỬ LÝ HỒ SƠ THANH TOÁN VƯỢT THẨM QUYỀN PD</v>
          </cell>
        </row>
      </sheetData>
      <sheetData sheetId="3809">
        <row r="1">
          <cell r="A1" t="str">
            <v>PHIẾU XỬ LÝ HỒ SƠ THANH TOÁN VƯỢT THẨM QUYỀN PD</v>
          </cell>
        </row>
      </sheetData>
      <sheetData sheetId="3810">
        <row r="1">
          <cell r="A1" t="str">
            <v>PHIẾU XỬ LÝ HỒ SƠ THANH TOÁN VƯỢT THẨM QUYỀN PD</v>
          </cell>
        </row>
      </sheetData>
      <sheetData sheetId="3811">
        <row r="1">
          <cell r="A1" t="str">
            <v>PHIẾU XỬ LÝ HỒ SƠ THANH TOÁN VƯỢT THẨM QUYỀN PD</v>
          </cell>
        </row>
      </sheetData>
      <sheetData sheetId="3812">
        <row r="1">
          <cell r="A1" t="str">
            <v>PHIẾU XỬ LÝ HỒ SƠ THANH TOÁN VƯỢT THẨM QUYỀN PD</v>
          </cell>
        </row>
      </sheetData>
      <sheetData sheetId="3813">
        <row r="1">
          <cell r="A1" t="str">
            <v>PHIẾU XỬ LÝ HỒ SƠ THANH TOÁN VƯỢT THẨM QUYỀN PD</v>
          </cell>
        </row>
      </sheetData>
      <sheetData sheetId="3814">
        <row r="1">
          <cell r="A1" t="str">
            <v>PHIẾU XỬ LÝ HỒ SƠ THANH TOÁN VƯỢT THẨM QUYỀN PD</v>
          </cell>
        </row>
      </sheetData>
      <sheetData sheetId="3815">
        <row r="1">
          <cell r="A1" t="str">
            <v>PHIẾU XỬ LÝ HỒ SƠ THANH TOÁN VƯỢT THẨM QUYỀN PD</v>
          </cell>
        </row>
      </sheetData>
      <sheetData sheetId="3816">
        <row r="1">
          <cell r="A1" t="str">
            <v>PHIẾU XỬ LÝ HỒ SƠ THANH TOÁN VƯỢT THẨM QUYỀN PD</v>
          </cell>
        </row>
      </sheetData>
      <sheetData sheetId="3817">
        <row r="1">
          <cell r="A1" t="str">
            <v>PHIẾU XỬ LÝ HỒ SƠ THANH TOÁN VƯỢT THẨM QUYỀN PD</v>
          </cell>
        </row>
      </sheetData>
      <sheetData sheetId="3818">
        <row r="1">
          <cell r="A1" t="str">
            <v>PHIẾU XỬ LÝ HỒ SƠ THANH TOÁN VƯỢT THẨM QUYỀN PD</v>
          </cell>
        </row>
      </sheetData>
      <sheetData sheetId="3819">
        <row r="1">
          <cell r="A1" t="str">
            <v>PHIẾU XỬ LÝ HỒ SƠ THANH TOÁN VƯỢT THẨM QUYỀN PD</v>
          </cell>
        </row>
      </sheetData>
      <sheetData sheetId="3820">
        <row r="1">
          <cell r="A1" t="str">
            <v>PHIẾU XỬ LÝ HỒ SƠ THANH TOÁN VƯỢT THẨM QUYỀN PD</v>
          </cell>
        </row>
      </sheetData>
      <sheetData sheetId="3821">
        <row r="1">
          <cell r="A1" t="str">
            <v>PHIẾU XỬ LÝ HỒ SƠ THANH TOÁN VƯỢT THẨM QUYỀN PD</v>
          </cell>
        </row>
      </sheetData>
      <sheetData sheetId="3822">
        <row r="1">
          <cell r="A1" t="str">
            <v>PHIẾU XỬ LÝ HỒ SƠ THANH TOÁN VƯỢT THẨM QUYỀN PD</v>
          </cell>
        </row>
      </sheetData>
      <sheetData sheetId="3823">
        <row r="1">
          <cell r="A1" t="str">
            <v>PHIẾU XỬ LÝ HỒ SƠ THANH TOÁN VƯỢT THẨM QUYỀN PD</v>
          </cell>
        </row>
      </sheetData>
      <sheetData sheetId="3824">
        <row r="1">
          <cell r="A1" t="str">
            <v>PHIẾU XỬ LÝ HỒ SƠ THANH TOÁN VƯỢT THẨM QUYỀN PD</v>
          </cell>
        </row>
      </sheetData>
      <sheetData sheetId="3825">
        <row r="1">
          <cell r="A1" t="str">
            <v>PHIẾU XỬ LÝ HỒ SƠ THANH TOÁN VƯỢT THẨM QUYỀN PD</v>
          </cell>
        </row>
      </sheetData>
      <sheetData sheetId="3826">
        <row r="1">
          <cell r="A1" t="str">
            <v>PHIẾU XỬ LÝ HỒ SƠ THANH TOÁN VƯỢT THẨM QUYỀN PD</v>
          </cell>
        </row>
      </sheetData>
      <sheetData sheetId="3827">
        <row r="1">
          <cell r="A1" t="str">
            <v>PHIẾU XỬ LÝ HỒ SƠ THANH TOÁN VƯỢT THẨM QUYỀN PD</v>
          </cell>
        </row>
      </sheetData>
      <sheetData sheetId="3828">
        <row r="1">
          <cell r="A1" t="str">
            <v>PHIẾU XỬ LÝ HỒ SƠ THANH TOÁN VƯỢT THẨM QUYỀN PD</v>
          </cell>
        </row>
      </sheetData>
      <sheetData sheetId="3829">
        <row r="1">
          <cell r="A1" t="str">
            <v>PHIẾU XỬ LÝ HỒ SƠ THANH TOÁN VƯỢT THẨM QUYỀN PD</v>
          </cell>
        </row>
      </sheetData>
      <sheetData sheetId="3830">
        <row r="1">
          <cell r="A1" t="str">
            <v>PHIẾU XỬ LÝ HỒ SƠ THANH TOÁN VƯỢT THẨM QUYỀN PD</v>
          </cell>
        </row>
      </sheetData>
      <sheetData sheetId="3831">
        <row r="1">
          <cell r="A1" t="str">
            <v>PHIẾU XỬ LÝ HỒ SƠ THANH TOÁN VƯỢT THẨM QUYỀN PD</v>
          </cell>
        </row>
      </sheetData>
      <sheetData sheetId="3832">
        <row r="1">
          <cell r="A1" t="str">
            <v>PHIẾU XỬ LÝ HỒ SƠ THANH TOÁN VƯỢT THẨM QUYỀN PD</v>
          </cell>
        </row>
      </sheetData>
      <sheetData sheetId="3833">
        <row r="1">
          <cell r="A1" t="str">
            <v>PHIẾU XỬ LÝ HỒ SƠ THANH TOÁN VƯỢT THẨM QUYỀN PD</v>
          </cell>
        </row>
      </sheetData>
      <sheetData sheetId="3834">
        <row r="1">
          <cell r="A1" t="str">
            <v>PHIẾU XỬ LÝ HỒ SƠ THANH TOÁN VƯỢT THẨM QUYỀN PD</v>
          </cell>
        </row>
      </sheetData>
      <sheetData sheetId="3835">
        <row r="1">
          <cell r="A1" t="str">
            <v>PHIẾU XỬ LÝ HỒ SƠ THANH TOÁN VƯỢT THẨM QUYỀN PD</v>
          </cell>
        </row>
      </sheetData>
      <sheetData sheetId="3836">
        <row r="1">
          <cell r="A1" t="str">
            <v>PHIẾU XỬ LÝ HỒ SƠ THANH TOÁN VƯỢT THẨM QUYỀN PD</v>
          </cell>
        </row>
      </sheetData>
      <sheetData sheetId="3837">
        <row r="1">
          <cell r="A1" t="str">
            <v>PHIẾU XỬ LÝ HỒ SƠ THANH TOÁN VƯỢT THẨM QUYỀN PD</v>
          </cell>
        </row>
      </sheetData>
      <sheetData sheetId="3838">
        <row r="1">
          <cell r="A1" t="str">
            <v>PHIẾU XỬ LÝ HỒ SƠ THANH TOÁN VƯỢT THẨM QUYỀN PD</v>
          </cell>
        </row>
      </sheetData>
      <sheetData sheetId="3839">
        <row r="1">
          <cell r="A1" t="str">
            <v>PHIẾU XỬ LÝ HỒ SƠ THANH TOÁN VƯỢT THẨM QUYỀN PD</v>
          </cell>
        </row>
      </sheetData>
      <sheetData sheetId="3840">
        <row r="1">
          <cell r="A1" t="str">
            <v>PHIẾU XỬ LÝ HỒ SƠ THANH TOÁN VƯỢT THẨM QUYỀN PD</v>
          </cell>
        </row>
      </sheetData>
      <sheetData sheetId="3841">
        <row r="1">
          <cell r="A1" t="str">
            <v>PHIẾU XỬ LÝ HỒ SƠ THANH TOÁN VƯỢT THẨM QUYỀN PD</v>
          </cell>
        </row>
      </sheetData>
      <sheetData sheetId="3842">
        <row r="1">
          <cell r="A1" t="str">
            <v>PHIẾU XỬ LÝ HỒ SƠ THANH TOÁN VƯỢT THẨM QUYỀN PD</v>
          </cell>
        </row>
      </sheetData>
      <sheetData sheetId="3843">
        <row r="1">
          <cell r="A1" t="str">
            <v>PHIẾU XỬ LÝ HỒ SƠ THANH TOÁN VƯỢT THẨM QUYỀN PD</v>
          </cell>
        </row>
      </sheetData>
      <sheetData sheetId="3844">
        <row r="1">
          <cell r="A1" t="str">
            <v>PHIẾU XỬ LÝ HỒ SƠ THANH TOÁN VƯỢT THẨM QUYỀN PD</v>
          </cell>
        </row>
      </sheetData>
      <sheetData sheetId="3845">
        <row r="1">
          <cell r="A1" t="str">
            <v>PHIẾU XỬ LÝ HỒ SƠ THANH TOÁN VƯỢT THẨM QUYỀN PD</v>
          </cell>
        </row>
      </sheetData>
      <sheetData sheetId="3846">
        <row r="1">
          <cell r="A1" t="str">
            <v>PHIẾU XỬ LÝ HỒ SƠ THANH TOÁN VƯỢT THẨM QUYỀN PD</v>
          </cell>
        </row>
      </sheetData>
      <sheetData sheetId="3847">
        <row r="1">
          <cell r="A1" t="str">
            <v>PHIẾU XỬ LÝ HỒ SƠ THANH TOÁN VƯỢT THẨM QUYỀN PD</v>
          </cell>
        </row>
      </sheetData>
      <sheetData sheetId="3848">
        <row r="1">
          <cell r="A1" t="str">
            <v>PHIẾU XỬ LÝ HỒ SƠ THANH TOÁN VƯỢT THẨM QUYỀN PD</v>
          </cell>
        </row>
      </sheetData>
      <sheetData sheetId="3849">
        <row r="1">
          <cell r="A1" t="str">
            <v>PHIẾU XỬ LÝ HỒ SƠ THANH TOÁN VƯỢT THẨM QUYỀN PD</v>
          </cell>
        </row>
      </sheetData>
      <sheetData sheetId="3850">
        <row r="1">
          <cell r="A1" t="str">
            <v>PHIẾU XỬ LÝ HỒ SƠ THANH TOÁN VƯỢT THẨM QUYỀN PD</v>
          </cell>
        </row>
      </sheetData>
      <sheetData sheetId="3851">
        <row r="1">
          <cell r="A1" t="str">
            <v>PHIẾU XỬ LÝ HỒ SƠ THANH TOÁN VƯỢT THẨM QUYỀN PD</v>
          </cell>
        </row>
      </sheetData>
      <sheetData sheetId="3852">
        <row r="1">
          <cell r="A1" t="str">
            <v>PHIẾU XỬ LÝ HỒ SƠ THANH TOÁN VƯỢT THẨM QUYỀN PD</v>
          </cell>
        </row>
      </sheetData>
      <sheetData sheetId="3853">
        <row r="1">
          <cell r="A1" t="str">
            <v>PHIẾU XỬ LÝ HỒ SƠ THANH TOÁN VƯỢT THẨM QUYỀN PD</v>
          </cell>
        </row>
      </sheetData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>
        <row r="1">
          <cell r="A1" t="str">
            <v>PHIẾU XỬ LÝ HỒ SƠ THANH TOÁN VƯỢT THẨM QUYỀN PD</v>
          </cell>
        </row>
      </sheetData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>
        <row r="1">
          <cell r="A1" t="str">
            <v>PHIẾU XỬ LÝ HỒ SƠ THANH TOÁN VƯỢT THẨM QUYỀN PD</v>
          </cell>
        </row>
      </sheetData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>
        <row r="1">
          <cell r="A1" t="str">
            <v>PHIẾU XỬ LÝ HỒ SƠ THANH TOÁN VƯỢT THẨM QUYỀN PD</v>
          </cell>
        </row>
      </sheetData>
      <sheetData sheetId="4031">
        <row r="1">
          <cell r="A1" t="str">
            <v>PHIẾU XỬ LÝ HỒ SƠ THANH TOÁN VƯỢT THẨM QUYỀN PD</v>
          </cell>
        </row>
      </sheetData>
      <sheetData sheetId="4032">
        <row r="1">
          <cell r="A1" t="str">
            <v>PHIẾU XỬ LÝ HỒ SƠ THANH TOÁN VƯỢT THẨM QUYỀN PD</v>
          </cell>
        </row>
      </sheetData>
      <sheetData sheetId="4033">
        <row r="1">
          <cell r="A1" t="str">
            <v>PHIẾU XỬ LÝ HỒ SƠ THANH TOÁN VƯỢT THẨM QUYỀN PD</v>
          </cell>
        </row>
      </sheetData>
      <sheetData sheetId="4034">
        <row r="1">
          <cell r="A1" t="str">
            <v>PHIẾU XỬ LÝ HỒ SƠ THANH TOÁN VƯỢT THẨM QUYỀN PD</v>
          </cell>
        </row>
      </sheetData>
      <sheetData sheetId="4035">
        <row r="1">
          <cell r="A1" t="str">
            <v>PHIẾU XỬ LÝ HỒ SƠ THANH TOÁN VƯỢT THẨM QUYỀN PD</v>
          </cell>
        </row>
      </sheetData>
      <sheetData sheetId="4036">
        <row r="1">
          <cell r="A1" t="str">
            <v>PHIẾU XỬ LÝ HỒ SƠ THANH TOÁN VƯỢT THẨM QUYỀN PD</v>
          </cell>
        </row>
      </sheetData>
      <sheetData sheetId="4037">
        <row r="1">
          <cell r="A1" t="str">
            <v>PHIẾU XỬ LÝ HỒ SƠ THANH TOÁN VƯỢT THẨM QUYỀN PD</v>
          </cell>
        </row>
      </sheetData>
      <sheetData sheetId="4038">
        <row r="1">
          <cell r="A1" t="str">
            <v>PHIẾU XỬ LÝ HỒ SƠ THANH TOÁN VƯỢT THẨM QUYỀN PD</v>
          </cell>
        </row>
      </sheetData>
      <sheetData sheetId="4039">
        <row r="1">
          <cell r="A1" t="str">
            <v>PHIẾU XỬ LÝ HỒ SƠ THANH TOÁN VƯỢT THẨM QUYỀN PD</v>
          </cell>
        </row>
      </sheetData>
      <sheetData sheetId="4040">
        <row r="1">
          <cell r="A1" t="str">
            <v>PHIẾU XỬ LÝ HỒ SƠ THANH TOÁN VƯỢT THẨM QUYỀN PD</v>
          </cell>
        </row>
      </sheetData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>
        <row r="1">
          <cell r="A1" t="str">
            <v>PHIẾU XỬ LÝ HỒ SƠ THANH TOÁN VƯỢT THẨM QUYỀN PD</v>
          </cell>
        </row>
      </sheetData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>
        <row r="1">
          <cell r="A1" t="str">
            <v>PHIẾU XỬ LÝ HỒ SƠ THANH TOÁN VƯỢT THẨM QUYỀN PD</v>
          </cell>
        </row>
      </sheetData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>
        <row r="1">
          <cell r="A1" t="str">
            <v>PHIẾU XỬ LÝ HỒ SƠ THANH TOÁN VƯỢT THẨM QUYỀN PD</v>
          </cell>
        </row>
      </sheetData>
      <sheetData sheetId="4080">
        <row r="1">
          <cell r="A1" t="str">
            <v>PHIẾU XỬ LÝ HỒ SƠ THANH TOÁN VƯỢT THẨM QUYỀN PD</v>
          </cell>
        </row>
      </sheetData>
      <sheetData sheetId="4081">
        <row r="1">
          <cell r="A1" t="str">
            <v>PHIẾU XỬ LÝ HỒ SƠ THANH TOÁN VƯỢT THẨM QUYỀN PD</v>
          </cell>
        </row>
      </sheetData>
      <sheetData sheetId="4082">
        <row r="1">
          <cell r="A1" t="str">
            <v>PHIẾU XỬ LÝ HỒ SƠ THANH TOÁN VƯỢT THẨM QUYỀN PD</v>
          </cell>
        </row>
      </sheetData>
      <sheetData sheetId="4083">
        <row r="1">
          <cell r="A1" t="str">
            <v>PHIẾU XỬ LÝ HỒ SƠ THANH TOÁN VƯỢT THẨM QUYỀN PD</v>
          </cell>
        </row>
      </sheetData>
      <sheetData sheetId="4084">
        <row r="1">
          <cell r="A1" t="str">
            <v>PHIẾU XỬ LÝ HỒ SƠ THANH TOÁN VƯỢT THẨM QUYỀN PD</v>
          </cell>
        </row>
      </sheetData>
      <sheetData sheetId="4085">
        <row r="1">
          <cell r="A1" t="str">
            <v>PHIẾU XỬ LÝ HỒ SƠ THANH TOÁN VƯỢT THẨM QUYỀN PD</v>
          </cell>
        </row>
      </sheetData>
      <sheetData sheetId="4086">
        <row r="1">
          <cell r="A1" t="str">
            <v>PHIẾU XỬ LÝ HỒ SƠ THANH TOÁN VƯỢT THẨM QUYỀN PD</v>
          </cell>
        </row>
      </sheetData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>
        <row r="1">
          <cell r="A1" t="str">
            <v>PHIẾU XỬ LÝ HỒ SƠ THANH TOÁN VƯỢT THẨM QUYỀN PD</v>
          </cell>
        </row>
      </sheetData>
      <sheetData sheetId="4115">
        <row r="1">
          <cell r="A1" t="str">
            <v>PHIẾU XỬ LÝ HỒ SƠ THANH TOÁN VƯỢT THẨM QUYỀN PD</v>
          </cell>
        </row>
      </sheetData>
      <sheetData sheetId="4116">
        <row r="1">
          <cell r="A1" t="str">
            <v>PHIẾU XỬ LÝ HỒ SƠ THANH TOÁN VƯỢT THẨM QUYỀN PD</v>
          </cell>
        </row>
      </sheetData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>
        <row r="1">
          <cell r="A1" t="str">
            <v>PHIẾU XỬ LÝ HỒ SƠ THANH TOÁN VƯỢT THẨM QUYỀN PD</v>
          </cell>
        </row>
      </sheetData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>
        <row r="1">
          <cell r="A1" t="str">
            <v>PHIẾU XỬ LÝ HỒ SƠ THANH TOÁN VƯỢT THẨM QUYỀN PD</v>
          </cell>
        </row>
      </sheetData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>
        <row r="1">
          <cell r="A1" t="str">
            <v>PHIẾU XỬ LÝ HỒ SƠ THANH TOÁN VƯỢT THẨM QUYỀN PD</v>
          </cell>
        </row>
      </sheetData>
      <sheetData sheetId="4207">
        <row r="1">
          <cell r="A1" t="str">
            <v>PHIẾU XỬ LÝ HỒ SƠ THANH TOÁN VƯỢT THẨM QUYỀN PD</v>
          </cell>
        </row>
      </sheetData>
      <sheetData sheetId="4208">
        <row r="1">
          <cell r="A1" t="str">
            <v>PHIẾU XỬ LÝ HỒ SƠ THANH TOÁN VƯỢT THẨM QUYỀN PD</v>
          </cell>
        </row>
      </sheetData>
      <sheetData sheetId="4209">
        <row r="1">
          <cell r="A1" t="str">
            <v>PHIẾU XỬ LÝ HỒ SƠ THANH TOÁN VƯỢT THẨM QUYỀN PD</v>
          </cell>
        </row>
      </sheetData>
      <sheetData sheetId="4210">
        <row r="1">
          <cell r="A1" t="str">
            <v>PHIẾU XỬ LÝ HỒ SƠ THANH TOÁN VƯỢT THẨM QUYỀN PD</v>
          </cell>
        </row>
      </sheetData>
      <sheetData sheetId="4211">
        <row r="1">
          <cell r="A1" t="str">
            <v>PHIẾU XỬ LÝ HỒ SƠ THANH TOÁN VƯỢT THẨM QUYỀN PD</v>
          </cell>
        </row>
      </sheetData>
      <sheetData sheetId="4212">
        <row r="1">
          <cell r="A1" t="str">
            <v>PHIẾU XỬ LÝ HỒ SƠ THANH TOÁN VƯỢT THẨM QUYỀN PD</v>
          </cell>
        </row>
      </sheetData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>
        <row r="1">
          <cell r="A1" t="str">
            <v>PHIẾU XỬ LÝ HỒ SƠ THANH TOÁN VƯỢT THẨM QUYỀN PD</v>
          </cell>
        </row>
      </sheetData>
      <sheetData sheetId="4222">
        <row r="1">
          <cell r="A1" t="str">
            <v>PHIẾU XỬ LÝ HỒ SƠ THANH TOÁN VƯỢT THẨM QUYỀN PD</v>
          </cell>
        </row>
      </sheetData>
      <sheetData sheetId="4223" refreshError="1"/>
      <sheetData sheetId="4224" refreshError="1"/>
      <sheetData sheetId="4225" refreshError="1"/>
      <sheetData sheetId="4226">
        <row r="1">
          <cell r="A1" t="str">
            <v>PHIẾU XỬ LÝ HỒ SƠ THANH TOÁN VƯỢT THẨM QUYỀN PD</v>
          </cell>
        </row>
      </sheetData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 refreshError="1"/>
      <sheetData sheetId="4291" refreshError="1"/>
      <sheetData sheetId="4292">
        <row r="1">
          <cell r="A1" t="str">
            <v>PHIẾU XỬ LÝ HỒ SƠ THANH TOÁN VƯỢT THẨM QUYỀN PD</v>
          </cell>
        </row>
      </sheetData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>
        <row r="1">
          <cell r="A1" t="str">
            <v>PHIẾU XỬ LÝ HỒ SƠ THANH TOÁN VƯỢT THẨM QUYỀN PD</v>
          </cell>
        </row>
      </sheetData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>
        <row r="1">
          <cell r="A1" t="str">
            <v>PHIẾU XỬ LÝ HỒ SƠ THANH TOÁN VƯỢT THẨM QUYỀN PD</v>
          </cell>
        </row>
      </sheetData>
      <sheetData sheetId="4487">
        <row r="1">
          <cell r="A1" t="str">
            <v>PHIẾU XỬ LÝ HỒ SƠ THANH TOÁN VƯỢT THẨM QUYỀN PD</v>
          </cell>
        </row>
      </sheetData>
      <sheetData sheetId="4488">
        <row r="1">
          <cell r="A1" t="str">
            <v>PHIẾU XỬ LÝ HỒ SƠ THANH TOÁN VƯỢT THẨM QUYỀN PD</v>
          </cell>
        </row>
      </sheetData>
      <sheetData sheetId="4489">
        <row r="1">
          <cell r="A1" t="str">
            <v>PHIẾU XỬ LÝ HỒ SƠ THANH TOÁN VƯỢT THẨM QUYỀN PD</v>
          </cell>
        </row>
      </sheetData>
      <sheetData sheetId="4490">
        <row r="1">
          <cell r="A1" t="str">
            <v>PHIẾU XỬ LÝ HỒ SƠ THANH TOÁN VƯỢT THẨM QUYỀN PD</v>
          </cell>
        </row>
      </sheetData>
      <sheetData sheetId="4491">
        <row r="1">
          <cell r="A1" t="str">
            <v>PHIẾU XỬ LÝ HỒ SƠ THANH TOÁN VƯỢT THẨM QUYỀN PD</v>
          </cell>
        </row>
      </sheetData>
      <sheetData sheetId="4492">
        <row r="1">
          <cell r="A1" t="str">
            <v>PHIẾU XỬ LÝ HỒ SƠ THANH TOÁN VƯỢT THẨM QUYỀN PD</v>
          </cell>
        </row>
      </sheetData>
      <sheetData sheetId="4493">
        <row r="1">
          <cell r="A1" t="str">
            <v>PHIẾU XỬ LÝ HỒ SƠ THANH TOÁN VƯỢT THẨM QUYỀN PD</v>
          </cell>
        </row>
      </sheetData>
      <sheetData sheetId="4494">
        <row r="1">
          <cell r="A1" t="str">
            <v>PHIẾU XỬ LÝ HỒ SƠ THANH TOÁN VƯỢT THẨM QUYỀN PD</v>
          </cell>
        </row>
      </sheetData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>
        <row r="1">
          <cell r="A1" t="str">
            <v>PHIẾU XỬ LÝ HỒ SƠ THANH TOÁN VƯỢT THẨM QUYỀN PD</v>
          </cell>
        </row>
      </sheetData>
      <sheetData sheetId="4498">
        <row r="1">
          <cell r="A1" t="str">
            <v>PHIẾU XỬ LÝ HỒ SƠ THANH TOÁN VƯỢT THẨM QUYỀN PD</v>
          </cell>
        </row>
      </sheetData>
      <sheetData sheetId="4499">
        <row r="1">
          <cell r="A1" t="str">
            <v>PHIẾU XỬ LÝ HỒ SƠ THANH TOÁN VƯỢT THẨM QUYỀN PD</v>
          </cell>
        </row>
      </sheetData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>
        <row r="1">
          <cell r="A1" t="str">
            <v>PHIẾU XỬ LÝ HỒ SƠ THANH TOÁN VƯỢT THẨM QUYỀN PD</v>
          </cell>
        </row>
      </sheetData>
      <sheetData sheetId="4508">
        <row r="1">
          <cell r="A1" t="str">
            <v>PHIẾU XỬ LÝ HỒ SƠ THANH TOÁN VƯỢT THẨM QUYỀN PD</v>
          </cell>
        </row>
      </sheetData>
      <sheetData sheetId="4509">
        <row r="1">
          <cell r="A1" t="str">
            <v>PHIẾU XỬ LÝ HỒ SƠ THANH TOÁN VƯỢT THẨM QUYỀN PD</v>
          </cell>
        </row>
      </sheetData>
      <sheetData sheetId="4510">
        <row r="1">
          <cell r="A1" t="str">
            <v>PHIẾU XỬ LÝ HỒ SƠ THANH TOÁN VƯỢT THẨM QUYỀN PD</v>
          </cell>
        </row>
      </sheetData>
      <sheetData sheetId="4511">
        <row r="1">
          <cell r="A1" t="str">
            <v>PHIẾU XỬ LÝ HỒ SƠ THANH TOÁN VƯỢT THẨM QUYỀN PD</v>
          </cell>
        </row>
      </sheetData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>
        <row r="1">
          <cell r="A1" t="str">
            <v>PHIẾU XỬ LÝ HỒ SƠ THANH TOÁN VƯỢT THẨM QUYỀN PD</v>
          </cell>
        </row>
      </sheetData>
      <sheetData sheetId="4526">
        <row r="1">
          <cell r="A1" t="str">
            <v>PHIẾU XỬ LÝ HỒ SƠ THANH TOÁN VƯỢT THẨM QUYỀN PD</v>
          </cell>
        </row>
      </sheetData>
      <sheetData sheetId="4527">
        <row r="1">
          <cell r="A1" t="str">
            <v>PHIẾU XỬ LÝ HỒ SƠ THANH TOÁN VƯỢT THẨM QUYỀN PD</v>
          </cell>
        </row>
      </sheetData>
      <sheetData sheetId="4528">
        <row r="1">
          <cell r="A1" t="str">
            <v>PHIẾU XỬ LÝ HỒ SƠ THANH TOÁN VƯỢT THẨM QUYỀN PD</v>
          </cell>
        </row>
      </sheetData>
      <sheetData sheetId="4529">
        <row r="1">
          <cell r="A1" t="str">
            <v>PHIẾU XỬ LÝ HỒ SƠ THANH TOÁN VƯỢT THẨM QUYỀN PD</v>
          </cell>
        </row>
      </sheetData>
      <sheetData sheetId="4530">
        <row r="1">
          <cell r="A1" t="str">
            <v>PHIẾU XỬ LÝ HỒ SƠ THANH TOÁN VƯỢT THẨM QUYỀN PD</v>
          </cell>
        </row>
      </sheetData>
      <sheetData sheetId="4531">
        <row r="1">
          <cell r="A1" t="str">
            <v>PHIẾU XỬ LÝ HỒ SƠ THANH TOÁN VƯỢT THẨM QUYỀN PD</v>
          </cell>
        </row>
      </sheetData>
      <sheetData sheetId="4532">
        <row r="1">
          <cell r="A1" t="str">
            <v>PHIẾU XỬ LÝ HỒ SƠ THANH TOÁN VƯỢT THẨM QUYỀN PD</v>
          </cell>
        </row>
      </sheetData>
      <sheetData sheetId="4533">
        <row r="1">
          <cell r="A1" t="str">
            <v>PHIẾU XỬ LÝ HỒ SƠ THANH TOÁN VƯỢT THẨM QUYỀN PD</v>
          </cell>
        </row>
      </sheetData>
      <sheetData sheetId="4534">
        <row r="1">
          <cell r="A1" t="str">
            <v>PHIẾU XỬ LÝ HỒ SƠ THANH TOÁN VƯỢT THẨM QUYỀN PD</v>
          </cell>
        </row>
      </sheetData>
      <sheetData sheetId="4535">
        <row r="1">
          <cell r="A1" t="str">
            <v>PHIẾU XỬ LÝ HỒ SƠ THANH TOÁN VƯỢT THẨM QUYỀN PD</v>
          </cell>
        </row>
      </sheetData>
      <sheetData sheetId="4536">
        <row r="1">
          <cell r="A1" t="str">
            <v>PHIẾU XỬ LÝ HỒ SƠ THANH TOÁN VƯỢT THẨM QUYỀN PD</v>
          </cell>
        </row>
      </sheetData>
      <sheetData sheetId="4537">
        <row r="1">
          <cell r="A1" t="str">
            <v>PHIẾU XỬ LÝ HỒ SƠ THANH TOÁN VƯỢT THẨM QUYỀN PD</v>
          </cell>
        </row>
      </sheetData>
      <sheetData sheetId="4538">
        <row r="1">
          <cell r="A1" t="str">
            <v>PHIẾU XỬ LÝ HỒ SƠ THANH TOÁN VƯỢT THẨM QUYỀN PD</v>
          </cell>
        </row>
      </sheetData>
      <sheetData sheetId="4539">
        <row r="1">
          <cell r="A1" t="str">
            <v>PHIẾU XỬ LÝ HỒ SƠ THANH TOÁN VƯỢT THẨM QUYỀN PD</v>
          </cell>
        </row>
      </sheetData>
      <sheetData sheetId="4540">
        <row r="1">
          <cell r="A1" t="str">
            <v>PHIẾU XỬ LÝ HỒ SƠ THANH TOÁN VƯỢT THẨM QUYỀN PD</v>
          </cell>
        </row>
      </sheetData>
      <sheetData sheetId="4541">
        <row r="1">
          <cell r="A1" t="str">
            <v>PHIẾU XỬ LÝ HỒ SƠ THANH TOÁN VƯỢT THẨM QUYỀN PD</v>
          </cell>
        </row>
      </sheetData>
      <sheetData sheetId="4542">
        <row r="1">
          <cell r="A1" t="str">
            <v>PHIẾU XỬ LÝ HỒ SƠ THANH TOÁN VƯỢT THẨM QUYỀN PD</v>
          </cell>
        </row>
      </sheetData>
      <sheetData sheetId="4543">
        <row r="1">
          <cell r="A1" t="str">
            <v>PHIẾU XỬ LÝ HỒ SƠ THANH TOÁN VƯỢT THẨM QUYỀN PD</v>
          </cell>
        </row>
      </sheetData>
      <sheetData sheetId="4544">
        <row r="1">
          <cell r="A1" t="str">
            <v>PHIẾU XỬ LÝ HỒ SƠ THANH TOÁN VƯỢT THẨM QUYỀN PD</v>
          </cell>
        </row>
      </sheetData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>
        <row r="1">
          <cell r="A1" t="str">
            <v>PHIẾU XỬ LÝ HỒ SƠ THANH TOÁN VƯỢT THẨM QUYỀN PD</v>
          </cell>
        </row>
      </sheetData>
      <sheetData sheetId="4554">
        <row r="1">
          <cell r="A1" t="str">
            <v>PHIẾU XỬ LÝ HỒ SƠ THANH TOÁN VƯỢT THẨM QUYỀN PD</v>
          </cell>
        </row>
      </sheetData>
      <sheetData sheetId="4555">
        <row r="1">
          <cell r="A1" t="str">
            <v>PHIẾU XỬ LÝ HỒ SƠ THANH TOÁN VƯỢT THẨM QUYỀN PD</v>
          </cell>
        </row>
      </sheetData>
      <sheetData sheetId="4556">
        <row r="1">
          <cell r="A1" t="str">
            <v>PHIẾU XỬ LÝ HỒ SƠ THANH TOÁN VƯỢT THẨM QUYỀN PD</v>
          </cell>
        </row>
      </sheetData>
      <sheetData sheetId="4557">
        <row r="1">
          <cell r="A1" t="str">
            <v>PHIẾU XỬ LÝ HỒ SƠ THANH TOÁN VƯỢT THẨM QUYỀN PD</v>
          </cell>
        </row>
      </sheetData>
      <sheetData sheetId="4558">
        <row r="1">
          <cell r="A1" t="str">
            <v>PHIẾU XỬ LÝ HỒ SƠ THANH TOÁN VƯỢT THẨM QUYỀN PD</v>
          </cell>
        </row>
      </sheetData>
      <sheetData sheetId="4559">
        <row r="1">
          <cell r="A1" t="str">
            <v>PHIẾU XỬ LÝ HỒ SƠ THANH TOÁN VƯỢT THẨM QUYỀN PD</v>
          </cell>
        </row>
      </sheetData>
      <sheetData sheetId="4560">
        <row r="1">
          <cell r="A1" t="str">
            <v>PHIẾU XỬ LÝ HỒ SƠ THANH TOÁN VƯỢT THẨM QUYỀN PD</v>
          </cell>
        </row>
      </sheetData>
      <sheetData sheetId="4561">
        <row r="1">
          <cell r="A1" t="str">
            <v>PHIẾU XỬ LÝ HỒ SƠ THANH TOÁN VƯỢT THẨM QUYỀN PD</v>
          </cell>
        </row>
      </sheetData>
      <sheetData sheetId="4562">
        <row r="1">
          <cell r="A1" t="str">
            <v>PHIẾU XỬ LÝ HỒ SƠ THANH TOÁN VƯỢT THẨM QUYỀN PD</v>
          </cell>
        </row>
      </sheetData>
      <sheetData sheetId="4563">
        <row r="1">
          <cell r="A1" t="str">
            <v>PHIẾU XỬ LÝ HỒ SƠ THANH TOÁN VƯỢT THẨM QUYỀN PD</v>
          </cell>
        </row>
      </sheetData>
      <sheetData sheetId="4564">
        <row r="1">
          <cell r="A1" t="str">
            <v>PHIẾU XỬ LÝ HỒ SƠ THANH TOÁN VƯỢT THẨM QUYỀN PD</v>
          </cell>
        </row>
      </sheetData>
      <sheetData sheetId="4565">
        <row r="1">
          <cell r="A1" t="str">
            <v>PHIẾU XỬ LÝ HỒ SƠ THANH TOÁN VƯỢT THẨM QUYỀN PD</v>
          </cell>
        </row>
      </sheetData>
      <sheetData sheetId="4566">
        <row r="1">
          <cell r="A1" t="str">
            <v>PHIẾU XỬ LÝ HỒ SƠ THANH TOÁN VƯỢT THẨM QUYỀN PD</v>
          </cell>
        </row>
      </sheetData>
      <sheetData sheetId="4567">
        <row r="1">
          <cell r="A1" t="str">
            <v>PHIẾU XỬ LÝ HỒ SƠ THANH TOÁN VƯỢT THẨM QUYỀN PD</v>
          </cell>
        </row>
      </sheetData>
      <sheetData sheetId="4568">
        <row r="1">
          <cell r="A1" t="str">
            <v>PHIẾU XỬ LÝ HỒ SƠ THANH TOÁN VƯỢT THẨM QUYỀN PD</v>
          </cell>
        </row>
      </sheetData>
      <sheetData sheetId="4569">
        <row r="1">
          <cell r="A1" t="str">
            <v>PHIẾU XỬ LÝ HỒ SƠ THANH TOÁN VƯỢT THẨM QUYỀN PD</v>
          </cell>
        </row>
      </sheetData>
      <sheetData sheetId="4570">
        <row r="1">
          <cell r="A1" t="str">
            <v>PHIẾU XỬ LÝ HỒ SƠ THANH TOÁN VƯỢT THẨM QUYỀN PD</v>
          </cell>
        </row>
      </sheetData>
      <sheetData sheetId="4571">
        <row r="1">
          <cell r="A1" t="str">
            <v>PHIẾU XỬ LÝ HỒ SƠ THANH TOÁN VƯỢT THẨM QUYỀN PD</v>
          </cell>
        </row>
      </sheetData>
      <sheetData sheetId="4572">
        <row r="1">
          <cell r="A1" t="str">
            <v>PHIẾU XỬ LÝ HỒ SƠ THANH TOÁN VƯỢT THẨM QUYỀN PD</v>
          </cell>
        </row>
      </sheetData>
      <sheetData sheetId="4573">
        <row r="1">
          <cell r="A1" t="str">
            <v>PHIẾU XỬ LÝ HỒ SƠ THANH TOÁN VƯỢT THẨM QUYỀN PD</v>
          </cell>
        </row>
      </sheetData>
      <sheetData sheetId="4574">
        <row r="1">
          <cell r="A1" t="str">
            <v>PHIẾU XỬ LÝ HỒ SƠ THANH TOÁN VƯỢT THẨM QUYỀN PD</v>
          </cell>
        </row>
      </sheetData>
      <sheetData sheetId="4575">
        <row r="1">
          <cell r="A1" t="str">
            <v>PHIẾU XỬ LÝ HỒ SƠ THANH TOÁN VƯỢT THẨM QUYỀN PD</v>
          </cell>
        </row>
      </sheetData>
      <sheetData sheetId="4576">
        <row r="1">
          <cell r="A1" t="str">
            <v>PHIẾU XỬ LÝ HỒ SƠ THANH TOÁN VƯỢT THẨM QUYỀN PD</v>
          </cell>
        </row>
      </sheetData>
      <sheetData sheetId="4577">
        <row r="1">
          <cell r="A1" t="str">
            <v>PHIẾU XỬ LÝ HỒ SƠ THANH TOÁN VƯỢT THẨM QUYỀN PD</v>
          </cell>
        </row>
      </sheetData>
      <sheetData sheetId="4578">
        <row r="1">
          <cell r="A1" t="str">
            <v>PHIẾU XỬ LÝ HỒ SƠ THANH TOÁN VƯỢT THẨM QUYỀN PD</v>
          </cell>
        </row>
      </sheetData>
      <sheetData sheetId="4579">
        <row r="1">
          <cell r="A1" t="str">
            <v>PHIẾU XỬ LÝ HỒ SƠ THANH TOÁN VƯỢT THẨM QUYỀN PD</v>
          </cell>
        </row>
      </sheetData>
      <sheetData sheetId="4580">
        <row r="1">
          <cell r="A1" t="str">
            <v>PHIẾU XỬ LÝ HỒ SƠ THANH TOÁN VƯỢT THẨM QUYỀN PD</v>
          </cell>
        </row>
      </sheetData>
      <sheetData sheetId="4581">
        <row r="1">
          <cell r="A1" t="str">
            <v>PHIẾU XỬ LÝ HỒ SƠ THANH TOÁN VƯỢT THẨM QUYỀN PD</v>
          </cell>
        </row>
      </sheetData>
      <sheetData sheetId="4582">
        <row r="1">
          <cell r="A1" t="str">
            <v>PHIẾU XỬ LÝ HỒ SƠ THANH TOÁN VƯỢT THẨM QUYỀN PD</v>
          </cell>
        </row>
      </sheetData>
      <sheetData sheetId="4583">
        <row r="1">
          <cell r="A1" t="str">
            <v>PHIẾU XỬ LÝ HỒ SƠ THANH TOÁN VƯỢT THẨM QUYỀN PD</v>
          </cell>
        </row>
      </sheetData>
      <sheetData sheetId="4584">
        <row r="1">
          <cell r="A1" t="str">
            <v>PHIẾU XỬ LÝ HỒ SƠ THANH TOÁN VƯỢT THẨM QUYỀN PD</v>
          </cell>
        </row>
      </sheetData>
      <sheetData sheetId="4585">
        <row r="1">
          <cell r="A1" t="str">
            <v>PHIẾU XỬ LÝ HỒ SƠ THANH TOÁN VƯỢT THẨM QUYỀN PD</v>
          </cell>
        </row>
      </sheetData>
      <sheetData sheetId="4586">
        <row r="1">
          <cell r="A1" t="str">
            <v>PHIẾU XỬ LÝ HỒ SƠ THANH TOÁN VƯỢT THẨM QUYỀN PD</v>
          </cell>
        </row>
      </sheetData>
      <sheetData sheetId="4587">
        <row r="1">
          <cell r="A1" t="str">
            <v>PHIẾU XỬ LÝ HỒ SƠ THANH TOÁN VƯỢT THẨM QUYỀN PD</v>
          </cell>
        </row>
      </sheetData>
      <sheetData sheetId="4588">
        <row r="1">
          <cell r="A1" t="str">
            <v>PHIẾU XỬ LÝ HỒ SƠ THANH TOÁN VƯỢT THẨM QUYỀN PD</v>
          </cell>
        </row>
      </sheetData>
      <sheetData sheetId="4589">
        <row r="1">
          <cell r="A1" t="str">
            <v>PHIẾU XỬ LÝ HỒ SƠ THANH TOÁN VƯỢT THẨM QUYỀN PD</v>
          </cell>
        </row>
      </sheetData>
      <sheetData sheetId="4590">
        <row r="1">
          <cell r="A1" t="str">
            <v>PHIẾU XỬ LÝ HỒ SƠ THANH TOÁN VƯỢT THẨM QUYỀN PD</v>
          </cell>
        </row>
      </sheetData>
      <sheetData sheetId="4591">
        <row r="1">
          <cell r="A1" t="str">
            <v>PHIẾU XỬ LÝ HỒ SƠ THANH TOÁN VƯỢT THẨM QUYỀN PD</v>
          </cell>
        </row>
      </sheetData>
      <sheetData sheetId="4592">
        <row r="1">
          <cell r="A1" t="str">
            <v>PHIẾU XỬ LÝ HỒ SƠ THANH TOÁN VƯỢT THẨM QUYỀN PD</v>
          </cell>
        </row>
      </sheetData>
      <sheetData sheetId="4593">
        <row r="1">
          <cell r="A1" t="str">
            <v>PHIẾU XỬ LÝ HỒ SƠ THANH TOÁN VƯỢT THẨM QUYỀN PD</v>
          </cell>
        </row>
      </sheetData>
      <sheetData sheetId="4594">
        <row r="1">
          <cell r="A1" t="str">
            <v>PHIẾU XỬ LÝ HỒ SƠ THANH TOÁN VƯỢT THẨM QUYỀN PD</v>
          </cell>
        </row>
      </sheetData>
      <sheetData sheetId="4595">
        <row r="1">
          <cell r="A1" t="str">
            <v>PHIẾU XỬ LÝ HỒ SƠ THANH TOÁN VƯỢT THẨM QUYỀN PD</v>
          </cell>
        </row>
      </sheetData>
      <sheetData sheetId="4596">
        <row r="1">
          <cell r="A1" t="str">
            <v>PHIẾU XỬ LÝ HỒ SƠ THANH TOÁN VƯỢT THẨM QUYỀN PD</v>
          </cell>
        </row>
      </sheetData>
      <sheetData sheetId="4597">
        <row r="1">
          <cell r="A1" t="str">
            <v>PHIẾU XỬ LÝ HỒ SƠ THANH TOÁN VƯỢT THẨM QUYỀN PD</v>
          </cell>
        </row>
      </sheetData>
      <sheetData sheetId="4598">
        <row r="1">
          <cell r="A1" t="str">
            <v>PHIẾU XỬ LÝ HỒ SƠ THANH TOÁN VƯỢT THẨM QUYỀN PD</v>
          </cell>
        </row>
      </sheetData>
      <sheetData sheetId="4599">
        <row r="1">
          <cell r="A1" t="str">
            <v>PHIẾU XỬ LÝ HỒ SƠ THANH TOÁN VƯỢT THẨM QUYỀN PD</v>
          </cell>
        </row>
      </sheetData>
      <sheetData sheetId="4600">
        <row r="1">
          <cell r="A1" t="str">
            <v>PHIẾU XỬ LÝ HỒ SƠ THANH TOÁN VƯỢT THẨM QUYỀN PD</v>
          </cell>
        </row>
      </sheetData>
      <sheetData sheetId="4601">
        <row r="1">
          <cell r="A1" t="str">
            <v>PHIẾU XỬ LÝ HỒ SƠ THANH TOÁN VƯỢT THẨM QUYỀN PD</v>
          </cell>
        </row>
      </sheetData>
      <sheetData sheetId="4602">
        <row r="1">
          <cell r="A1" t="str">
            <v>PHIẾU XỬ LÝ HỒ SƠ THANH TOÁN VƯỢT THẨM QUYỀN PD</v>
          </cell>
        </row>
      </sheetData>
      <sheetData sheetId="4603">
        <row r="1">
          <cell r="A1" t="str">
            <v>PHIẾU XỬ LÝ HỒ SƠ THANH TOÁN VƯỢT THẨM QUYỀN PD</v>
          </cell>
        </row>
      </sheetData>
      <sheetData sheetId="4604">
        <row r="1">
          <cell r="A1" t="str">
            <v>PHIẾU XỬ LÝ HỒ SƠ THANH TOÁN VƯỢT THẨM QUYỀN PD</v>
          </cell>
        </row>
      </sheetData>
      <sheetData sheetId="4605">
        <row r="1">
          <cell r="A1" t="str">
            <v>PHIẾU XỬ LÝ HỒ SƠ THANH TOÁN VƯỢT THẨM QUYỀN PD</v>
          </cell>
        </row>
      </sheetData>
      <sheetData sheetId="4606">
        <row r="1">
          <cell r="A1" t="str">
            <v>PHIẾU XỬ LÝ HỒ SƠ THANH TOÁN VƯỢT THẨM QUYỀN PD</v>
          </cell>
        </row>
      </sheetData>
      <sheetData sheetId="4607">
        <row r="1">
          <cell r="A1" t="str">
            <v>PHIẾU XỬ LÝ HỒ SƠ THANH TOÁN VƯỢT THẨM QUYỀN PD</v>
          </cell>
        </row>
      </sheetData>
      <sheetData sheetId="4608">
        <row r="1">
          <cell r="A1" t="str">
            <v>PHIẾU XỬ LÝ HỒ SƠ THANH TOÁN VƯỢT THẨM QUYỀN PD</v>
          </cell>
        </row>
      </sheetData>
      <sheetData sheetId="4609">
        <row r="1">
          <cell r="A1" t="str">
            <v>PHIẾU XỬ LÝ HỒ SƠ THANH TOÁN VƯỢT THẨM QUYỀN PD</v>
          </cell>
        </row>
      </sheetData>
      <sheetData sheetId="4610">
        <row r="1">
          <cell r="A1" t="str">
            <v>PHIẾU XỬ LÝ HỒ SƠ THANH TOÁN VƯỢT THẨM QUYỀN PD</v>
          </cell>
        </row>
      </sheetData>
      <sheetData sheetId="4611">
        <row r="1">
          <cell r="A1" t="str">
            <v>PHIẾU XỬ LÝ HỒ SƠ THANH TOÁN VƯỢT THẨM QUYỀN PD</v>
          </cell>
        </row>
      </sheetData>
      <sheetData sheetId="4612">
        <row r="1">
          <cell r="A1" t="str">
            <v>PHIẾU XỬ LÝ HỒ SƠ THANH TOÁN VƯỢT THẨM QUYỀN PD</v>
          </cell>
        </row>
      </sheetData>
      <sheetData sheetId="4613">
        <row r="1">
          <cell r="A1" t="str">
            <v>PHIẾU XỬ LÝ HỒ SƠ THANH TOÁN VƯỢT THẨM QUYỀN PD</v>
          </cell>
        </row>
      </sheetData>
      <sheetData sheetId="4614">
        <row r="1">
          <cell r="A1" t="str">
            <v>PHIẾU XỬ LÝ HỒ SƠ THANH TOÁN VƯỢT THẨM QUYỀN PD</v>
          </cell>
        </row>
      </sheetData>
      <sheetData sheetId="4615">
        <row r="1">
          <cell r="A1" t="str">
            <v>PHIẾU XỬ LÝ HỒ SƠ THANH TOÁN VƯỢT THẨM QUYỀN PD</v>
          </cell>
        </row>
      </sheetData>
      <sheetData sheetId="4616">
        <row r="1">
          <cell r="A1" t="str">
            <v>PHIẾU XỬ LÝ HỒ SƠ THANH TOÁN VƯỢT THẨM QUYỀN PD</v>
          </cell>
        </row>
      </sheetData>
      <sheetData sheetId="4617">
        <row r="1">
          <cell r="A1" t="str">
            <v>PHIẾU XỬ LÝ HỒ SƠ THANH TOÁN VƯỢT THẨM QUYỀN PD</v>
          </cell>
        </row>
      </sheetData>
      <sheetData sheetId="4618">
        <row r="1">
          <cell r="A1" t="str">
            <v>PHIẾU XỬ LÝ HỒ SƠ THANH TOÁN VƯỢT THẨM QUYỀN PD</v>
          </cell>
        </row>
      </sheetData>
      <sheetData sheetId="4619">
        <row r="1">
          <cell r="A1" t="str">
            <v>PHIẾU XỬ LÝ HỒ SƠ THANH TOÁN VƯỢT THẨM QUYỀN PD</v>
          </cell>
        </row>
      </sheetData>
      <sheetData sheetId="4620">
        <row r="1">
          <cell r="A1" t="str">
            <v>PHIẾU XỬ LÝ HỒ SƠ THANH TOÁN VƯỢT THẨM QUYỀN PD</v>
          </cell>
        </row>
      </sheetData>
      <sheetData sheetId="4621">
        <row r="1">
          <cell r="A1" t="str">
            <v>PHIẾU XỬ LÝ HỒ SƠ THANH TOÁN VƯỢT THẨM QUYỀN PD</v>
          </cell>
        </row>
      </sheetData>
      <sheetData sheetId="4622">
        <row r="1">
          <cell r="A1" t="str">
            <v>PHIẾU XỬ LÝ HỒ SƠ THANH TOÁN VƯỢT THẨM QUYỀN PD</v>
          </cell>
        </row>
      </sheetData>
      <sheetData sheetId="4623">
        <row r="1">
          <cell r="A1" t="str">
            <v>PHIẾU XỬ LÝ HỒ SƠ THANH TOÁN VƯỢT THẨM QUYỀN PD</v>
          </cell>
        </row>
      </sheetData>
      <sheetData sheetId="4624">
        <row r="1">
          <cell r="A1" t="str">
            <v>PHIẾU XỬ LÝ HỒ SƠ THANH TOÁN VƯỢT THẨM QUYỀN PD</v>
          </cell>
        </row>
      </sheetData>
      <sheetData sheetId="4625">
        <row r="1">
          <cell r="A1" t="str">
            <v>PHIẾU XỬ LÝ HỒ SƠ THANH TOÁN VƯỢT THẨM QUYỀN PD</v>
          </cell>
        </row>
      </sheetData>
      <sheetData sheetId="4626">
        <row r="1">
          <cell r="A1" t="str">
            <v>PHIẾU XỬ LÝ HỒ SƠ THANH TOÁN VƯỢT THẨM QUYỀN PD</v>
          </cell>
        </row>
      </sheetData>
      <sheetData sheetId="4627">
        <row r="1">
          <cell r="A1" t="str">
            <v>PHIẾU XỬ LÝ HỒ SƠ THANH TOÁN VƯỢT THẨM QUYỀN PD</v>
          </cell>
        </row>
      </sheetData>
      <sheetData sheetId="4628">
        <row r="1">
          <cell r="A1" t="str">
            <v>PHIẾU XỬ LÝ HỒ SƠ THANH TOÁN VƯỢT THẨM QUYỀN PD</v>
          </cell>
        </row>
      </sheetData>
      <sheetData sheetId="4629">
        <row r="1">
          <cell r="A1" t="str">
            <v>PHIẾU XỬ LÝ HỒ SƠ THANH TOÁN VƯỢT THẨM QUYỀN PD</v>
          </cell>
        </row>
      </sheetData>
      <sheetData sheetId="4630">
        <row r="1">
          <cell r="A1" t="str">
            <v>PHIẾU XỬ LÝ HỒ SƠ THANH TOÁN VƯỢT THẨM QUYỀN PD</v>
          </cell>
        </row>
      </sheetData>
      <sheetData sheetId="4631">
        <row r="1">
          <cell r="A1" t="str">
            <v>PHIẾU XỬ LÝ HỒ SƠ THANH TOÁN VƯỢT THẨM QUYỀN PD</v>
          </cell>
        </row>
      </sheetData>
      <sheetData sheetId="4632">
        <row r="1">
          <cell r="A1" t="str">
            <v>PHIẾU XỬ LÝ HỒ SƠ THANH TOÁN VƯỢT THẨM QUYỀN PD</v>
          </cell>
        </row>
      </sheetData>
      <sheetData sheetId="4633">
        <row r="1">
          <cell r="A1" t="str">
            <v>PHIẾU XỬ LÝ HỒ SƠ THANH TOÁN VƯỢT THẨM QUYỀN PD</v>
          </cell>
        </row>
      </sheetData>
      <sheetData sheetId="4634">
        <row r="1">
          <cell r="A1" t="str">
            <v>PHIẾU XỬ LÝ HỒ SƠ THANH TOÁN VƯỢT THẨM QUYỀN PD</v>
          </cell>
        </row>
      </sheetData>
      <sheetData sheetId="4635">
        <row r="1">
          <cell r="A1" t="str">
            <v>PHIẾU XỬ LÝ HỒ SƠ THANH TOÁN VƯỢT THẨM QUYỀN PD</v>
          </cell>
        </row>
      </sheetData>
      <sheetData sheetId="4636">
        <row r="1">
          <cell r="A1" t="str">
            <v>PHIẾU XỬ LÝ HỒ SƠ THANH TOÁN VƯỢT THẨM QUYỀN PD</v>
          </cell>
        </row>
      </sheetData>
      <sheetData sheetId="4637">
        <row r="1">
          <cell r="A1" t="str">
            <v>PHIẾU XỬ LÝ HỒ SƠ THANH TOÁN VƯỢT THẨM QUYỀN PD</v>
          </cell>
        </row>
      </sheetData>
      <sheetData sheetId="4638">
        <row r="1">
          <cell r="A1" t="str">
            <v>PHIẾU XỬ LÝ HỒ SƠ THANH TOÁN VƯỢT THẨM QUYỀN PD</v>
          </cell>
        </row>
      </sheetData>
      <sheetData sheetId="4639">
        <row r="1">
          <cell r="A1" t="str">
            <v>PHIẾU XỬ LÝ HỒ SƠ THANH TOÁN VƯỢT THẨM QUYỀN PD</v>
          </cell>
        </row>
      </sheetData>
      <sheetData sheetId="4640">
        <row r="1">
          <cell r="A1" t="str">
            <v>PHIẾU XỬ LÝ HỒ SƠ THANH TOÁN VƯỢT THẨM QUYỀN PD</v>
          </cell>
        </row>
      </sheetData>
      <sheetData sheetId="4641">
        <row r="1">
          <cell r="A1" t="str">
            <v>PHIẾU XỬ LÝ HỒ SƠ THANH TOÁN VƯỢT THẨM QUYỀN PD</v>
          </cell>
        </row>
      </sheetData>
      <sheetData sheetId="4642">
        <row r="1">
          <cell r="A1" t="str">
            <v>PHIẾU XỬ LÝ HỒ SƠ THANH TOÁN VƯỢT THẨM QUYỀN PD</v>
          </cell>
        </row>
      </sheetData>
      <sheetData sheetId="4643">
        <row r="1">
          <cell r="A1" t="str">
            <v>PHIẾU XỬ LÝ HỒ SƠ THANH TOÁN VƯỢT THẨM QUYỀN PD</v>
          </cell>
        </row>
      </sheetData>
      <sheetData sheetId="4644">
        <row r="1">
          <cell r="A1" t="str">
            <v>PHIẾU XỬ LÝ HỒ SƠ THANH TOÁN VƯỢT THẨM QUYỀN PD</v>
          </cell>
        </row>
      </sheetData>
      <sheetData sheetId="4645">
        <row r="1">
          <cell r="A1" t="str">
            <v>PHIẾU XỬ LÝ HỒ SƠ THANH TOÁN VƯỢT THẨM QUYỀN PD</v>
          </cell>
        </row>
      </sheetData>
      <sheetData sheetId="4646">
        <row r="1">
          <cell r="A1" t="str">
            <v>PHIẾU XỬ LÝ HỒ SƠ THANH TOÁN VƯỢT THẨM QUYỀN PD</v>
          </cell>
        </row>
      </sheetData>
      <sheetData sheetId="4647">
        <row r="1">
          <cell r="A1" t="str">
            <v>PHIẾU XỬ LÝ HỒ SƠ THANH TOÁN VƯỢT THẨM QUYỀN PD</v>
          </cell>
        </row>
      </sheetData>
      <sheetData sheetId="4648">
        <row r="1">
          <cell r="A1" t="str">
            <v>PHIẾU XỬ LÝ HỒ SƠ THANH TOÁN VƯỢT THẨM QUYỀN PD</v>
          </cell>
        </row>
      </sheetData>
      <sheetData sheetId="4649">
        <row r="1">
          <cell r="A1" t="str">
            <v>PHIẾU XỬ LÝ HỒ SƠ THANH TOÁN VƯỢT THẨM QUYỀN PD</v>
          </cell>
        </row>
      </sheetData>
      <sheetData sheetId="4650">
        <row r="1">
          <cell r="A1" t="str">
            <v>PHIẾU XỬ LÝ HỒ SƠ THANH TOÁN VƯỢT THẨM QUYỀN PD</v>
          </cell>
        </row>
      </sheetData>
      <sheetData sheetId="4651">
        <row r="1">
          <cell r="A1" t="str">
            <v>PHIẾU XỬ LÝ HỒ SƠ THANH TOÁN VƯỢT THẨM QUYỀN PD</v>
          </cell>
        </row>
      </sheetData>
      <sheetData sheetId="4652">
        <row r="1">
          <cell r="A1" t="str">
            <v>PHIẾU XỬ LÝ HỒ SƠ THANH TOÁN VƯỢT THẨM QUYỀN PD</v>
          </cell>
        </row>
      </sheetData>
      <sheetData sheetId="4653">
        <row r="1">
          <cell r="A1" t="str">
            <v>PHIẾU XỬ LÝ HỒ SƠ THANH TOÁN VƯỢT THẨM QUYỀN PD</v>
          </cell>
        </row>
      </sheetData>
      <sheetData sheetId="4654">
        <row r="1">
          <cell r="A1" t="str">
            <v>PHIẾU XỬ LÝ HỒ SƠ THANH TOÁN VƯỢT THẨM QUYỀN PD</v>
          </cell>
        </row>
      </sheetData>
      <sheetData sheetId="4655">
        <row r="1">
          <cell r="A1" t="str">
            <v>PHIẾU XỬ LÝ HỒ SƠ THANH TOÁN VƯỢT THẨM QUYỀN PD</v>
          </cell>
        </row>
      </sheetData>
      <sheetData sheetId="4656">
        <row r="1">
          <cell r="A1" t="str">
            <v>PHIẾU XỬ LÝ HỒ SƠ THANH TOÁN VƯỢT THẨM QUYỀN PD</v>
          </cell>
        </row>
      </sheetData>
      <sheetData sheetId="4657">
        <row r="1">
          <cell r="A1" t="str">
            <v>PHIẾU XỬ LÝ HỒ SƠ THANH TOÁN VƯỢT THẨM QUYỀN PD</v>
          </cell>
        </row>
      </sheetData>
      <sheetData sheetId="4658">
        <row r="1">
          <cell r="A1" t="str">
            <v>PHIẾU XỬ LÝ HỒ SƠ THANH TOÁN VƯỢT THẨM QUYỀN PD</v>
          </cell>
        </row>
      </sheetData>
      <sheetData sheetId="4659">
        <row r="1">
          <cell r="A1" t="str">
            <v>PHIẾU XỬ LÝ HỒ SƠ THANH TOÁN VƯỢT THẨM QUYỀN PD</v>
          </cell>
        </row>
      </sheetData>
      <sheetData sheetId="4660">
        <row r="1">
          <cell r="A1" t="str">
            <v>PHIẾU XỬ LÝ HỒ SƠ THANH TOÁN VƯỢT THẨM QUYỀN PD</v>
          </cell>
        </row>
      </sheetData>
      <sheetData sheetId="4661">
        <row r="1">
          <cell r="A1" t="str">
            <v>PHIẾU XỬ LÝ HỒ SƠ THANH TOÁN VƯỢT THẨM QUYỀN PD</v>
          </cell>
        </row>
      </sheetData>
      <sheetData sheetId="4662">
        <row r="1">
          <cell r="A1" t="str">
            <v>PHIẾU XỬ LÝ HỒ SƠ THANH TOÁN VƯỢT THẨM QUYỀN PD</v>
          </cell>
        </row>
      </sheetData>
      <sheetData sheetId="4663">
        <row r="1">
          <cell r="A1" t="str">
            <v>PHIẾU XỬ LÝ HỒ SƠ THANH TOÁN VƯỢT THẨM QUYỀN PD</v>
          </cell>
        </row>
      </sheetData>
      <sheetData sheetId="4664">
        <row r="1">
          <cell r="A1" t="str">
            <v>PHIẾU XỬ LÝ HỒ SƠ THANH TOÁN VƯỢT THẨM QUYỀN PD</v>
          </cell>
        </row>
      </sheetData>
      <sheetData sheetId="4665">
        <row r="1">
          <cell r="A1" t="str">
            <v>PHIẾU XỬ LÝ HỒ SƠ THANH TOÁN VƯỢT THẨM QUYỀN PD</v>
          </cell>
        </row>
      </sheetData>
      <sheetData sheetId="4666">
        <row r="1">
          <cell r="A1" t="str">
            <v>PHIẾU XỬ LÝ HỒ SƠ THANH TOÁN VƯỢT THẨM QUYỀN PD</v>
          </cell>
        </row>
      </sheetData>
      <sheetData sheetId="4667">
        <row r="1">
          <cell r="A1" t="str">
            <v>PHIẾU XỬ LÝ HỒ SƠ THANH TOÁN VƯỢT THẨM QUYỀN PD</v>
          </cell>
        </row>
      </sheetData>
      <sheetData sheetId="4668">
        <row r="1">
          <cell r="A1" t="str">
            <v>PHIẾU XỬ LÝ HỒ SƠ THANH TOÁN VƯỢT THẨM QUYỀN PD</v>
          </cell>
        </row>
      </sheetData>
      <sheetData sheetId="4669">
        <row r="1">
          <cell r="A1" t="str">
            <v>PHIẾU XỬ LÝ HỒ SƠ THANH TOÁN VƯỢT THẨM QUYỀN PD</v>
          </cell>
        </row>
      </sheetData>
      <sheetData sheetId="4670">
        <row r="1">
          <cell r="A1" t="str">
            <v>PHIẾU XỬ LÝ HỒ SƠ THANH TOÁN VƯỢT THẨM QUYỀN PD</v>
          </cell>
        </row>
      </sheetData>
      <sheetData sheetId="4671">
        <row r="1">
          <cell r="A1" t="str">
            <v>PHIẾU XỬ LÝ HỒ SƠ THANH TOÁN VƯỢT THẨM QUYỀN PD</v>
          </cell>
        </row>
      </sheetData>
      <sheetData sheetId="4672">
        <row r="1">
          <cell r="A1" t="str">
            <v>PHIẾU XỬ LÝ HỒ SƠ THANH TOÁN VƯỢT THẨM QUYỀN PD</v>
          </cell>
        </row>
      </sheetData>
      <sheetData sheetId="4673">
        <row r="1">
          <cell r="A1" t="str">
            <v>PHIẾU XỬ LÝ HỒ SƠ THANH TOÁN VƯỢT THẨM QUYỀN PD</v>
          </cell>
        </row>
      </sheetData>
      <sheetData sheetId="4674">
        <row r="1">
          <cell r="A1" t="str">
            <v>PHIẾU XỬ LÝ HỒ SƠ THANH TOÁN VƯỢT THẨM QUYỀN PD</v>
          </cell>
        </row>
      </sheetData>
      <sheetData sheetId="4675">
        <row r="1">
          <cell r="A1" t="str">
            <v>PHIẾU XỬ LÝ HỒ SƠ THANH TOÁN VƯỢT THẨM QUYỀN PD</v>
          </cell>
        </row>
      </sheetData>
      <sheetData sheetId="4676">
        <row r="1">
          <cell r="A1" t="str">
            <v>PHIẾU XỬ LÝ HỒ SƠ THANH TOÁN VƯỢT THẨM QUYỀN PD</v>
          </cell>
        </row>
      </sheetData>
      <sheetData sheetId="4677">
        <row r="1">
          <cell r="A1" t="str">
            <v>PHIẾU XỬ LÝ HỒ SƠ THANH TOÁN VƯỢT THẨM QUYỀN PD</v>
          </cell>
        </row>
      </sheetData>
      <sheetData sheetId="4678">
        <row r="1">
          <cell r="A1" t="str">
            <v>PHIẾU XỬ LÝ HỒ SƠ THANH TOÁN VƯỢT THẨM QUYỀN PD</v>
          </cell>
        </row>
      </sheetData>
      <sheetData sheetId="4679">
        <row r="1">
          <cell r="A1" t="str">
            <v>PHIẾU XỬ LÝ HỒ SƠ THANH TOÁN VƯỢT THẨM QUYỀN PD</v>
          </cell>
        </row>
      </sheetData>
      <sheetData sheetId="4680">
        <row r="1">
          <cell r="A1" t="str">
            <v>PHIẾU XỬ LÝ HỒ SƠ THANH TOÁN VƯỢT THẨM QUYỀN PD</v>
          </cell>
        </row>
      </sheetData>
      <sheetData sheetId="4681">
        <row r="1">
          <cell r="A1" t="str">
            <v>PHIẾU XỬ LÝ HỒ SƠ THANH TOÁN VƯỢT THẨM QUYỀN PD</v>
          </cell>
        </row>
      </sheetData>
      <sheetData sheetId="4682">
        <row r="1">
          <cell r="A1" t="str">
            <v>PHIẾU XỬ LÝ HỒ SƠ THANH TOÁN VƯỢT THẨM QUYỀN PD</v>
          </cell>
        </row>
      </sheetData>
      <sheetData sheetId="4683">
        <row r="1">
          <cell r="A1" t="str">
            <v>PHIẾU XỬ LÝ HỒ SƠ THANH TOÁN VƯỢT THẨM QUYỀN PD</v>
          </cell>
        </row>
      </sheetData>
      <sheetData sheetId="4684">
        <row r="1">
          <cell r="A1" t="str">
            <v>PHIẾU XỬ LÝ HỒ SƠ THANH TOÁN VƯỢT THẨM QUYỀN PD</v>
          </cell>
        </row>
      </sheetData>
      <sheetData sheetId="4685">
        <row r="1">
          <cell r="A1" t="str">
            <v>PHIẾU XỬ LÝ HỒ SƠ THANH TOÁN VƯỢT THẨM QUYỀN PD</v>
          </cell>
        </row>
      </sheetData>
      <sheetData sheetId="4686">
        <row r="1">
          <cell r="A1" t="str">
            <v>PHIẾU XỬ LÝ HỒ SƠ THANH TOÁN VƯỢT THẨM QUYỀN PD</v>
          </cell>
        </row>
      </sheetData>
      <sheetData sheetId="4687">
        <row r="1">
          <cell r="A1" t="str">
            <v>PHIẾU XỬ LÝ HỒ SƠ THANH TOÁN VƯỢT THẨM QUYỀN PD</v>
          </cell>
        </row>
      </sheetData>
      <sheetData sheetId="4688">
        <row r="1">
          <cell r="A1" t="str">
            <v>PHIẾU XỬ LÝ HỒ SƠ THANH TOÁN VƯỢT THẨM QUYỀN PD</v>
          </cell>
        </row>
      </sheetData>
      <sheetData sheetId="4689">
        <row r="1">
          <cell r="A1" t="str">
            <v>PHIẾU XỬ LÝ HỒ SƠ THANH TOÁN VƯỢT THẨM QUYỀN PD</v>
          </cell>
        </row>
      </sheetData>
      <sheetData sheetId="4690">
        <row r="1">
          <cell r="A1" t="str">
            <v>PHIẾU XỬ LÝ HỒ SƠ THANH TOÁN VƯỢT THẨM QUYỀN PD</v>
          </cell>
        </row>
      </sheetData>
      <sheetData sheetId="4691">
        <row r="1">
          <cell r="A1" t="str">
            <v>PHIẾU XỬ LÝ HỒ SƠ THANH TOÁN VƯỢT THẨM QUYỀN PD</v>
          </cell>
        </row>
      </sheetData>
      <sheetData sheetId="4692">
        <row r="1">
          <cell r="A1" t="str">
            <v>PHIẾU XỬ LÝ HỒ SƠ THANH TOÁN VƯỢT THẨM QUYỀN PD</v>
          </cell>
        </row>
      </sheetData>
      <sheetData sheetId="4693">
        <row r="1">
          <cell r="A1" t="str">
            <v>PHIẾU XỬ LÝ HỒ SƠ THANH TOÁN VƯỢT THẨM QUYỀN PD</v>
          </cell>
        </row>
      </sheetData>
      <sheetData sheetId="4694">
        <row r="1">
          <cell r="A1" t="str">
            <v>PHIẾU XỬ LÝ HỒ SƠ THANH TOÁN VƯỢT THẨM QUYỀN PD</v>
          </cell>
        </row>
      </sheetData>
      <sheetData sheetId="4695">
        <row r="1">
          <cell r="A1" t="str">
            <v>PHIẾU XỬ LÝ HỒ SƠ THANH TOÁN VƯỢT THẨM QUYỀN PD</v>
          </cell>
        </row>
      </sheetData>
      <sheetData sheetId="4696">
        <row r="1">
          <cell r="A1" t="str">
            <v>PHIẾU XỬ LÝ HỒ SƠ THANH TOÁN VƯỢT THẨM QUYỀN PD</v>
          </cell>
        </row>
      </sheetData>
      <sheetData sheetId="4697">
        <row r="1">
          <cell r="A1" t="str">
            <v>PHIẾU XỬ LÝ HỒ SƠ THANH TOÁN VƯỢT THẨM QUYỀN PD</v>
          </cell>
        </row>
      </sheetData>
      <sheetData sheetId="4698">
        <row r="1">
          <cell r="A1" t="str">
            <v>PHIẾU XỬ LÝ HỒ SƠ THANH TOÁN VƯỢT THẨM QUYỀN PD</v>
          </cell>
        </row>
      </sheetData>
      <sheetData sheetId="4699">
        <row r="1">
          <cell r="A1" t="str">
            <v>PHIẾU XỬ LÝ HỒ SƠ THANH TOÁN VƯỢT THẨM QUYỀN PD</v>
          </cell>
        </row>
      </sheetData>
      <sheetData sheetId="4700">
        <row r="1">
          <cell r="A1" t="str">
            <v>PHIẾU XỬ LÝ HỒ SƠ THANH TOÁN VƯỢT THẨM QUYỀN PD</v>
          </cell>
        </row>
      </sheetData>
      <sheetData sheetId="4701">
        <row r="1">
          <cell r="A1" t="str">
            <v>PHIẾU XỬ LÝ HỒ SƠ THANH TOÁN VƯỢT THẨM QUYỀN PD</v>
          </cell>
        </row>
      </sheetData>
      <sheetData sheetId="4702">
        <row r="1">
          <cell r="A1" t="str">
            <v>PHIẾU XỬ LÝ HỒ SƠ THANH TOÁN VƯỢT THẨM QUYỀN PD</v>
          </cell>
        </row>
      </sheetData>
      <sheetData sheetId="4703">
        <row r="1">
          <cell r="A1" t="str">
            <v>PHIẾU XỬ LÝ HỒ SƠ THANH TOÁN VƯỢT THẨM QUYỀN PD</v>
          </cell>
        </row>
      </sheetData>
      <sheetData sheetId="4704">
        <row r="1">
          <cell r="A1" t="str">
            <v>PHIẾU XỬ LÝ HỒ SƠ THANH TOÁN VƯỢT THẨM QUYỀN PD</v>
          </cell>
        </row>
      </sheetData>
      <sheetData sheetId="4705">
        <row r="1">
          <cell r="A1" t="str">
            <v>PHIẾU XỬ LÝ HỒ SƠ THANH TOÁN VƯỢT THẨM QUYỀN PD</v>
          </cell>
        </row>
      </sheetData>
      <sheetData sheetId="4706">
        <row r="1">
          <cell r="A1" t="str">
            <v>PHIẾU XỬ LÝ HỒ SƠ THANH TOÁN VƯỢT THẨM QUYỀN PD</v>
          </cell>
        </row>
      </sheetData>
      <sheetData sheetId="4707">
        <row r="1">
          <cell r="A1" t="str">
            <v>PHIẾU XỬ LÝ HỒ SƠ THANH TOÁN VƯỢT THẨM QUYỀN PD</v>
          </cell>
        </row>
      </sheetData>
      <sheetData sheetId="4708">
        <row r="1">
          <cell r="A1" t="str">
            <v>PHIẾU XỬ LÝ HỒ SƠ THANH TOÁN VƯỢT THẨM QUYỀN PD</v>
          </cell>
        </row>
      </sheetData>
      <sheetData sheetId="4709">
        <row r="1">
          <cell r="A1" t="str">
            <v>PHIẾU XỬ LÝ HỒ SƠ THANH TOÁN VƯỢT THẨM QUYỀN PD</v>
          </cell>
        </row>
      </sheetData>
      <sheetData sheetId="4710">
        <row r="1">
          <cell r="A1" t="str">
            <v>PHIẾU XỬ LÝ HỒ SƠ THANH TOÁN VƯỢT THẨM QUYỀN PD</v>
          </cell>
        </row>
      </sheetData>
      <sheetData sheetId="4711">
        <row r="1">
          <cell r="A1" t="str">
            <v>PHIẾU XỬ LÝ HỒ SƠ THANH TOÁN VƯỢT THẨM QUYỀN PD</v>
          </cell>
        </row>
      </sheetData>
      <sheetData sheetId="4712">
        <row r="1">
          <cell r="A1" t="str">
            <v>PHIẾU XỬ LÝ HỒ SƠ THANH TOÁN VƯỢT THẨM QUYỀN PD</v>
          </cell>
        </row>
      </sheetData>
      <sheetData sheetId="4713">
        <row r="1">
          <cell r="A1" t="str">
            <v>PHIẾU XỬ LÝ HỒ SƠ THANH TOÁN VƯỢT THẨM QUYỀN PD</v>
          </cell>
        </row>
      </sheetData>
      <sheetData sheetId="4714">
        <row r="1">
          <cell r="A1" t="str">
            <v>PHIẾU XỬ LÝ HỒ SƠ THANH TOÁN VƯỢT THẨM QUYỀN PD</v>
          </cell>
        </row>
      </sheetData>
      <sheetData sheetId="4715">
        <row r="1">
          <cell r="A1" t="str">
            <v>PHIẾU XỬ LÝ HỒ SƠ THANH TOÁN VƯỢT THẨM QUYỀN PD</v>
          </cell>
        </row>
      </sheetData>
      <sheetData sheetId="4716">
        <row r="1">
          <cell r="A1" t="str">
            <v>PHIẾU XỬ LÝ HỒ SƠ THANH TOÁN VƯỢT THẨM QUYỀN PD</v>
          </cell>
        </row>
      </sheetData>
      <sheetData sheetId="4717">
        <row r="1">
          <cell r="A1" t="str">
            <v>PHIẾU XỬ LÝ HỒ SƠ THANH TOÁN VƯỢT THẨM QUYỀN PD</v>
          </cell>
        </row>
      </sheetData>
      <sheetData sheetId="4718">
        <row r="1">
          <cell r="A1" t="str">
            <v>PHIẾU XỬ LÝ HỒ SƠ THANH TOÁN VƯỢT THẨM QUYỀN PD</v>
          </cell>
        </row>
      </sheetData>
      <sheetData sheetId="4719">
        <row r="1">
          <cell r="A1" t="str">
            <v>PHIẾU XỬ LÝ HỒ SƠ THANH TOÁN VƯỢT THẨM QUYỀN PD</v>
          </cell>
        </row>
      </sheetData>
      <sheetData sheetId="4720">
        <row r="1">
          <cell r="A1" t="str">
            <v>PHIẾU XỬ LÝ HỒ SƠ THANH TOÁN VƯỢT THẨM QUYỀN PD</v>
          </cell>
        </row>
      </sheetData>
      <sheetData sheetId="4721">
        <row r="1">
          <cell r="A1" t="str">
            <v>PHIẾU XỬ LÝ HỒ SƠ THANH TOÁN VƯỢT THẨM QUYỀN PD</v>
          </cell>
        </row>
      </sheetData>
      <sheetData sheetId="4722">
        <row r="1">
          <cell r="A1" t="str">
            <v>PHIẾU XỬ LÝ HỒ SƠ THANH TOÁN VƯỢT THẨM QUYỀN PD</v>
          </cell>
        </row>
      </sheetData>
      <sheetData sheetId="4723">
        <row r="1">
          <cell r="A1" t="str">
            <v>PHIẾU XỬ LÝ HỒ SƠ THANH TOÁN VƯỢT THẨM QUYỀN PD</v>
          </cell>
        </row>
      </sheetData>
      <sheetData sheetId="4724">
        <row r="1">
          <cell r="A1" t="str">
            <v>PHIẾU XỬ LÝ HỒ SƠ THANH TOÁN VƯỢT THẨM QUYỀN PD</v>
          </cell>
        </row>
      </sheetData>
      <sheetData sheetId="4725">
        <row r="1">
          <cell r="A1" t="str">
            <v>PHIẾU XỬ LÝ HỒ SƠ THANH TOÁN VƯỢT THẨM QUYỀN PD</v>
          </cell>
        </row>
      </sheetData>
      <sheetData sheetId="4726">
        <row r="1">
          <cell r="A1" t="str">
            <v>PHIẾU XỬ LÝ HỒ SƠ THANH TOÁN VƯỢT THẨM QUYỀN PD</v>
          </cell>
        </row>
      </sheetData>
      <sheetData sheetId="4727">
        <row r="1">
          <cell r="A1" t="str">
            <v>PHIẾU XỬ LÝ HỒ SƠ THANH TOÁN VƯỢT THẨM QUYỀN PD</v>
          </cell>
        </row>
      </sheetData>
      <sheetData sheetId="4728">
        <row r="1">
          <cell r="A1" t="str">
            <v>PHIẾU XỬ LÝ HỒ SƠ THANH TOÁN VƯỢT THẨM QUYỀN PD</v>
          </cell>
        </row>
      </sheetData>
      <sheetData sheetId="4729">
        <row r="1">
          <cell r="A1" t="str">
            <v>PHIẾU XỬ LÝ HỒ SƠ THANH TOÁN VƯỢT THẨM QUYỀN PD</v>
          </cell>
        </row>
      </sheetData>
      <sheetData sheetId="4730">
        <row r="1">
          <cell r="A1" t="str">
            <v>PHIẾU XỬ LÝ HỒ SƠ THANH TOÁN VƯỢT THẨM QUYỀN PD</v>
          </cell>
        </row>
      </sheetData>
      <sheetData sheetId="4731">
        <row r="1">
          <cell r="A1" t="str">
            <v>PHIẾU XỬ LÝ HỒ SƠ THANH TOÁN VƯỢT THẨM QUYỀN PD</v>
          </cell>
        </row>
      </sheetData>
      <sheetData sheetId="4732">
        <row r="1">
          <cell r="A1" t="str">
            <v>PHIẾU XỬ LÝ HỒ SƠ THANH TOÁN VƯỢT THẨM QUYỀN PD</v>
          </cell>
        </row>
      </sheetData>
      <sheetData sheetId="4733">
        <row r="1">
          <cell r="A1" t="str">
            <v>PHIẾU XỬ LÝ HỒ SƠ THANH TOÁN VƯỢT THẨM QUYỀN PD</v>
          </cell>
        </row>
      </sheetData>
      <sheetData sheetId="4734">
        <row r="1">
          <cell r="A1" t="str">
            <v>PHIẾU XỬ LÝ HỒ SƠ THANH TOÁN VƯỢT THẨM QUYỀN PD</v>
          </cell>
        </row>
      </sheetData>
      <sheetData sheetId="4735">
        <row r="1">
          <cell r="A1" t="str">
            <v>PHIẾU XỬ LÝ HỒ SƠ THANH TOÁN VƯỢT THẨM QUYỀN PD</v>
          </cell>
        </row>
      </sheetData>
      <sheetData sheetId="4736">
        <row r="1">
          <cell r="A1" t="str">
            <v>PHIẾU XỬ LÝ HỒ SƠ THANH TOÁN VƯỢT THẨM QUYỀN PD</v>
          </cell>
        </row>
      </sheetData>
      <sheetData sheetId="4737">
        <row r="1">
          <cell r="A1" t="str">
            <v>PHIẾU XỬ LÝ HỒ SƠ THANH TOÁN VƯỢT THẨM QUYỀN PD</v>
          </cell>
        </row>
      </sheetData>
      <sheetData sheetId="4738">
        <row r="1">
          <cell r="A1" t="str">
            <v>PHIẾU XỬ LÝ HỒ SƠ THANH TOÁN VƯỢT THẨM QUYỀN PD</v>
          </cell>
        </row>
      </sheetData>
      <sheetData sheetId="4739">
        <row r="1">
          <cell r="A1" t="str">
            <v>PHIẾU XỬ LÝ HỒ SƠ THANH TOÁN VƯỢT THẨM QUYỀN PD</v>
          </cell>
        </row>
      </sheetData>
      <sheetData sheetId="4740">
        <row r="1">
          <cell r="A1" t="str">
            <v>PHIẾU XỬ LÝ HỒ SƠ THANH TOÁN VƯỢT THẨM QUYỀN PD</v>
          </cell>
        </row>
      </sheetData>
      <sheetData sheetId="4741">
        <row r="1">
          <cell r="A1" t="str">
            <v>PHIẾU XỬ LÝ HỒ SƠ THANH TOÁN VƯỢT THẨM QUYỀN PD</v>
          </cell>
        </row>
      </sheetData>
      <sheetData sheetId="4742">
        <row r="1">
          <cell r="A1" t="str">
            <v>PHIẾU XỬ LÝ HỒ SƠ THANH TOÁN VƯỢT THẨM QUYỀN PD</v>
          </cell>
        </row>
      </sheetData>
      <sheetData sheetId="4743">
        <row r="1">
          <cell r="A1" t="str">
            <v>PHIẾU XỬ LÝ HỒ SƠ THANH TOÁN VƯỢT THẨM QUYỀN PD</v>
          </cell>
        </row>
      </sheetData>
      <sheetData sheetId="4744">
        <row r="1">
          <cell r="A1" t="str">
            <v>PHIẾU XỬ LÝ HỒ SƠ THANH TOÁN VƯỢT THẨM QUYỀN PD</v>
          </cell>
        </row>
      </sheetData>
      <sheetData sheetId="4745">
        <row r="1">
          <cell r="A1" t="str">
            <v>PHIẾU XỬ LÝ HỒ SƠ THANH TOÁN VƯỢT THẨM QUYỀN PD</v>
          </cell>
        </row>
      </sheetData>
      <sheetData sheetId="4746">
        <row r="1">
          <cell r="A1" t="str">
            <v>PHIẾU XỬ LÝ HỒ SƠ THANH TOÁN VƯỢT THẨM QUYỀN PD</v>
          </cell>
        </row>
      </sheetData>
      <sheetData sheetId="4747">
        <row r="1">
          <cell r="A1" t="str">
            <v>PHIẾU XỬ LÝ HỒ SƠ THANH TOÁN VƯỢT THẨM QUYỀN PD</v>
          </cell>
        </row>
      </sheetData>
      <sheetData sheetId="4748">
        <row r="1">
          <cell r="A1" t="str">
            <v>PHIẾU XỬ LÝ HỒ SƠ THANH TOÁN VƯỢT THẨM QUYỀN PD</v>
          </cell>
        </row>
      </sheetData>
      <sheetData sheetId="4749">
        <row r="1">
          <cell r="A1" t="str">
            <v>PHIẾU XỬ LÝ HỒ SƠ THANH TOÁN VƯỢT THẨM QUYỀN PD</v>
          </cell>
        </row>
      </sheetData>
      <sheetData sheetId="4750">
        <row r="1">
          <cell r="A1" t="str">
            <v>PHIẾU XỬ LÝ HỒ SƠ THANH TOÁN VƯỢT THẨM QUYỀN PD</v>
          </cell>
        </row>
      </sheetData>
      <sheetData sheetId="4751">
        <row r="1">
          <cell r="A1" t="str">
            <v>PHIẾU XỬ LÝ HỒ SƠ THANH TOÁN VƯỢT THẨM QUYỀN PD</v>
          </cell>
        </row>
      </sheetData>
      <sheetData sheetId="4752">
        <row r="1">
          <cell r="A1" t="str">
            <v>PHIẾU XỬ LÝ HỒ SƠ THANH TOÁN VƯỢT THẨM QUYỀN PD</v>
          </cell>
        </row>
      </sheetData>
      <sheetData sheetId="4753">
        <row r="1">
          <cell r="A1" t="str">
            <v>PHIẾU XỬ LÝ HỒ SƠ THANH TOÁN VƯỢT THẨM QUYỀN PD</v>
          </cell>
        </row>
      </sheetData>
      <sheetData sheetId="4754">
        <row r="1">
          <cell r="A1" t="str">
            <v>PHIẾU XỬ LÝ HỒ SƠ THANH TOÁN VƯỢT THẨM QUYỀN PD</v>
          </cell>
        </row>
      </sheetData>
      <sheetData sheetId="4755">
        <row r="1">
          <cell r="A1" t="str">
            <v>PHIẾU XỬ LÝ HỒ SƠ THANH TOÁN VƯỢT THẨM QUYỀN PD</v>
          </cell>
        </row>
      </sheetData>
      <sheetData sheetId="4756">
        <row r="1">
          <cell r="A1" t="str">
            <v>PHIẾU XỬ LÝ HỒ SƠ THANH TOÁN VƯỢT THẨM QUYỀN PD</v>
          </cell>
        </row>
      </sheetData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>
        <row r="1">
          <cell r="A1" t="str">
            <v>PHIẾU XỬ LÝ HỒ SƠ THANH TOÁN VƯỢT THẨM QUYỀN PD</v>
          </cell>
        </row>
      </sheetData>
      <sheetData sheetId="4763">
        <row r="1">
          <cell r="A1" t="str">
            <v>PHIẾU XỬ LÝ HỒ SƠ THANH TOÁN VƯỢT THẨM QUYỀN PD</v>
          </cell>
        </row>
      </sheetData>
      <sheetData sheetId="4764">
        <row r="1">
          <cell r="A1" t="str">
            <v>PHIẾU XỬ LÝ HỒ SƠ THANH TOÁN VƯỢT THẨM QUYỀN PD</v>
          </cell>
        </row>
      </sheetData>
      <sheetData sheetId="4765">
        <row r="1">
          <cell r="A1" t="str">
            <v>PHIẾU XỬ LÝ HỒ SƠ THANH TOÁN VƯỢT THẨM QUYỀN PD</v>
          </cell>
        </row>
      </sheetData>
      <sheetData sheetId="4766">
        <row r="1">
          <cell r="A1" t="str">
            <v>PHIẾU XỬ LÝ HỒ SƠ THANH TOÁN VƯỢT THẨM QUYỀN PD</v>
          </cell>
        </row>
      </sheetData>
      <sheetData sheetId="4767">
        <row r="1">
          <cell r="A1" t="str">
            <v>PHIẾU XỬ LÝ HỒ SƠ THANH TOÁN VƯỢT THẨM QUYỀN PD</v>
          </cell>
        </row>
      </sheetData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 refreshError="1"/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 refreshError="1"/>
      <sheetData sheetId="4822" refreshError="1"/>
      <sheetData sheetId="4823" refreshError="1"/>
      <sheetData sheetId="4824">
        <row r="1">
          <cell r="A1" t="str">
            <v>PHIẾU XỬ LÝ HỒ SƠ THANH TOÁN VƯỢT THẨM QUYỀN PD</v>
          </cell>
        </row>
      </sheetData>
      <sheetData sheetId="4825">
        <row r="1">
          <cell r="A1" t="str">
            <v>PHIẾU XỬ LÝ HỒ SƠ THANH TOÁN VƯỢT THẨM QUYỀN PD</v>
          </cell>
        </row>
      </sheetData>
      <sheetData sheetId="4826">
        <row r="1">
          <cell r="A1" t="str">
            <v>PHIẾU XỬ LÝ HỒ SƠ THANH TOÁN VƯỢT THẨM QUYỀN PD</v>
          </cell>
        </row>
      </sheetData>
      <sheetData sheetId="4827" refreshError="1"/>
      <sheetData sheetId="4828" refreshError="1"/>
      <sheetData sheetId="4829" refreshError="1"/>
      <sheetData sheetId="4830" refreshError="1"/>
      <sheetData sheetId="4831" refreshError="1"/>
      <sheetData sheetId="4832" refreshError="1"/>
      <sheetData sheetId="4833" refreshError="1"/>
      <sheetData sheetId="4834" refreshError="1"/>
      <sheetData sheetId="4835" refreshError="1"/>
      <sheetData sheetId="4836" refreshError="1"/>
      <sheetData sheetId="4837" refreshError="1"/>
      <sheetData sheetId="4838" refreshError="1"/>
      <sheetData sheetId="4839" refreshError="1"/>
      <sheetData sheetId="4840" refreshError="1"/>
      <sheetData sheetId="4841" refreshError="1"/>
      <sheetData sheetId="4842" refreshError="1"/>
      <sheetData sheetId="4843" refreshError="1"/>
      <sheetData sheetId="4844" refreshError="1"/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>
        <row r="1">
          <cell r="A1" t="str">
            <v>PHIẾU XỬ LÝ HỒ SƠ THANH TOÁN VƯỢT THẨM QUYỀN PD</v>
          </cell>
        </row>
      </sheetData>
      <sheetData sheetId="4857">
        <row r="1">
          <cell r="A1" t="str">
            <v>PHIẾU XỬ LÝ HỒ SƠ THANH TOÁN VƯỢT THẨM QUYỀN PD</v>
          </cell>
        </row>
      </sheetData>
      <sheetData sheetId="4858">
        <row r="1">
          <cell r="A1" t="str">
            <v>PHIẾU XỬ LÝ HỒ SƠ THANH TOÁN VƯỢT THẨM QUYỀN PD</v>
          </cell>
        </row>
      </sheetData>
      <sheetData sheetId="4859">
        <row r="1">
          <cell r="A1" t="str">
            <v>PHIẾU XỬ LÝ HỒ SƠ THANH TOÁN VƯỢT THẨM QUYỀN PD</v>
          </cell>
        </row>
      </sheetData>
      <sheetData sheetId="4860">
        <row r="1">
          <cell r="A1" t="str">
            <v>PHIẾU XỬ LÝ HỒ SƠ THANH TOÁN VƯỢT THẨM QUYỀN PD</v>
          </cell>
        </row>
      </sheetData>
      <sheetData sheetId="4861">
        <row r="1">
          <cell r="A1" t="str">
            <v>PHIẾU XỬ LÝ HỒ SƠ THANH TOÁN VƯỢT THẨM QUYỀN PD</v>
          </cell>
        </row>
      </sheetData>
      <sheetData sheetId="4862">
        <row r="1">
          <cell r="A1" t="str">
            <v>PHIẾU XỬ LÝ HỒ SƠ THANH TOÁN VƯỢT THẨM QUYỀN PD</v>
          </cell>
        </row>
      </sheetData>
      <sheetData sheetId="4863">
        <row r="1">
          <cell r="A1" t="str">
            <v>PHIẾU XỬ LÝ HỒ SƠ THANH TOÁN VƯỢT THẨM QUYỀN PD</v>
          </cell>
        </row>
      </sheetData>
      <sheetData sheetId="4864">
        <row r="1">
          <cell r="A1" t="str">
            <v>PHIẾU XỬ LÝ HỒ SƠ THANH TOÁN VƯỢT THẨM QUYỀN PD</v>
          </cell>
        </row>
      </sheetData>
      <sheetData sheetId="4865">
        <row r="1">
          <cell r="A1" t="str">
            <v>PHIẾU XỬ LÝ HỒ SƠ THANH TOÁN VƯỢT THẨM QUYỀN PD</v>
          </cell>
        </row>
      </sheetData>
      <sheetData sheetId="4866">
        <row r="1">
          <cell r="A1" t="str">
            <v>PHIẾU XỬ LÝ HỒ SƠ THANH TOÁN VƯỢT THẨM QUYỀN PD</v>
          </cell>
        </row>
      </sheetData>
      <sheetData sheetId="4867">
        <row r="1">
          <cell r="A1" t="str">
            <v>PHIẾU XỬ LÝ HỒ SƠ THANH TOÁN VƯỢT THẨM QUYỀN PD</v>
          </cell>
        </row>
      </sheetData>
      <sheetData sheetId="4868">
        <row r="1">
          <cell r="A1" t="str">
            <v>PHIẾU XỬ LÝ HỒ SƠ THANH TOÁN VƯỢT THẨM QUYỀN PD</v>
          </cell>
        </row>
      </sheetData>
      <sheetData sheetId="4869">
        <row r="1">
          <cell r="A1" t="str">
            <v>PHIẾU XỬ LÝ HỒ SƠ THANH TOÁN VƯỢT THẨM QUYỀN PD</v>
          </cell>
        </row>
      </sheetData>
      <sheetData sheetId="4870">
        <row r="1">
          <cell r="A1" t="str">
            <v>PHIẾU XỬ LÝ HỒ SƠ THANH TOÁN VƯỢT THẨM QUYỀN PD</v>
          </cell>
        </row>
      </sheetData>
      <sheetData sheetId="4871">
        <row r="1">
          <cell r="A1" t="str">
            <v>PHIẾU XỬ LÝ HỒ SƠ THANH TOÁN VƯỢT THẨM QUYỀN PD</v>
          </cell>
        </row>
      </sheetData>
      <sheetData sheetId="4872">
        <row r="1">
          <cell r="A1" t="str">
            <v>PHIẾU XỬ LÝ HỒ SƠ THANH TOÁN VƯỢT THẨM QUYỀN PD</v>
          </cell>
        </row>
      </sheetData>
      <sheetData sheetId="4873">
        <row r="1">
          <cell r="A1" t="str">
            <v>PHIẾU XỬ LÝ HỒ SƠ THANH TOÁN VƯỢT THẨM QUYỀN PD</v>
          </cell>
        </row>
      </sheetData>
      <sheetData sheetId="4874">
        <row r="1">
          <cell r="A1" t="str">
            <v>PHIẾU XỬ LÝ HỒ SƠ THANH TOÁN VƯỢT THẨM QUYỀN PD</v>
          </cell>
        </row>
      </sheetData>
      <sheetData sheetId="4875">
        <row r="1">
          <cell r="A1" t="str">
            <v>PHIẾU XỬ LÝ HỒ SƠ THANH TOÁN VƯỢT THẨM QUYỀN PD</v>
          </cell>
        </row>
      </sheetData>
      <sheetData sheetId="4876">
        <row r="1">
          <cell r="A1" t="str">
            <v>PHIẾU XỬ LÝ HỒ SƠ THANH TOÁN VƯỢT THẨM QUYỀN PD</v>
          </cell>
        </row>
      </sheetData>
      <sheetData sheetId="4877">
        <row r="1">
          <cell r="A1" t="str">
            <v>PHIẾU XỬ LÝ HỒ SƠ THANH TOÁN VƯỢT THẨM QUYỀN PD</v>
          </cell>
        </row>
      </sheetData>
      <sheetData sheetId="4878">
        <row r="1">
          <cell r="A1" t="str">
            <v>PHIẾU XỬ LÝ HỒ SƠ THANH TOÁN VƯỢT THẨM QUYỀN PD</v>
          </cell>
        </row>
      </sheetData>
      <sheetData sheetId="4879">
        <row r="1">
          <cell r="A1" t="str">
            <v>PHIẾU XỬ LÝ HỒ SƠ THANH TOÁN VƯỢT THẨM QUYỀN PD</v>
          </cell>
        </row>
      </sheetData>
      <sheetData sheetId="4880">
        <row r="1">
          <cell r="A1" t="str">
            <v>PHIẾU XỬ LÝ HỒ SƠ THANH TOÁN VƯỢT THẨM QUYỀN PD</v>
          </cell>
        </row>
      </sheetData>
      <sheetData sheetId="4881">
        <row r="1">
          <cell r="A1" t="str">
            <v>PHIẾU XỬ LÝ HỒ SƠ THANH TOÁN VƯỢT THẨM QUYỀN PD</v>
          </cell>
        </row>
      </sheetData>
      <sheetData sheetId="4882">
        <row r="1">
          <cell r="A1" t="str">
            <v>PHIẾU XỬ LÝ HỒ SƠ THANH TOÁN VƯỢT THẨM QUYỀN PD</v>
          </cell>
        </row>
      </sheetData>
      <sheetData sheetId="4883">
        <row r="1">
          <cell r="A1" t="str">
            <v>PHIẾU XỬ LÝ HỒ SƠ THANH TOÁN VƯỢT THẨM QUYỀN PD</v>
          </cell>
        </row>
      </sheetData>
      <sheetData sheetId="4884">
        <row r="1">
          <cell r="A1" t="str">
            <v>PHIẾU XỬ LÝ HỒ SƠ THANH TOÁN VƯỢT THẨM QUYỀN PD</v>
          </cell>
        </row>
      </sheetData>
      <sheetData sheetId="4885">
        <row r="1">
          <cell r="A1" t="str">
            <v>PHIẾU XỬ LÝ HỒ SƠ THANH TOÁN VƯỢT THẨM QUYỀN PD</v>
          </cell>
        </row>
      </sheetData>
      <sheetData sheetId="4886">
        <row r="1">
          <cell r="A1" t="str">
            <v>PHIẾU XỬ LÝ HỒ SƠ THANH TOÁN VƯỢT THẨM QUYỀN PD</v>
          </cell>
        </row>
      </sheetData>
      <sheetData sheetId="4887">
        <row r="1">
          <cell r="A1" t="str">
            <v>PHIẾU XỬ LÝ HỒ SƠ THANH TOÁN VƯỢT THẨM QUYỀN PD</v>
          </cell>
        </row>
      </sheetData>
      <sheetData sheetId="4888">
        <row r="1">
          <cell r="A1" t="str">
            <v>PHIẾU XỬ LÝ HỒ SƠ THANH TOÁN VƯỢT THẨM QUYỀN PD</v>
          </cell>
        </row>
      </sheetData>
      <sheetData sheetId="4889">
        <row r="1">
          <cell r="A1" t="str">
            <v>PHIẾU XỬ LÝ HỒ SƠ THANH TOÁN VƯỢT THẨM QUYỀN PD</v>
          </cell>
        </row>
      </sheetData>
      <sheetData sheetId="4890">
        <row r="1">
          <cell r="A1" t="str">
            <v>PHIẾU XỬ LÝ HỒ SƠ THANH TOÁN VƯỢT THẨM QUYỀN PD</v>
          </cell>
        </row>
      </sheetData>
      <sheetData sheetId="4891">
        <row r="1">
          <cell r="A1" t="str">
            <v>PHIẾU XỬ LÝ HỒ SƠ THANH TOÁN VƯỢT THẨM QUYỀN PD</v>
          </cell>
        </row>
      </sheetData>
      <sheetData sheetId="4892">
        <row r="1">
          <cell r="A1" t="str">
            <v>PHIẾU XỬ LÝ HỒ SƠ THANH TOÁN VƯỢT THẨM QUYỀN PD</v>
          </cell>
        </row>
      </sheetData>
      <sheetData sheetId="4893">
        <row r="1">
          <cell r="A1" t="str">
            <v>PHIẾU XỬ LÝ HỒ SƠ THANH TOÁN VƯỢT THẨM QUYỀN PD</v>
          </cell>
        </row>
      </sheetData>
      <sheetData sheetId="4894">
        <row r="1">
          <cell r="A1" t="str">
            <v>PHIẾU XỬ LÝ HỒ SƠ THANH TOÁN VƯỢT THẨM QUYỀN PD</v>
          </cell>
        </row>
      </sheetData>
      <sheetData sheetId="4895">
        <row r="1">
          <cell r="A1" t="str">
            <v>PHIẾU XỬ LÝ HỒ SƠ THANH TOÁN VƯỢT THẨM QUYỀN PD</v>
          </cell>
        </row>
      </sheetData>
      <sheetData sheetId="4896">
        <row r="1">
          <cell r="A1" t="str">
            <v>PHIẾU XỬ LÝ HỒ SƠ THANH TOÁN VƯỢT THẨM QUYỀN PD</v>
          </cell>
        </row>
      </sheetData>
      <sheetData sheetId="4897">
        <row r="1">
          <cell r="A1" t="str">
            <v>PHIẾU XỬ LÝ HỒ SƠ THANH TOÁN VƯỢT THẨM QUYỀN PD</v>
          </cell>
        </row>
      </sheetData>
      <sheetData sheetId="4898">
        <row r="1">
          <cell r="A1" t="str">
            <v>PHIẾU XỬ LÝ HỒ SƠ THANH TOÁN VƯỢT THẨM QUYỀN PD</v>
          </cell>
        </row>
      </sheetData>
      <sheetData sheetId="4899">
        <row r="1">
          <cell r="A1" t="str">
            <v>PHIẾU XỬ LÝ HỒ SƠ THANH TOÁN VƯỢT THẨM QUYỀN PD</v>
          </cell>
        </row>
      </sheetData>
      <sheetData sheetId="4900">
        <row r="1">
          <cell r="A1" t="str">
            <v>PHIẾU XỬ LÝ HỒ SƠ THANH TOÁN VƯỢT THẨM QUYỀN PD</v>
          </cell>
        </row>
      </sheetData>
      <sheetData sheetId="4901">
        <row r="1">
          <cell r="A1" t="str">
            <v>PHIẾU XỬ LÝ HỒ SƠ THANH TOÁN VƯỢT THẨM QUYỀN PD</v>
          </cell>
        </row>
      </sheetData>
      <sheetData sheetId="4902">
        <row r="1">
          <cell r="A1" t="str">
            <v>PHIẾU XỬ LÝ HỒ SƠ THANH TOÁN VƯỢT THẨM QUYỀN PD</v>
          </cell>
        </row>
      </sheetData>
      <sheetData sheetId="4903">
        <row r="1">
          <cell r="A1" t="str">
            <v>PHIẾU XỬ LÝ HỒ SƠ THANH TOÁN VƯỢT THẨM QUYỀN PD</v>
          </cell>
        </row>
      </sheetData>
      <sheetData sheetId="4904">
        <row r="1">
          <cell r="A1" t="str">
            <v>PHIẾU XỬ LÝ HỒ SƠ THANH TOÁN VƯỢT THẨM QUYỀN PD</v>
          </cell>
        </row>
      </sheetData>
      <sheetData sheetId="4905">
        <row r="1">
          <cell r="A1" t="str">
            <v>PHIẾU XỬ LÝ HỒ SƠ THANH TOÁN VƯỢT THẨM QUYỀN PD</v>
          </cell>
        </row>
      </sheetData>
      <sheetData sheetId="4906">
        <row r="1">
          <cell r="A1" t="str">
            <v>PHIẾU XỬ LÝ HỒ SƠ THANH TOÁN VƯỢT THẨM QUYỀN PD</v>
          </cell>
        </row>
      </sheetData>
      <sheetData sheetId="4907">
        <row r="1">
          <cell r="A1" t="str">
            <v>PHIẾU XỬ LÝ HỒ SƠ THANH TOÁN VƯỢT THẨM QUYỀN PD</v>
          </cell>
        </row>
      </sheetData>
      <sheetData sheetId="4908">
        <row r="1">
          <cell r="A1" t="str">
            <v>PHIẾU XỬ LÝ HỒ SƠ THANH TOÁN VƯỢT THẨM QUYỀN PD</v>
          </cell>
        </row>
      </sheetData>
      <sheetData sheetId="4909">
        <row r="1">
          <cell r="A1" t="str">
            <v>PHIẾU XỬ LÝ HỒ SƠ THANH TOÁN VƯỢT THẨM QUYỀN PD</v>
          </cell>
        </row>
      </sheetData>
      <sheetData sheetId="4910">
        <row r="1">
          <cell r="A1" t="str">
            <v>PHIẾU XỬ LÝ HỒ SƠ THANH TOÁN VƯỢT THẨM QUYỀN PD</v>
          </cell>
        </row>
      </sheetData>
      <sheetData sheetId="4911">
        <row r="1">
          <cell r="A1" t="str">
            <v>PHIẾU XỬ LÝ HỒ SƠ THANH TOÁN VƯỢT THẨM QUYỀN PD</v>
          </cell>
        </row>
      </sheetData>
      <sheetData sheetId="4912">
        <row r="1">
          <cell r="A1" t="str">
            <v>PHIẾU XỬ LÝ HỒ SƠ THANH TOÁN VƯỢT THẨM QUYỀN PD</v>
          </cell>
        </row>
      </sheetData>
      <sheetData sheetId="4913">
        <row r="1">
          <cell r="A1" t="str">
            <v>PHIẾU XỬ LÝ HỒ SƠ THANH TOÁN VƯỢT THẨM QUYỀN PD</v>
          </cell>
        </row>
      </sheetData>
      <sheetData sheetId="4914">
        <row r="1">
          <cell r="A1" t="str">
            <v>PHIẾU XỬ LÝ HỒ SƠ THANH TOÁN VƯỢT THẨM QUYỀN PD</v>
          </cell>
        </row>
      </sheetData>
      <sheetData sheetId="4915">
        <row r="1">
          <cell r="A1" t="str">
            <v>PHIẾU XỬ LÝ HỒ SƠ THANH TOÁN VƯỢT THẨM QUYỀN PD</v>
          </cell>
        </row>
      </sheetData>
      <sheetData sheetId="4916">
        <row r="1">
          <cell r="A1" t="str">
            <v>PHIẾU XỬ LÝ HỒ SƠ THANH TOÁN VƯỢT THẨM QUYỀN PD</v>
          </cell>
        </row>
      </sheetData>
      <sheetData sheetId="4917">
        <row r="1">
          <cell r="A1" t="str">
            <v>PHIẾU XỬ LÝ HỒ SƠ THANH TOÁN VƯỢT THẨM QUYỀN PD</v>
          </cell>
        </row>
      </sheetData>
      <sheetData sheetId="4918">
        <row r="1">
          <cell r="A1" t="str">
            <v>PHIẾU XỬ LÝ HỒ SƠ THANH TOÁN VƯỢT THẨM QUYỀN PD</v>
          </cell>
        </row>
      </sheetData>
      <sheetData sheetId="4919">
        <row r="1">
          <cell r="A1" t="str">
            <v>PHIẾU XỬ LÝ HỒ SƠ THANH TOÁN VƯỢT THẨM QUYỀN PD</v>
          </cell>
        </row>
      </sheetData>
      <sheetData sheetId="4920">
        <row r="1">
          <cell r="A1" t="str">
            <v>PHIẾU XỬ LÝ HỒ SƠ THANH TOÁN VƯỢT THẨM QUYỀN PD</v>
          </cell>
        </row>
      </sheetData>
      <sheetData sheetId="4921">
        <row r="1">
          <cell r="A1" t="str">
            <v>PHIẾU XỬ LÝ HỒ SƠ THANH TOÁN VƯỢT THẨM QUYỀN PD</v>
          </cell>
        </row>
      </sheetData>
      <sheetData sheetId="4922">
        <row r="1">
          <cell r="A1" t="str">
            <v>PHIẾU XỬ LÝ HỒ SƠ THANH TOÁN VƯỢT THẨM QUYỀN PD</v>
          </cell>
        </row>
      </sheetData>
      <sheetData sheetId="4923">
        <row r="1">
          <cell r="A1" t="str">
            <v>PHIẾU XỬ LÝ HỒ SƠ THANH TOÁN VƯỢT THẨM QUYỀN PD</v>
          </cell>
        </row>
      </sheetData>
      <sheetData sheetId="4924">
        <row r="1">
          <cell r="A1" t="str">
            <v>PHIẾU XỬ LÝ HỒ SƠ THANH TOÁN VƯỢT THẨM QUYỀN PD</v>
          </cell>
        </row>
      </sheetData>
      <sheetData sheetId="4925">
        <row r="1">
          <cell r="A1" t="str">
            <v>PHIẾU XỬ LÝ HỒ SƠ THANH TOÁN VƯỢT THẨM QUYỀN PD</v>
          </cell>
        </row>
      </sheetData>
      <sheetData sheetId="4926">
        <row r="1">
          <cell r="A1" t="str">
            <v>PHIẾU XỬ LÝ HỒ SƠ THANH TOÁN VƯỢT THẨM QUYỀN PD</v>
          </cell>
        </row>
      </sheetData>
      <sheetData sheetId="4927">
        <row r="1">
          <cell r="A1" t="str">
            <v>PHIẾU XỬ LÝ HỒ SƠ THANH TOÁN VƯỢT THẨM QUYỀN PD</v>
          </cell>
        </row>
      </sheetData>
      <sheetData sheetId="4928">
        <row r="1">
          <cell r="A1" t="str">
            <v>PHIẾU XỬ LÝ HỒ SƠ THANH TOÁN VƯỢT THẨM QUYỀN PD</v>
          </cell>
        </row>
      </sheetData>
      <sheetData sheetId="4929">
        <row r="1">
          <cell r="A1" t="str">
            <v>PHIẾU XỬ LÝ HỒ SƠ THANH TOÁN VƯỢT THẨM QUYỀN PD</v>
          </cell>
        </row>
      </sheetData>
      <sheetData sheetId="4930">
        <row r="1">
          <cell r="A1" t="str">
            <v>PHIẾU XỬ LÝ HỒ SƠ THANH TOÁN VƯỢT THẨM QUYỀN PD</v>
          </cell>
        </row>
      </sheetData>
      <sheetData sheetId="4931">
        <row r="1">
          <cell r="A1" t="str">
            <v>PHIẾU XỬ LÝ HỒ SƠ THANH TOÁN VƯỢT THẨM QUYỀN PD</v>
          </cell>
        </row>
      </sheetData>
      <sheetData sheetId="4932">
        <row r="1">
          <cell r="A1" t="str">
            <v>PHIẾU XỬ LÝ HỒ SƠ THANH TOÁN VƯỢT THẨM QUYỀN PD</v>
          </cell>
        </row>
      </sheetData>
      <sheetData sheetId="4933">
        <row r="1">
          <cell r="A1" t="str">
            <v>PHIẾU XỬ LÝ HỒ SƠ THANH TOÁN VƯỢT THẨM QUYỀN PD</v>
          </cell>
        </row>
      </sheetData>
      <sheetData sheetId="4934">
        <row r="1">
          <cell r="A1" t="str">
            <v>PHIẾU XỬ LÝ HỒ SƠ THANH TOÁN VƯỢT THẨM QUYỀN PD</v>
          </cell>
        </row>
      </sheetData>
      <sheetData sheetId="4935">
        <row r="1">
          <cell r="A1" t="str">
            <v>PHIẾU XỬ LÝ HỒ SƠ THANH TOÁN VƯỢT THẨM QUYỀN PD</v>
          </cell>
        </row>
      </sheetData>
      <sheetData sheetId="4936">
        <row r="1">
          <cell r="A1" t="str">
            <v>PHIẾU XỬ LÝ HỒ SƠ THANH TOÁN VƯỢT THẨM QUYỀN PD</v>
          </cell>
        </row>
      </sheetData>
      <sheetData sheetId="4937">
        <row r="1">
          <cell r="A1" t="str">
            <v>PHIẾU XỬ LÝ HỒ SƠ THANH TOÁN VƯỢT THẨM QUYỀN PD</v>
          </cell>
        </row>
      </sheetData>
      <sheetData sheetId="4938">
        <row r="1">
          <cell r="A1" t="str">
            <v>PHIẾU XỬ LÝ HỒ SƠ THANH TOÁN VƯỢT THẨM QUYỀN PD</v>
          </cell>
        </row>
      </sheetData>
      <sheetData sheetId="4939">
        <row r="1">
          <cell r="A1" t="str">
            <v>PHIẾU XỬ LÝ HỒ SƠ THANH TOÁN VƯỢT THẨM QUYỀN PD</v>
          </cell>
        </row>
      </sheetData>
      <sheetData sheetId="4940">
        <row r="1">
          <cell r="A1" t="str">
            <v>PHIẾU XỬ LÝ HỒ SƠ THANH TOÁN VƯỢT THẨM QUYỀN PD</v>
          </cell>
        </row>
      </sheetData>
      <sheetData sheetId="4941">
        <row r="1">
          <cell r="A1" t="str">
            <v>PHIẾU XỬ LÝ HỒ SƠ THANH TOÁN VƯỢT THẨM QUYỀN PD</v>
          </cell>
        </row>
      </sheetData>
      <sheetData sheetId="4942">
        <row r="1">
          <cell r="A1" t="str">
            <v>PHIẾU XỬ LÝ HỒ SƠ THANH TOÁN VƯỢT THẨM QUYỀN PD</v>
          </cell>
        </row>
      </sheetData>
      <sheetData sheetId="4943">
        <row r="1">
          <cell r="A1" t="str">
            <v>PHIẾU XỬ LÝ HỒ SƠ THANH TOÁN VƯỢT THẨM QUYỀN PD</v>
          </cell>
        </row>
      </sheetData>
      <sheetData sheetId="4944">
        <row r="1">
          <cell r="A1" t="str">
            <v>PHIẾU XỬ LÝ HỒ SƠ THANH TOÁN VƯỢT THẨM QUYỀN PD</v>
          </cell>
        </row>
      </sheetData>
      <sheetData sheetId="4945">
        <row r="1">
          <cell r="A1" t="str">
            <v>PHIẾU XỬ LÝ HỒ SƠ THANH TOÁN VƯỢT THẨM QUYỀN PD</v>
          </cell>
        </row>
      </sheetData>
      <sheetData sheetId="4946">
        <row r="1">
          <cell r="A1" t="str">
            <v>PHIẾU XỬ LÝ HỒ SƠ THANH TOÁN VƯỢT THẨM QUYỀN PD</v>
          </cell>
        </row>
      </sheetData>
      <sheetData sheetId="4947">
        <row r="1">
          <cell r="A1" t="str">
            <v>PHIẾU XỬ LÝ HỒ SƠ THANH TOÁN VƯỢT THẨM QUYỀN PD</v>
          </cell>
        </row>
      </sheetData>
      <sheetData sheetId="4948">
        <row r="1">
          <cell r="A1" t="str">
            <v>PHIẾU XỬ LÝ HỒ SƠ THANH TOÁN VƯỢT THẨM QUYỀN PD</v>
          </cell>
        </row>
      </sheetData>
      <sheetData sheetId="4949">
        <row r="1">
          <cell r="A1" t="str">
            <v>PHIẾU XỬ LÝ HỒ SƠ THANH TOÁN VƯỢT THẨM QUYỀN PD</v>
          </cell>
        </row>
      </sheetData>
      <sheetData sheetId="4950">
        <row r="1">
          <cell r="A1" t="str">
            <v>PHIẾU XỬ LÝ HỒ SƠ THANH TOÁN VƯỢT THẨM QUYỀN PD</v>
          </cell>
        </row>
      </sheetData>
      <sheetData sheetId="4951">
        <row r="1">
          <cell r="A1" t="str">
            <v>PHIẾU XỬ LÝ HỒ SƠ THANH TOÁN VƯỢT THẨM QUYỀN PD</v>
          </cell>
        </row>
      </sheetData>
      <sheetData sheetId="4952">
        <row r="1">
          <cell r="A1" t="str">
            <v>PHIẾU XỬ LÝ HỒ SƠ THANH TOÁN VƯỢT THẨM QUYỀN PD</v>
          </cell>
        </row>
      </sheetData>
      <sheetData sheetId="4953">
        <row r="1">
          <cell r="A1" t="str">
            <v>PHIẾU XỬ LÝ HỒ SƠ THANH TOÁN VƯỢT THẨM QUYỀN PD</v>
          </cell>
        </row>
      </sheetData>
      <sheetData sheetId="4954">
        <row r="1">
          <cell r="A1" t="str">
            <v>PHIẾU XỬ LÝ HỒ SƠ THANH TOÁN VƯỢT THẨM QUYỀN PD</v>
          </cell>
        </row>
      </sheetData>
      <sheetData sheetId="4955">
        <row r="1">
          <cell r="A1" t="str">
            <v>PHIẾU XỬ LÝ HỒ SƠ THANH TOÁN VƯỢT THẨM QUYỀN PD</v>
          </cell>
        </row>
      </sheetData>
      <sheetData sheetId="4956">
        <row r="1">
          <cell r="A1" t="str">
            <v>PHIẾU XỬ LÝ HỒ SƠ THANH TOÁN VƯỢT THẨM QUYỀN PD</v>
          </cell>
        </row>
      </sheetData>
      <sheetData sheetId="4957">
        <row r="1">
          <cell r="A1" t="str">
            <v>PHIẾU XỬ LÝ HỒ SƠ THANH TOÁN VƯỢT THẨM QUYỀN PD</v>
          </cell>
        </row>
      </sheetData>
      <sheetData sheetId="4958">
        <row r="1">
          <cell r="A1" t="str">
            <v>PHIẾU XỬ LÝ HỒ SƠ THANH TOÁN VƯỢT THẨM QUYỀN PD</v>
          </cell>
        </row>
      </sheetData>
      <sheetData sheetId="4959">
        <row r="1">
          <cell r="A1" t="str">
            <v>PHIẾU XỬ LÝ HỒ SƠ THANH TOÁN VƯỢT THẨM QUYỀN PD</v>
          </cell>
        </row>
      </sheetData>
      <sheetData sheetId="4960">
        <row r="1">
          <cell r="A1" t="str">
            <v>PHIẾU XỬ LÝ HỒ SƠ THANH TOÁN VƯỢT THẨM QUYỀN PD</v>
          </cell>
        </row>
      </sheetData>
      <sheetData sheetId="4961">
        <row r="1">
          <cell r="A1" t="str">
            <v>PHIẾU XỬ LÝ HỒ SƠ THANH TOÁN VƯỢT THẨM QUYỀN PD</v>
          </cell>
        </row>
      </sheetData>
      <sheetData sheetId="4962">
        <row r="1">
          <cell r="A1" t="str">
            <v>PHIẾU XỬ LÝ HỒ SƠ THANH TOÁN VƯỢT THẨM QUYỀN PD</v>
          </cell>
        </row>
      </sheetData>
      <sheetData sheetId="4963" refreshError="1"/>
      <sheetData sheetId="4964" refreshError="1"/>
      <sheetData sheetId="4965" refreshError="1"/>
      <sheetData sheetId="4966" refreshError="1"/>
      <sheetData sheetId="4967" refreshError="1"/>
      <sheetData sheetId="4968" refreshError="1"/>
      <sheetData sheetId="4969" refreshError="1"/>
      <sheetData sheetId="4970" refreshError="1"/>
      <sheetData sheetId="4971" refreshError="1"/>
      <sheetData sheetId="4972" refreshError="1"/>
      <sheetData sheetId="4973" refreshError="1"/>
      <sheetData sheetId="4974" refreshError="1"/>
      <sheetData sheetId="4975" refreshError="1"/>
      <sheetData sheetId="4976" refreshError="1"/>
      <sheetData sheetId="4977" refreshError="1"/>
      <sheetData sheetId="4978">
        <row r="1">
          <cell r="A1" t="str">
            <v>PHIẾU XỬ LÝ HỒ SƠ THANH TOÁN VƯỢT THẨM QUYỀN PD</v>
          </cell>
        </row>
      </sheetData>
      <sheetData sheetId="4979">
        <row r="1">
          <cell r="A1" t="str">
            <v>PHIẾU XỬ LÝ HỒ SƠ THANH TOÁN VƯỢT THẨM QUYỀN PD</v>
          </cell>
        </row>
      </sheetData>
      <sheetData sheetId="4980">
        <row r="1">
          <cell r="A1" t="str">
            <v>PHIẾU XỬ LÝ HỒ SƠ THANH TOÁN VƯỢT THẨM QUYỀN PD</v>
          </cell>
        </row>
      </sheetData>
      <sheetData sheetId="4981">
        <row r="1">
          <cell r="A1" t="str">
            <v>PHIẾU XỬ LÝ HỒ SƠ THANH TOÁN VƯỢT THẨM QUYỀN PD</v>
          </cell>
        </row>
      </sheetData>
      <sheetData sheetId="4982">
        <row r="1">
          <cell r="A1" t="str">
            <v>PHIẾU XỬ LÝ HỒ SƠ THANH TOÁN VƯỢT THẨM QUYỀN PD</v>
          </cell>
        </row>
      </sheetData>
      <sheetData sheetId="4983">
        <row r="1">
          <cell r="A1" t="str">
            <v>PHIẾU XỬ LÝ HỒ SƠ THANH TOÁN VƯỢT THẨM QUYỀN PD</v>
          </cell>
        </row>
      </sheetData>
      <sheetData sheetId="4984">
        <row r="1">
          <cell r="A1" t="str">
            <v>PHIẾU XỬ LÝ HỒ SƠ THANH TOÁN VƯỢT THẨM QUYỀN PD</v>
          </cell>
        </row>
      </sheetData>
      <sheetData sheetId="4985">
        <row r="1">
          <cell r="A1" t="str">
            <v>PHIẾU XỬ LÝ HỒ SƠ THANH TOÁN VƯỢT THẨM QUYỀN PD</v>
          </cell>
        </row>
      </sheetData>
      <sheetData sheetId="4986">
        <row r="1">
          <cell r="A1" t="str">
            <v>PHIẾU XỬ LÝ HỒ SƠ THANH TOÁN VƯỢT THẨM QUYỀN PD</v>
          </cell>
        </row>
      </sheetData>
      <sheetData sheetId="4987">
        <row r="1">
          <cell r="A1" t="str">
            <v>PHIẾU XỬ LÝ HỒ SƠ THANH TOÁN VƯỢT THẨM QUYỀN PD</v>
          </cell>
        </row>
      </sheetData>
      <sheetData sheetId="4988">
        <row r="1">
          <cell r="A1" t="str">
            <v>PHIẾU XỬ LÝ HỒ SƠ THANH TOÁN VƯỢT THẨM QUYỀN PD</v>
          </cell>
        </row>
      </sheetData>
      <sheetData sheetId="4989">
        <row r="1">
          <cell r="A1" t="str">
            <v>PHIẾU XỬ LÝ HỒ SƠ THANH TOÁN VƯỢT THẨM QUYỀN PD</v>
          </cell>
        </row>
      </sheetData>
      <sheetData sheetId="4990">
        <row r="1">
          <cell r="A1" t="str">
            <v>PHIẾU XỬ LÝ HỒ SƠ THANH TOÁN VƯỢT THẨM QUYỀN PD</v>
          </cell>
        </row>
      </sheetData>
      <sheetData sheetId="4991">
        <row r="1">
          <cell r="A1" t="str">
            <v>PHIẾU XỬ LÝ HỒ SƠ THANH TOÁN VƯỢT THẨM QUYỀN PD</v>
          </cell>
        </row>
      </sheetData>
      <sheetData sheetId="4992">
        <row r="1">
          <cell r="A1" t="str">
            <v>PHIẾU XỬ LÝ HỒ SƠ THANH TOÁN VƯỢT THẨM QUYỀN PD</v>
          </cell>
        </row>
      </sheetData>
      <sheetData sheetId="4993">
        <row r="1">
          <cell r="A1" t="str">
            <v>PHIẾU XỬ LÝ HỒ SƠ THANH TOÁN VƯỢT THẨM QUYỀN PD</v>
          </cell>
        </row>
      </sheetData>
      <sheetData sheetId="4994">
        <row r="1">
          <cell r="A1" t="str">
            <v>PHIẾU XỬ LÝ HỒ SƠ THANH TOÁN VƯỢT THẨM QUYỀN PD</v>
          </cell>
        </row>
      </sheetData>
      <sheetData sheetId="4995">
        <row r="1">
          <cell r="A1" t="str">
            <v>PHIẾU XỬ LÝ HỒ SƠ THANH TOÁN VƯỢT THẨM QUYỀN PD</v>
          </cell>
        </row>
      </sheetData>
      <sheetData sheetId="4996">
        <row r="1">
          <cell r="A1" t="str">
            <v>PHIẾU XỬ LÝ HỒ SƠ THANH TOÁN VƯỢT THẨM QUYỀN PD</v>
          </cell>
        </row>
      </sheetData>
      <sheetData sheetId="4997">
        <row r="1">
          <cell r="A1" t="str">
            <v>PHIẾU XỬ LÝ HỒ SƠ THANH TOÁN VƯỢT THẨM QUYỀN PD</v>
          </cell>
        </row>
      </sheetData>
      <sheetData sheetId="4998">
        <row r="1">
          <cell r="A1" t="str">
            <v>PHIẾU XỬ LÝ HỒ SƠ THANH TOÁN VƯỢT THẨM QUYỀN PD</v>
          </cell>
        </row>
      </sheetData>
      <sheetData sheetId="4999">
        <row r="1">
          <cell r="A1" t="str">
            <v>PHIẾU XỬ LÝ HỒ SƠ THANH TOÁN VƯỢT THẨM QUYỀN PD</v>
          </cell>
        </row>
      </sheetData>
      <sheetData sheetId="5000">
        <row r="1">
          <cell r="A1" t="str">
            <v>PHIẾU XỬ LÝ HỒ SƠ THANH TOÁN VƯỢT THẨM QUYỀN PD</v>
          </cell>
        </row>
      </sheetData>
      <sheetData sheetId="5001">
        <row r="1">
          <cell r="A1" t="str">
            <v>PHIẾU XỬ LÝ HỒ SƠ THANH TOÁN VƯỢT THẨM QUYỀN PD</v>
          </cell>
        </row>
      </sheetData>
      <sheetData sheetId="5002">
        <row r="1">
          <cell r="A1" t="str">
            <v>PHIẾU XỬ LÝ HỒ SƠ THANH TOÁN VƯỢT THẨM QUYỀN PD</v>
          </cell>
        </row>
      </sheetData>
      <sheetData sheetId="5003">
        <row r="1">
          <cell r="A1" t="str">
            <v>PHIẾU XỬ LÝ HỒ SƠ THANH TOÁN VƯỢT THẨM QUYỀN PD</v>
          </cell>
        </row>
      </sheetData>
      <sheetData sheetId="5004">
        <row r="1">
          <cell r="A1" t="str">
            <v>PHIẾU XỬ LÝ HỒ SƠ THANH TOÁN VƯỢT THẨM QUYỀN PD</v>
          </cell>
        </row>
      </sheetData>
      <sheetData sheetId="5005">
        <row r="1">
          <cell r="A1" t="str">
            <v>PHIẾU XỬ LÝ HỒ SƠ THANH TOÁN VƯỢT THẨM QUYỀN PD</v>
          </cell>
        </row>
      </sheetData>
      <sheetData sheetId="5006">
        <row r="1">
          <cell r="A1" t="str">
            <v>PHIẾU XỬ LÝ HỒ SƠ THANH TOÁN VƯỢT THẨM QUYỀN PD</v>
          </cell>
        </row>
      </sheetData>
      <sheetData sheetId="5007">
        <row r="1">
          <cell r="A1" t="str">
            <v>PHIẾU XỬ LÝ HỒ SƠ THANH TOÁN VƯỢT THẨM QUYỀN PD</v>
          </cell>
        </row>
      </sheetData>
      <sheetData sheetId="5008">
        <row r="1">
          <cell r="A1" t="str">
            <v>PHIẾU XỬ LÝ HỒ SƠ THANH TOÁN VƯỢT THẨM QUYỀN PD</v>
          </cell>
        </row>
      </sheetData>
      <sheetData sheetId="5009">
        <row r="1">
          <cell r="A1" t="str">
            <v>PHIẾU XỬ LÝ HỒ SƠ THANH TOÁN VƯỢT THẨM QUYỀN PD</v>
          </cell>
        </row>
      </sheetData>
      <sheetData sheetId="5010">
        <row r="1">
          <cell r="A1" t="str">
            <v>PHIẾU XỬ LÝ HỒ SƠ THANH TOÁN VƯỢT THẨM QUYỀN PD</v>
          </cell>
        </row>
      </sheetData>
      <sheetData sheetId="5011">
        <row r="1">
          <cell r="A1" t="str">
            <v>PHIẾU XỬ LÝ HỒ SƠ THANH TOÁN VƯỢT THẨM QUYỀN PD</v>
          </cell>
        </row>
      </sheetData>
      <sheetData sheetId="5012">
        <row r="1">
          <cell r="A1" t="str">
            <v>PHIẾU XỬ LÝ HỒ SƠ THANH TOÁN VƯỢT THẨM QUYỀN PD</v>
          </cell>
        </row>
      </sheetData>
      <sheetData sheetId="5013">
        <row r="1">
          <cell r="A1" t="str">
            <v>PHIẾU XỬ LÝ HỒ SƠ THANH TOÁN VƯỢT THẨM QUYỀN PD</v>
          </cell>
        </row>
      </sheetData>
      <sheetData sheetId="5014">
        <row r="1">
          <cell r="A1" t="str">
            <v>PHIẾU XỬ LÝ HỒ SƠ THANH TOÁN VƯỢT THẨM QUYỀN PD</v>
          </cell>
        </row>
      </sheetData>
      <sheetData sheetId="5015">
        <row r="1">
          <cell r="A1" t="str">
            <v>PHIẾU XỬ LÝ HỒ SƠ THANH TOÁN VƯỢT THẨM QUYỀN PD</v>
          </cell>
        </row>
      </sheetData>
      <sheetData sheetId="5016">
        <row r="1">
          <cell r="A1" t="str">
            <v>PHIẾU XỬ LÝ HỒ SƠ THANH TOÁN VƯỢT THẨM QUYỀN PD</v>
          </cell>
        </row>
      </sheetData>
      <sheetData sheetId="5017">
        <row r="1">
          <cell r="A1" t="str">
            <v>PHIẾU XỬ LÝ HỒ SƠ THANH TOÁN VƯỢT THẨM QUYỀN PD</v>
          </cell>
        </row>
      </sheetData>
      <sheetData sheetId="5018">
        <row r="1">
          <cell r="A1" t="str">
            <v>PHIẾU XỬ LÝ HỒ SƠ THANH TOÁN VƯỢT THẨM QUYỀN PD</v>
          </cell>
        </row>
      </sheetData>
      <sheetData sheetId="5019">
        <row r="1">
          <cell r="A1" t="str">
            <v>PHIẾU XỬ LÝ HỒ SƠ THANH TOÁN VƯỢT THẨM QUYỀN PD</v>
          </cell>
        </row>
      </sheetData>
      <sheetData sheetId="5020">
        <row r="1">
          <cell r="A1" t="str">
            <v>PHIẾU XỬ LÝ HỒ SƠ THANH TOÁN VƯỢT THẨM QUYỀN PD</v>
          </cell>
        </row>
      </sheetData>
      <sheetData sheetId="5021">
        <row r="1">
          <cell r="A1" t="str">
            <v>PHIẾU XỬ LÝ HỒ SƠ THANH TOÁN VƯỢT THẨM QUYỀN PD</v>
          </cell>
        </row>
      </sheetData>
      <sheetData sheetId="5022">
        <row r="1">
          <cell r="A1" t="str">
            <v>PHIẾU XỬ LÝ HỒ SƠ THANH TOÁN VƯỢT THẨM QUYỀN PD</v>
          </cell>
        </row>
      </sheetData>
      <sheetData sheetId="5023">
        <row r="1">
          <cell r="A1" t="str">
            <v>PHIẾU XỬ LÝ HỒ SƠ THANH TOÁN VƯỢT THẨM QUYỀN PD</v>
          </cell>
        </row>
      </sheetData>
      <sheetData sheetId="5024">
        <row r="1">
          <cell r="A1" t="str">
            <v>PHIẾU XỬ LÝ HỒ SƠ THANH TOÁN VƯỢT THẨM QUYỀN PD</v>
          </cell>
        </row>
      </sheetData>
      <sheetData sheetId="5025">
        <row r="1">
          <cell r="A1" t="str">
            <v>PHIẾU XỬ LÝ HỒ SƠ THANH TOÁN VƯỢT THẨM QUYỀN PD</v>
          </cell>
        </row>
      </sheetData>
      <sheetData sheetId="5026">
        <row r="1">
          <cell r="A1" t="str">
            <v>PHIẾU XỬ LÝ HỒ SƠ THANH TOÁN VƯỢT THẨM QUYỀN PD</v>
          </cell>
        </row>
      </sheetData>
      <sheetData sheetId="5027">
        <row r="1">
          <cell r="A1" t="str">
            <v>PHIẾU XỬ LÝ HỒ SƠ THANH TOÁN VƯỢT THẨM QUYỀN PD</v>
          </cell>
        </row>
      </sheetData>
      <sheetData sheetId="5028">
        <row r="1">
          <cell r="A1" t="str">
            <v>PHIẾU XỬ LÝ HỒ SƠ THANH TOÁN VƯỢT THẨM QUYỀN PD</v>
          </cell>
        </row>
      </sheetData>
      <sheetData sheetId="5029">
        <row r="1">
          <cell r="A1" t="str">
            <v>PHIẾU XỬ LÝ HỒ SƠ THANH TOÁN VƯỢT THẨM QUYỀN PD</v>
          </cell>
        </row>
      </sheetData>
      <sheetData sheetId="5030">
        <row r="1">
          <cell r="A1" t="str">
            <v>PHIẾU XỬ LÝ HỒ SƠ THANH TOÁN VƯỢT THẨM QUYỀN PD</v>
          </cell>
        </row>
      </sheetData>
      <sheetData sheetId="5031">
        <row r="1">
          <cell r="A1" t="str">
            <v>PHIẾU XỬ LÝ HỒ SƠ THANH TOÁN VƯỢT THẨM QUYỀN PD</v>
          </cell>
        </row>
      </sheetData>
      <sheetData sheetId="5032">
        <row r="1">
          <cell r="A1" t="str">
            <v>PHIẾU XỬ LÝ HỒ SƠ THANH TOÁN VƯỢT THẨM QUYỀN PD</v>
          </cell>
        </row>
      </sheetData>
      <sheetData sheetId="5033">
        <row r="1">
          <cell r="A1" t="str">
            <v>PHIẾU XỬ LÝ HỒ SƠ THANH TOÁN VƯỢT THẨM QUYỀN PD</v>
          </cell>
        </row>
      </sheetData>
      <sheetData sheetId="5034">
        <row r="1">
          <cell r="A1" t="str">
            <v>PHIẾU XỬ LÝ HỒ SƠ THANH TOÁN VƯỢT THẨM QUYỀN PD</v>
          </cell>
        </row>
      </sheetData>
      <sheetData sheetId="5035">
        <row r="1">
          <cell r="A1" t="str">
            <v>PHIẾU XỬ LÝ HỒ SƠ THANH TOÁN VƯỢT THẨM QUYỀN PD</v>
          </cell>
        </row>
      </sheetData>
      <sheetData sheetId="5036">
        <row r="1">
          <cell r="A1" t="str">
            <v>PHIẾU XỬ LÝ HỒ SƠ THANH TOÁN VƯỢT THẨM QUYỀN PD</v>
          </cell>
        </row>
      </sheetData>
      <sheetData sheetId="5037">
        <row r="1">
          <cell r="A1" t="str">
            <v>PHIẾU XỬ LÝ HỒ SƠ THANH TOÁN VƯỢT THẨM QUYỀN PD</v>
          </cell>
        </row>
      </sheetData>
      <sheetData sheetId="5038">
        <row r="1">
          <cell r="A1" t="str">
            <v>PHIẾU XỬ LÝ HỒ SƠ THANH TOÁN VƯỢT THẨM QUYỀN PD</v>
          </cell>
        </row>
      </sheetData>
      <sheetData sheetId="5039">
        <row r="1">
          <cell r="A1" t="str">
            <v>PHIẾU XỬ LÝ HỒ SƠ THANH TOÁN VƯỢT THẨM QUYỀN PD</v>
          </cell>
        </row>
      </sheetData>
      <sheetData sheetId="5040">
        <row r="1">
          <cell r="A1" t="str">
            <v>PHIẾU XỬ LÝ HỒ SƠ THANH TOÁN VƯỢT THẨM QUYỀN PD</v>
          </cell>
        </row>
      </sheetData>
      <sheetData sheetId="5041">
        <row r="1">
          <cell r="A1" t="str">
            <v>PHIẾU XỬ LÝ HỒ SƠ THANH TOÁN VƯỢT THẨM QUYỀN PD</v>
          </cell>
        </row>
      </sheetData>
      <sheetData sheetId="5042">
        <row r="1">
          <cell r="A1" t="str">
            <v>PHIẾU XỬ LÝ HỒ SƠ THANH TOÁN VƯỢT THẨM QUYỀN PD</v>
          </cell>
        </row>
      </sheetData>
      <sheetData sheetId="5043">
        <row r="1">
          <cell r="A1" t="str">
            <v>PHIẾU XỬ LÝ HỒ SƠ THANH TOÁN VƯỢT THẨM QUYỀN PD</v>
          </cell>
        </row>
      </sheetData>
      <sheetData sheetId="5044">
        <row r="1">
          <cell r="A1" t="str">
            <v>PHIẾU XỬ LÝ HỒ SƠ THANH TOÁN VƯỢT THẨM QUYỀN PD</v>
          </cell>
        </row>
      </sheetData>
      <sheetData sheetId="5045">
        <row r="1">
          <cell r="A1" t="str">
            <v>PHIẾU XỬ LÝ HỒ SƠ THANH TOÁN VƯỢT THẨM QUYỀN PD</v>
          </cell>
        </row>
      </sheetData>
      <sheetData sheetId="5046">
        <row r="1">
          <cell r="A1" t="str">
            <v>PHIẾU XỬ LÝ HỒ SƠ THANH TOÁN VƯỢT THẨM QUYỀN PD</v>
          </cell>
        </row>
      </sheetData>
      <sheetData sheetId="5047">
        <row r="1">
          <cell r="A1" t="str">
            <v>PHIẾU XỬ LÝ HỒ SƠ THANH TOÁN VƯỢT THẨM QUYỀN PD</v>
          </cell>
        </row>
      </sheetData>
      <sheetData sheetId="5048">
        <row r="1">
          <cell r="A1" t="str">
            <v>PHIẾU XỬ LÝ HỒ SƠ THANH TOÁN VƯỢT THẨM QUYỀN PD</v>
          </cell>
        </row>
      </sheetData>
      <sheetData sheetId="5049">
        <row r="1">
          <cell r="A1" t="str">
            <v>PHIẾU XỬ LÝ HỒ SƠ THANH TOÁN VƯỢT THẨM QUYỀN PD</v>
          </cell>
        </row>
      </sheetData>
      <sheetData sheetId="5050">
        <row r="1">
          <cell r="A1" t="str">
            <v>PHIẾU XỬ LÝ HỒ SƠ THANH TOÁN VƯỢT THẨM QUYỀN PD</v>
          </cell>
        </row>
      </sheetData>
      <sheetData sheetId="5051">
        <row r="1">
          <cell r="A1" t="str">
            <v>PHIẾU XỬ LÝ HỒ SƠ THANH TOÁN VƯỢT THẨM QUYỀN PD</v>
          </cell>
        </row>
      </sheetData>
      <sheetData sheetId="5052">
        <row r="1">
          <cell r="A1" t="str">
            <v>PHIẾU XỬ LÝ HỒ SƠ THANH TOÁN VƯỢT THẨM QUYỀN PD</v>
          </cell>
        </row>
      </sheetData>
      <sheetData sheetId="5053">
        <row r="1">
          <cell r="A1" t="str">
            <v>PHIẾU XỬ LÝ HỒ SƠ THANH TOÁN VƯỢT THẨM QUYỀN PD</v>
          </cell>
        </row>
      </sheetData>
      <sheetData sheetId="5054">
        <row r="1">
          <cell r="A1" t="str">
            <v>PHIẾU XỬ LÝ HỒ SƠ THANH TOÁN VƯỢT THẨM QUYỀN PD</v>
          </cell>
        </row>
      </sheetData>
      <sheetData sheetId="5055">
        <row r="1">
          <cell r="A1" t="str">
            <v>PHIẾU XỬ LÝ HỒ SƠ THANH TOÁN VƯỢT THẨM QUYỀN PD</v>
          </cell>
        </row>
      </sheetData>
      <sheetData sheetId="5056">
        <row r="1">
          <cell r="A1" t="str">
            <v>PHIẾU XỬ LÝ HỒ SƠ THANH TOÁN VƯỢT THẨM QUYỀN PD</v>
          </cell>
        </row>
      </sheetData>
      <sheetData sheetId="5057">
        <row r="1">
          <cell r="A1" t="str">
            <v>PHIẾU XỬ LÝ HỒ SƠ THANH TOÁN VƯỢT THẨM QUYỀN PD</v>
          </cell>
        </row>
      </sheetData>
      <sheetData sheetId="5058">
        <row r="1">
          <cell r="A1" t="str">
            <v>PHIẾU XỬ LÝ HỒ SƠ THANH TOÁN VƯỢT THẨM QUYỀN PD</v>
          </cell>
        </row>
      </sheetData>
      <sheetData sheetId="5059">
        <row r="1">
          <cell r="A1" t="str">
            <v>PHIẾU XỬ LÝ HỒ SƠ THANH TOÁN VƯỢT THẨM QUYỀN PD</v>
          </cell>
        </row>
      </sheetData>
      <sheetData sheetId="5060">
        <row r="1">
          <cell r="A1" t="str">
            <v>PHIẾU XỬ LÝ HỒ SƠ THANH TOÁN VƯỢT THẨM QUYỀN PD</v>
          </cell>
        </row>
      </sheetData>
      <sheetData sheetId="5061">
        <row r="1">
          <cell r="A1" t="str">
            <v>PHIẾU XỬ LÝ HỒ SƠ THANH TOÁN VƯỢT THẨM QUYỀN PD</v>
          </cell>
        </row>
      </sheetData>
      <sheetData sheetId="5062">
        <row r="1">
          <cell r="A1" t="str">
            <v>PHIẾU XỬ LÝ HỒ SƠ THANH TOÁN VƯỢT THẨM QUYỀN PD</v>
          </cell>
        </row>
      </sheetData>
      <sheetData sheetId="5063">
        <row r="1">
          <cell r="A1" t="str">
            <v>PHIẾU XỬ LÝ HỒ SƠ THANH TOÁN VƯỢT THẨM QUYỀN PD</v>
          </cell>
        </row>
      </sheetData>
      <sheetData sheetId="5064">
        <row r="1">
          <cell r="A1" t="str">
            <v>PHIẾU XỬ LÝ HỒ SƠ THANH TOÁN VƯỢT THẨM QUYỀN PD</v>
          </cell>
        </row>
      </sheetData>
      <sheetData sheetId="5065">
        <row r="1">
          <cell r="A1" t="str">
            <v>PHIẾU XỬ LÝ HỒ SƠ THANH TOÁN VƯỢT THẨM QUYỀN PD</v>
          </cell>
        </row>
      </sheetData>
      <sheetData sheetId="5066">
        <row r="1">
          <cell r="A1" t="str">
            <v>PHIẾU XỬ LÝ HỒ SƠ THANH TOÁN VƯỢT THẨM QUYỀN PD</v>
          </cell>
        </row>
      </sheetData>
      <sheetData sheetId="5067">
        <row r="1">
          <cell r="A1" t="str">
            <v>PHIẾU XỬ LÝ HỒ SƠ THANH TOÁN VƯỢT THẨM QUYỀN PD</v>
          </cell>
        </row>
      </sheetData>
      <sheetData sheetId="5068">
        <row r="1">
          <cell r="A1" t="str">
            <v>PHIẾU XỬ LÝ HỒ SƠ THANH TOÁN VƯỢT THẨM QUYỀN PD</v>
          </cell>
        </row>
      </sheetData>
      <sheetData sheetId="5069">
        <row r="1">
          <cell r="A1" t="str">
            <v>PHIẾU XỬ LÝ HỒ SƠ THANH TOÁN VƯỢT THẨM QUYỀN PD</v>
          </cell>
        </row>
      </sheetData>
      <sheetData sheetId="5070">
        <row r="1">
          <cell r="A1" t="str">
            <v>PHIẾU XỬ LÝ HỒ SƠ THANH TOÁN VƯỢT THẨM QUYỀN PD</v>
          </cell>
        </row>
      </sheetData>
      <sheetData sheetId="5071">
        <row r="1">
          <cell r="A1" t="str">
            <v>PHIẾU XỬ LÝ HỒ SƠ THANH TOÁN VƯỢT THẨM QUYỀN PD</v>
          </cell>
        </row>
      </sheetData>
      <sheetData sheetId="5072">
        <row r="1">
          <cell r="A1" t="str">
            <v>PHIẾU XỬ LÝ HỒ SƠ THANH TOÁN VƯỢT THẨM QUYỀN PD</v>
          </cell>
        </row>
      </sheetData>
      <sheetData sheetId="5073">
        <row r="1">
          <cell r="A1" t="str">
            <v>PHIẾU XỬ LÝ HỒ SƠ THANH TOÁN VƯỢT THẨM QUYỀN PD</v>
          </cell>
        </row>
      </sheetData>
      <sheetData sheetId="5074">
        <row r="1">
          <cell r="A1" t="str">
            <v>PHIẾU XỬ LÝ HỒ SƠ THANH TOÁN VƯỢT THẨM QUYỀN PD</v>
          </cell>
        </row>
      </sheetData>
      <sheetData sheetId="5075">
        <row r="1">
          <cell r="A1" t="str">
            <v>PHIẾU XỬ LÝ HỒ SƠ THANH TOÁN VƯỢT THẨM QUYỀN PD</v>
          </cell>
        </row>
      </sheetData>
      <sheetData sheetId="5076">
        <row r="1">
          <cell r="A1" t="str">
            <v>PHIẾU XỬ LÝ HỒ SƠ THANH TOÁN VƯỢT THẨM QUYỀN PD</v>
          </cell>
        </row>
      </sheetData>
      <sheetData sheetId="5077">
        <row r="1">
          <cell r="A1" t="str">
            <v>PHIẾU XỬ LÝ HỒ SƠ THANH TOÁN VƯỢT THẨM QUYỀN PD</v>
          </cell>
        </row>
      </sheetData>
      <sheetData sheetId="5078">
        <row r="1">
          <cell r="A1" t="str">
            <v>PHIẾU XỬ LÝ HỒ SƠ THANH TOÁN VƯỢT THẨM QUYỀN PD</v>
          </cell>
        </row>
      </sheetData>
      <sheetData sheetId="5079">
        <row r="1">
          <cell r="A1" t="str">
            <v>PHIẾU XỬ LÝ HỒ SƠ THANH TOÁN VƯỢT THẨM QUYỀN PD</v>
          </cell>
        </row>
      </sheetData>
      <sheetData sheetId="5080">
        <row r="1">
          <cell r="A1" t="str">
            <v>PHIẾU XỬ LÝ HỒ SƠ THANH TOÁN VƯỢT THẨM QUYỀN PD</v>
          </cell>
        </row>
      </sheetData>
      <sheetData sheetId="5081">
        <row r="1">
          <cell r="A1" t="str">
            <v>PHIẾU XỬ LÝ HỒ SƠ THANH TOÁN VƯỢT THẨM QUYỀN PD</v>
          </cell>
        </row>
      </sheetData>
      <sheetData sheetId="5082">
        <row r="1">
          <cell r="A1" t="str">
            <v>PHIẾU XỬ LÝ HỒ SƠ THANH TOÁN VƯỢT THẨM QUYỀN PD</v>
          </cell>
        </row>
      </sheetData>
      <sheetData sheetId="5083">
        <row r="1">
          <cell r="A1" t="str">
            <v>PHIẾU XỬ LÝ HỒ SƠ THANH TOÁN VƯỢT THẨM QUYỀN PD</v>
          </cell>
        </row>
      </sheetData>
      <sheetData sheetId="5084">
        <row r="1">
          <cell r="A1" t="str">
            <v>PHIẾU XỬ LÝ HỒ SƠ THANH TOÁN VƯỢT THẨM QUYỀN PD</v>
          </cell>
        </row>
      </sheetData>
      <sheetData sheetId="5085">
        <row r="1">
          <cell r="A1" t="str">
            <v>PHIẾU XỬ LÝ HỒ SƠ THANH TOÁN VƯỢT THẨM QUYỀN PD</v>
          </cell>
        </row>
      </sheetData>
      <sheetData sheetId="5086">
        <row r="1">
          <cell r="A1" t="str">
            <v>PHIẾU XỬ LÝ HỒ SƠ THANH TOÁN VƯỢT THẨM QUYỀN PD</v>
          </cell>
        </row>
      </sheetData>
      <sheetData sheetId="5087">
        <row r="1">
          <cell r="A1" t="str">
            <v>PHIẾU XỬ LÝ HỒ SƠ THANH TOÁN VƯỢT THẨM QUYỀN PD</v>
          </cell>
        </row>
      </sheetData>
      <sheetData sheetId="5088">
        <row r="1">
          <cell r="A1" t="str">
            <v>PHIẾU XỬ LÝ HỒ SƠ THANH TOÁN VƯỢT THẨM QUYỀN PD</v>
          </cell>
        </row>
      </sheetData>
      <sheetData sheetId="5089">
        <row r="1">
          <cell r="A1" t="str">
            <v>PHIẾU XỬ LÝ HỒ SƠ THANH TOÁN VƯỢT THẨM QUYỀN PD</v>
          </cell>
        </row>
      </sheetData>
      <sheetData sheetId="5090">
        <row r="1">
          <cell r="A1" t="str">
            <v>PHIẾU XỬ LÝ HỒ SƠ THANH TOÁN VƯỢT THẨM QUYỀN PD</v>
          </cell>
        </row>
      </sheetData>
      <sheetData sheetId="5091">
        <row r="1">
          <cell r="A1" t="str">
            <v>PHIẾU XỬ LÝ HỒ SƠ THANH TOÁN VƯỢT THẨM QUYỀN PD</v>
          </cell>
        </row>
      </sheetData>
      <sheetData sheetId="5092">
        <row r="1">
          <cell r="A1" t="str">
            <v>PHIẾU XỬ LÝ HỒ SƠ THANH TOÁN VƯỢT THẨM QUYỀN PD</v>
          </cell>
        </row>
      </sheetData>
      <sheetData sheetId="5093">
        <row r="1">
          <cell r="A1" t="str">
            <v>PHIẾU XỬ LÝ HỒ SƠ THANH TOÁN VƯỢT THẨM QUYỀN PD</v>
          </cell>
        </row>
      </sheetData>
      <sheetData sheetId="5094">
        <row r="1">
          <cell r="A1" t="str">
            <v>PHIẾU XỬ LÝ HỒ SƠ THANH TOÁN VƯỢT THẨM QUYỀN PD</v>
          </cell>
        </row>
      </sheetData>
      <sheetData sheetId="5095">
        <row r="1">
          <cell r="A1" t="str">
            <v>PHIẾU XỬ LÝ HỒ SƠ THANH TOÁN VƯỢT THẨM QUYỀN PD</v>
          </cell>
        </row>
      </sheetData>
      <sheetData sheetId="5096">
        <row r="1">
          <cell r="A1" t="str">
            <v>PHIẾU XỬ LÝ HỒ SƠ THANH TOÁN VƯỢT THẨM QUYỀN PD</v>
          </cell>
        </row>
      </sheetData>
      <sheetData sheetId="5097">
        <row r="1">
          <cell r="A1" t="str">
            <v>PHIẾU XỬ LÝ HỒ SƠ THANH TOÁN VƯỢT THẨM QUYỀN PD</v>
          </cell>
        </row>
      </sheetData>
      <sheetData sheetId="5098">
        <row r="1">
          <cell r="A1" t="str">
            <v>PHIẾU XỬ LÝ HỒ SƠ THANH TOÁN VƯỢT THẨM QUYỀN PD</v>
          </cell>
        </row>
      </sheetData>
      <sheetData sheetId="5099">
        <row r="1">
          <cell r="A1" t="str">
            <v>PHIẾU XỬ LÝ HỒ SƠ THANH TOÁN VƯỢT THẨM QUYỀN PD</v>
          </cell>
        </row>
      </sheetData>
      <sheetData sheetId="5100">
        <row r="1">
          <cell r="A1" t="str">
            <v>PHIẾU XỬ LÝ HỒ SƠ THANH TOÁN VƯỢT THẨM QUYỀN PD</v>
          </cell>
        </row>
      </sheetData>
      <sheetData sheetId="5101">
        <row r="1">
          <cell r="A1" t="str">
            <v>PHIẾU XỬ LÝ HỒ SƠ THANH TOÁN VƯỢT THẨM QUYỀN PD</v>
          </cell>
        </row>
      </sheetData>
      <sheetData sheetId="5102">
        <row r="1">
          <cell r="A1" t="str">
            <v>PHIẾU XỬ LÝ HỒ SƠ THANH TOÁN VƯỢT THẨM QUYỀN PD</v>
          </cell>
        </row>
      </sheetData>
      <sheetData sheetId="5103">
        <row r="1">
          <cell r="A1" t="str">
            <v>PHIẾU XỬ LÝ HỒ SƠ THANH TOÁN VƯỢT THẨM QUYỀN PD</v>
          </cell>
        </row>
      </sheetData>
      <sheetData sheetId="5104">
        <row r="1">
          <cell r="A1" t="str">
            <v>PHIẾU XỬ LÝ HỒ SƠ THANH TOÁN VƯỢT THẨM QUYỀN PD</v>
          </cell>
        </row>
      </sheetData>
      <sheetData sheetId="5105">
        <row r="1">
          <cell r="A1" t="str">
            <v>PHIẾU XỬ LÝ HỒ SƠ THANH TOÁN VƯỢT THẨM QUYỀN PD</v>
          </cell>
        </row>
      </sheetData>
      <sheetData sheetId="5106">
        <row r="1">
          <cell r="A1" t="str">
            <v>PHIẾU XỬ LÝ HỒ SƠ THANH TOÁN VƯỢT THẨM QUYỀN PD</v>
          </cell>
        </row>
      </sheetData>
      <sheetData sheetId="5107">
        <row r="1">
          <cell r="A1" t="str">
            <v>PHIẾU XỬ LÝ HỒ SƠ THANH TOÁN VƯỢT THẨM QUYỀN PD</v>
          </cell>
        </row>
      </sheetData>
      <sheetData sheetId="5108">
        <row r="1">
          <cell r="A1" t="str">
            <v>PHIẾU XỬ LÝ HỒ SƠ THANH TOÁN VƯỢT THẨM QUYỀN PD</v>
          </cell>
        </row>
      </sheetData>
      <sheetData sheetId="5109">
        <row r="1">
          <cell r="A1" t="str">
            <v>PHIẾU XỬ LÝ HỒ SƠ THANH TOÁN VƯỢT THẨM QUYỀN PD</v>
          </cell>
        </row>
      </sheetData>
      <sheetData sheetId="5110">
        <row r="1">
          <cell r="A1" t="str">
            <v>PHIẾU XỬ LÝ HỒ SƠ THANH TOÁN VƯỢT THẨM QUYỀN PD</v>
          </cell>
        </row>
      </sheetData>
      <sheetData sheetId="5111">
        <row r="1">
          <cell r="A1" t="str">
            <v>PHIẾU XỬ LÝ HỒ SƠ THANH TOÁN VƯỢT THẨM QUYỀN PD</v>
          </cell>
        </row>
      </sheetData>
      <sheetData sheetId="5112">
        <row r="1">
          <cell r="A1" t="str">
            <v>PHIẾU XỬ LÝ HỒ SƠ THANH TOÁN VƯỢT THẨM QUYỀN PD</v>
          </cell>
        </row>
      </sheetData>
      <sheetData sheetId="5113">
        <row r="1">
          <cell r="A1" t="str">
            <v>PHIẾU XỬ LÝ HỒ SƠ THANH TOÁN VƯỢT THẨM QUYỀN PD</v>
          </cell>
        </row>
      </sheetData>
      <sheetData sheetId="5114">
        <row r="1">
          <cell r="A1" t="str">
            <v>PHIẾU XỬ LÝ HỒ SƠ THANH TOÁN VƯỢT THẨM QUYỀN PD</v>
          </cell>
        </row>
      </sheetData>
      <sheetData sheetId="5115">
        <row r="1">
          <cell r="A1" t="str">
            <v>PHIẾU XỬ LÝ HỒ SƠ THANH TOÁN VƯỢT THẨM QUYỀN PD</v>
          </cell>
        </row>
      </sheetData>
      <sheetData sheetId="5116">
        <row r="1">
          <cell r="A1" t="str">
            <v>PHIẾU XỬ LÝ HỒ SƠ THANH TOÁN VƯỢT THẨM QUYỀN PD</v>
          </cell>
        </row>
      </sheetData>
      <sheetData sheetId="5117">
        <row r="1">
          <cell r="A1" t="str">
            <v>PHIẾU XỬ LÝ HỒ SƠ THANH TOÁN VƯỢT THẨM QUYỀN PD</v>
          </cell>
        </row>
      </sheetData>
      <sheetData sheetId="5118">
        <row r="1">
          <cell r="A1" t="str">
            <v>PHIẾU XỬ LÝ HỒ SƠ THANH TOÁN VƯỢT THẨM QUYỀN PD</v>
          </cell>
        </row>
      </sheetData>
      <sheetData sheetId="5119">
        <row r="1">
          <cell r="A1" t="str">
            <v>PHIẾU XỬ LÝ HỒ SƠ THANH TOÁN VƯỢT THẨM QUYỀN PD</v>
          </cell>
        </row>
      </sheetData>
      <sheetData sheetId="5120">
        <row r="1">
          <cell r="A1" t="str">
            <v>PHIẾU XỬ LÝ HỒ SƠ THANH TOÁN VƯỢT THẨM QUYỀN PD</v>
          </cell>
        </row>
      </sheetData>
      <sheetData sheetId="5121">
        <row r="1">
          <cell r="A1" t="str">
            <v>PHIẾU XỬ LÝ HỒ SƠ THANH TOÁN VƯỢT THẨM QUYỀN PD</v>
          </cell>
        </row>
      </sheetData>
      <sheetData sheetId="5122">
        <row r="1">
          <cell r="A1" t="str">
            <v>PHIẾU XỬ LÝ HỒ SƠ THANH TOÁN VƯỢT THẨM QUYỀN PD</v>
          </cell>
        </row>
      </sheetData>
      <sheetData sheetId="5123">
        <row r="1">
          <cell r="A1" t="str">
            <v>PHIẾU XỬ LÝ HỒ SƠ THANH TOÁN VƯỢT THẨM QUYỀN PD</v>
          </cell>
        </row>
      </sheetData>
      <sheetData sheetId="5124">
        <row r="1">
          <cell r="A1" t="str">
            <v>PHIẾU XỬ LÝ HỒ SƠ THANH TOÁN VƯỢT THẨM QUYỀN PD</v>
          </cell>
        </row>
      </sheetData>
      <sheetData sheetId="5125">
        <row r="1">
          <cell r="A1" t="str">
            <v>PHIẾU XỬ LÝ HỒ SƠ THANH TOÁN VƯỢT THẨM QUYỀN PD</v>
          </cell>
        </row>
      </sheetData>
      <sheetData sheetId="5126">
        <row r="1">
          <cell r="A1" t="str">
            <v>PHIẾU XỬ LÝ HỒ SƠ THANH TOÁN VƯỢT THẨM QUYỀN PD</v>
          </cell>
        </row>
      </sheetData>
      <sheetData sheetId="5127">
        <row r="1">
          <cell r="A1" t="str">
            <v>PHIẾU XỬ LÝ HỒ SƠ THANH TOÁN VƯỢT THẨM QUYỀN PD</v>
          </cell>
        </row>
      </sheetData>
      <sheetData sheetId="5128">
        <row r="1">
          <cell r="A1" t="str">
            <v>PHIẾU XỬ LÝ HỒ SƠ THANH TOÁN VƯỢT THẨM QUYỀN PD</v>
          </cell>
        </row>
      </sheetData>
      <sheetData sheetId="5129">
        <row r="1">
          <cell r="A1" t="str">
            <v>PHIẾU XỬ LÝ HỒ SƠ THANH TOÁN VƯỢT THẨM QUYỀN PD</v>
          </cell>
        </row>
      </sheetData>
      <sheetData sheetId="5130">
        <row r="1">
          <cell r="A1" t="str">
            <v>PHIẾU XỬ LÝ HỒ SƠ THANH TOÁN VƯỢT THẨM QUYỀN PD</v>
          </cell>
        </row>
      </sheetData>
      <sheetData sheetId="5131">
        <row r="1">
          <cell r="A1" t="str">
            <v>PHIẾU XỬ LÝ HỒ SƠ THANH TOÁN VƯỢT THẨM QUYỀN PD</v>
          </cell>
        </row>
      </sheetData>
      <sheetData sheetId="5132">
        <row r="1">
          <cell r="A1" t="str">
            <v>PHIẾU XỬ LÝ HỒ SƠ THANH TOÁN VƯỢT THẨM QUYỀN PD</v>
          </cell>
        </row>
      </sheetData>
      <sheetData sheetId="5133">
        <row r="1">
          <cell r="A1" t="str">
            <v>PHIẾU XỬ LÝ HỒ SƠ THANH TOÁN VƯỢT THẨM QUYỀN PD</v>
          </cell>
        </row>
      </sheetData>
      <sheetData sheetId="5134">
        <row r="1">
          <cell r="A1" t="str">
            <v>PHIẾU XỬ LÝ HỒ SƠ THANH TOÁN VƯỢT THẨM QUYỀN PD</v>
          </cell>
        </row>
      </sheetData>
      <sheetData sheetId="5135">
        <row r="1">
          <cell r="A1" t="str">
            <v>PHIẾU XỬ LÝ HỒ SƠ THANH TOÁN VƯỢT THẨM QUYỀN PD</v>
          </cell>
        </row>
      </sheetData>
      <sheetData sheetId="5136">
        <row r="1">
          <cell r="A1" t="str">
            <v>PHIẾU XỬ LÝ HỒ SƠ THANH TOÁN VƯỢT THẨM QUYỀN PD</v>
          </cell>
        </row>
      </sheetData>
      <sheetData sheetId="5137">
        <row r="1">
          <cell r="A1" t="str">
            <v>PHIẾU XỬ LÝ HỒ SƠ THANH TOÁN VƯỢT THẨM QUYỀN PD</v>
          </cell>
        </row>
      </sheetData>
      <sheetData sheetId="5138">
        <row r="1">
          <cell r="A1" t="str">
            <v>PHIẾU XỬ LÝ HỒ SƠ THANH TOÁN VƯỢT THẨM QUYỀN PD</v>
          </cell>
        </row>
      </sheetData>
      <sheetData sheetId="5139">
        <row r="1">
          <cell r="A1" t="str">
            <v>PHIẾU XỬ LÝ HỒ SƠ THANH TOÁN VƯỢT THẨM QUYỀN PD</v>
          </cell>
        </row>
      </sheetData>
      <sheetData sheetId="5140">
        <row r="1">
          <cell r="A1" t="str">
            <v>PHIẾU XỬ LÝ HỒ SƠ THANH TOÁN VƯỢT THẨM QUYỀN PD</v>
          </cell>
        </row>
      </sheetData>
      <sheetData sheetId="5141">
        <row r="1">
          <cell r="A1" t="str">
            <v>PHIẾU XỬ LÝ HỒ SƠ THANH TOÁN VƯỢT THẨM QUYỀN PD</v>
          </cell>
        </row>
      </sheetData>
      <sheetData sheetId="5142">
        <row r="1">
          <cell r="A1" t="str">
            <v>PHIẾU XỬ LÝ HỒ SƠ THANH TOÁN VƯỢT THẨM QUYỀN PD</v>
          </cell>
        </row>
      </sheetData>
      <sheetData sheetId="5143">
        <row r="1">
          <cell r="A1" t="str">
            <v>PHIẾU XỬ LÝ HỒ SƠ THANH TOÁN VƯỢT THẨM QUYỀN PD</v>
          </cell>
        </row>
      </sheetData>
      <sheetData sheetId="5144">
        <row r="1">
          <cell r="A1" t="str">
            <v>PHIẾU XỬ LÝ HỒ SƠ THANH TOÁN VƯỢT THẨM QUYỀN PD</v>
          </cell>
        </row>
      </sheetData>
      <sheetData sheetId="5145">
        <row r="1">
          <cell r="A1" t="str">
            <v>PHIẾU XỬ LÝ HỒ SƠ THANH TOÁN VƯỢT THẨM QUYỀN PD</v>
          </cell>
        </row>
      </sheetData>
      <sheetData sheetId="5146">
        <row r="1">
          <cell r="A1" t="str">
            <v>PHIẾU XỬ LÝ HỒ SƠ THANH TOÁN VƯỢT THẨM QUYỀN PD</v>
          </cell>
        </row>
      </sheetData>
      <sheetData sheetId="5147">
        <row r="1">
          <cell r="A1" t="str">
            <v>PHIẾU XỬ LÝ HỒ SƠ THANH TOÁN VƯỢT THẨM QUYỀN PD</v>
          </cell>
        </row>
      </sheetData>
      <sheetData sheetId="5148">
        <row r="1">
          <cell r="A1" t="str">
            <v>PHIẾU XỬ LÝ HỒ SƠ THANH TOÁN VƯỢT THẨM QUYỀN PD</v>
          </cell>
        </row>
      </sheetData>
      <sheetData sheetId="5149">
        <row r="1">
          <cell r="A1" t="str">
            <v>PHIẾU XỬ LÝ HỒ SƠ THANH TOÁN VƯỢT THẨM QUYỀN PD</v>
          </cell>
        </row>
      </sheetData>
      <sheetData sheetId="5150">
        <row r="1">
          <cell r="A1" t="str">
            <v>PHIẾU XỬ LÝ HỒ SƠ THANH TOÁN VƯỢT THẨM QUYỀN PD</v>
          </cell>
        </row>
      </sheetData>
      <sheetData sheetId="5151">
        <row r="1">
          <cell r="A1" t="str">
            <v>PHIẾU XỬ LÝ HỒ SƠ THANH TOÁN VƯỢT THẨM QUYỀN PD</v>
          </cell>
        </row>
      </sheetData>
      <sheetData sheetId="5152">
        <row r="1">
          <cell r="A1" t="str">
            <v>PHIẾU XỬ LÝ HỒ SƠ THANH TOÁN VƯỢT THẨM QUYỀN PD</v>
          </cell>
        </row>
      </sheetData>
      <sheetData sheetId="5153">
        <row r="1">
          <cell r="A1" t="str">
            <v>PHIẾU XỬ LÝ HỒ SƠ THANH TOÁN VƯỢT THẨM QUYỀN PD</v>
          </cell>
        </row>
      </sheetData>
      <sheetData sheetId="5154">
        <row r="1">
          <cell r="A1" t="str">
            <v>PHIẾU XỬ LÝ HỒ SƠ THANH TOÁN VƯỢT THẨM QUYỀN PD</v>
          </cell>
        </row>
      </sheetData>
      <sheetData sheetId="5155">
        <row r="1">
          <cell r="A1" t="str">
            <v>PHIẾU XỬ LÝ HỒ SƠ THANH TOÁN VƯỢT THẨM QUYỀN PD</v>
          </cell>
        </row>
      </sheetData>
      <sheetData sheetId="5156">
        <row r="1">
          <cell r="A1" t="str">
            <v>PHIẾU XỬ LÝ HỒ SƠ THANH TOÁN VƯỢT THẨM QUYỀN PD</v>
          </cell>
        </row>
      </sheetData>
      <sheetData sheetId="5157">
        <row r="1">
          <cell r="A1" t="str">
            <v>PHIẾU XỬ LÝ HỒ SƠ THANH TOÁN VƯỢT THẨM QUYỀN PD</v>
          </cell>
        </row>
      </sheetData>
      <sheetData sheetId="5158">
        <row r="1">
          <cell r="A1" t="str">
            <v>PHIẾU XỬ LÝ HỒ SƠ THANH TOÁN VƯỢT THẨM QUYỀN PD</v>
          </cell>
        </row>
      </sheetData>
      <sheetData sheetId="5159">
        <row r="1">
          <cell r="A1" t="str">
            <v>PHIẾU XỬ LÝ HỒ SƠ THANH TOÁN VƯỢT THẨM QUYỀN PD</v>
          </cell>
        </row>
      </sheetData>
      <sheetData sheetId="5160">
        <row r="1">
          <cell r="A1" t="str">
            <v>PHIẾU XỬ LÝ HỒ SƠ THANH TOÁN VƯỢT THẨM QUYỀN PD</v>
          </cell>
        </row>
      </sheetData>
      <sheetData sheetId="5161">
        <row r="1">
          <cell r="A1" t="str">
            <v>PHIẾU XỬ LÝ HỒ SƠ THANH TOÁN VƯỢT THẨM QUYỀN PD</v>
          </cell>
        </row>
      </sheetData>
      <sheetData sheetId="5162">
        <row r="1">
          <cell r="A1" t="str">
            <v>PHIẾU XỬ LÝ HỒ SƠ THANH TOÁN VƯỢT THẨM QUYỀN PD</v>
          </cell>
        </row>
      </sheetData>
      <sheetData sheetId="5163">
        <row r="1">
          <cell r="A1" t="str">
            <v>PHIẾU XỬ LÝ HỒ SƠ THANH TOÁN VƯỢT THẨM QUYỀN PD</v>
          </cell>
        </row>
      </sheetData>
      <sheetData sheetId="5164">
        <row r="1">
          <cell r="A1" t="str">
            <v>PHIẾU XỬ LÝ HỒ SƠ THANH TOÁN VƯỢT THẨM QUYỀN PD</v>
          </cell>
        </row>
      </sheetData>
      <sheetData sheetId="5165">
        <row r="1">
          <cell r="A1" t="str">
            <v>PHIẾU XỬ LÝ HỒ SƠ THANH TOÁN VƯỢT THẨM QUYỀN PD</v>
          </cell>
        </row>
      </sheetData>
      <sheetData sheetId="5166">
        <row r="1">
          <cell r="A1" t="str">
            <v>PHIẾU XỬ LÝ HỒ SƠ THANH TOÁN VƯỢT THẨM QUYỀN PD</v>
          </cell>
        </row>
      </sheetData>
      <sheetData sheetId="5167">
        <row r="1">
          <cell r="A1" t="str">
            <v>PHIẾU XỬ LÝ HỒ SƠ THANH TOÁN VƯỢT THẨM QUYỀN PD</v>
          </cell>
        </row>
      </sheetData>
      <sheetData sheetId="5168">
        <row r="1">
          <cell r="A1" t="str">
            <v>PHIẾU XỬ LÝ HỒ SƠ THANH TOÁN VƯỢT THẨM QUYỀN PD</v>
          </cell>
        </row>
      </sheetData>
      <sheetData sheetId="5169">
        <row r="1">
          <cell r="A1" t="str">
            <v>PHIẾU XỬ LÝ HỒ SƠ THANH TOÁN VƯỢT THẨM QUYỀN PD</v>
          </cell>
        </row>
      </sheetData>
      <sheetData sheetId="5170">
        <row r="1">
          <cell r="A1" t="str">
            <v>PHIẾU XỬ LÝ HỒ SƠ THANH TOÁN VƯỢT THẨM QUYỀN PD</v>
          </cell>
        </row>
      </sheetData>
      <sheetData sheetId="5171">
        <row r="1">
          <cell r="A1" t="str">
            <v>PHIẾU XỬ LÝ HỒ SƠ THANH TOÁN VƯỢT THẨM QUYỀN PD</v>
          </cell>
        </row>
      </sheetData>
      <sheetData sheetId="5172">
        <row r="1">
          <cell r="A1" t="str">
            <v>PHIẾU XỬ LÝ HỒ SƠ THANH TOÁN VƯỢT THẨM QUYỀN PD</v>
          </cell>
        </row>
      </sheetData>
      <sheetData sheetId="5173">
        <row r="1">
          <cell r="A1" t="str">
            <v>PHIẾU XỬ LÝ HỒ SƠ THANH TOÁN VƯỢT THẨM QUYỀN PD</v>
          </cell>
        </row>
      </sheetData>
      <sheetData sheetId="5174">
        <row r="1">
          <cell r="A1" t="str">
            <v>PHIẾU XỬ LÝ HỒ SƠ THANH TOÁN VƯỢT THẨM QUYỀN PD</v>
          </cell>
        </row>
      </sheetData>
      <sheetData sheetId="5175">
        <row r="1">
          <cell r="A1" t="str">
            <v>PHIẾU XỬ LÝ HỒ SƠ THANH TOÁN VƯỢT THẨM QUYỀN PD</v>
          </cell>
        </row>
      </sheetData>
      <sheetData sheetId="5176">
        <row r="1">
          <cell r="A1" t="str">
            <v>PHIẾU XỬ LÝ HỒ SƠ THANH TOÁN VƯỢT THẨM QUYỀN PD</v>
          </cell>
        </row>
      </sheetData>
      <sheetData sheetId="5177">
        <row r="1">
          <cell r="A1" t="str">
            <v>PHIẾU XỬ LÝ HỒ SƠ THANH TOÁN VƯỢT THẨM QUYỀN PD</v>
          </cell>
        </row>
      </sheetData>
      <sheetData sheetId="5178">
        <row r="1">
          <cell r="A1" t="str">
            <v>PHIẾU XỬ LÝ HỒ SƠ THANH TOÁN VƯỢT THẨM QUYỀN PD</v>
          </cell>
        </row>
      </sheetData>
      <sheetData sheetId="5179">
        <row r="1">
          <cell r="A1" t="str">
            <v>PHIẾU XỬ LÝ HỒ SƠ THANH TOÁN VƯỢT THẨM QUYỀN PD</v>
          </cell>
        </row>
      </sheetData>
      <sheetData sheetId="5180">
        <row r="1">
          <cell r="A1" t="str">
            <v>PHIẾU XỬ LÝ HỒ SƠ THANH TOÁN VƯỢT THẨM QUYỀN PD</v>
          </cell>
        </row>
      </sheetData>
      <sheetData sheetId="5181">
        <row r="1">
          <cell r="A1" t="str">
            <v>PHIẾU XỬ LÝ HỒ SƠ THANH TOÁN VƯỢT THẨM QUYỀN PD</v>
          </cell>
        </row>
      </sheetData>
      <sheetData sheetId="5182">
        <row r="1">
          <cell r="A1" t="str">
            <v>PHIẾU XỬ LÝ HỒ SƠ THANH TOÁN VƯỢT THẨM QUYỀN PD</v>
          </cell>
        </row>
      </sheetData>
      <sheetData sheetId="5183">
        <row r="1">
          <cell r="A1" t="str">
            <v>PHIẾU XỬ LÝ HỒ SƠ THANH TOÁN VƯỢT THẨM QUYỀN PD</v>
          </cell>
        </row>
      </sheetData>
      <sheetData sheetId="5184">
        <row r="1">
          <cell r="A1" t="str">
            <v>PHIẾU XỬ LÝ HỒ SƠ THANH TOÁN VƯỢT THẨM QUYỀN PD</v>
          </cell>
        </row>
      </sheetData>
      <sheetData sheetId="5185">
        <row r="1">
          <cell r="A1" t="str">
            <v>PHIẾU XỬ LÝ HỒ SƠ THANH TOÁN VƯỢT THẨM QUYỀN PD</v>
          </cell>
        </row>
      </sheetData>
      <sheetData sheetId="5186">
        <row r="1">
          <cell r="A1" t="str">
            <v>PHIẾU XỬ LÝ HỒ SƠ THANH TOÁN VƯỢT THẨM QUYỀN PD</v>
          </cell>
        </row>
      </sheetData>
      <sheetData sheetId="5187">
        <row r="1">
          <cell r="A1" t="str">
            <v>PHIẾU XỬ LÝ HỒ SƠ THANH TOÁN VƯỢT THẨM QUYỀN PD</v>
          </cell>
        </row>
      </sheetData>
      <sheetData sheetId="5188">
        <row r="1">
          <cell r="A1" t="str">
            <v>PHIẾU XỬ LÝ HỒ SƠ THANH TOÁN VƯỢT THẨM QUYỀN PD</v>
          </cell>
        </row>
      </sheetData>
      <sheetData sheetId="5189">
        <row r="1">
          <cell r="A1" t="str">
            <v>PHIẾU XỬ LÝ HỒ SƠ THANH TOÁN VƯỢT THẨM QUYỀN PD</v>
          </cell>
        </row>
      </sheetData>
      <sheetData sheetId="5190">
        <row r="1">
          <cell r="A1" t="str">
            <v>PHIẾU XỬ LÝ HỒ SƠ THANH TOÁN VƯỢT THẨM QUYỀN PD</v>
          </cell>
        </row>
      </sheetData>
      <sheetData sheetId="5191">
        <row r="1">
          <cell r="A1" t="str">
            <v>PHIẾU XỬ LÝ HỒ SƠ THANH TOÁN VƯỢT THẨM QUYỀN PD</v>
          </cell>
        </row>
      </sheetData>
      <sheetData sheetId="5192">
        <row r="1">
          <cell r="A1" t="str">
            <v>PHIẾU XỬ LÝ HỒ SƠ THANH TOÁN VƯỢT THẨM QUYỀN PD</v>
          </cell>
        </row>
      </sheetData>
      <sheetData sheetId="5193">
        <row r="1">
          <cell r="A1" t="str">
            <v>PHIẾU XỬ LÝ HỒ SƠ THANH TOÁN VƯỢT THẨM QUYỀN PD</v>
          </cell>
        </row>
      </sheetData>
      <sheetData sheetId="5194">
        <row r="1">
          <cell r="A1" t="str">
            <v>PHIẾU XỬ LÝ HỒ SƠ THANH TOÁN VƯỢT THẨM QUYỀN PD</v>
          </cell>
        </row>
      </sheetData>
      <sheetData sheetId="5195">
        <row r="1">
          <cell r="A1" t="str">
            <v>PHIẾU XỬ LÝ HỒ SƠ THANH TOÁN VƯỢT THẨM QUYỀN PD</v>
          </cell>
        </row>
      </sheetData>
      <sheetData sheetId="5196">
        <row r="1">
          <cell r="A1" t="str">
            <v>PHIẾU XỬ LÝ HỒ SƠ THANH TOÁN VƯỢT THẨM QUYỀN PD</v>
          </cell>
        </row>
      </sheetData>
      <sheetData sheetId="5197">
        <row r="1">
          <cell r="A1" t="str">
            <v>PHIẾU XỬ LÝ HỒ SƠ THANH TOÁN VƯỢT THẨM QUYỀN PD</v>
          </cell>
        </row>
      </sheetData>
      <sheetData sheetId="5198">
        <row r="1">
          <cell r="A1" t="str">
            <v>PHIẾU XỬ LÝ HỒ SƠ THANH TOÁN VƯỢT THẨM QUYỀN PD</v>
          </cell>
        </row>
      </sheetData>
      <sheetData sheetId="5199">
        <row r="1">
          <cell r="A1" t="str">
            <v>PHIẾU XỬ LÝ HỒ SƠ THANH TOÁN VƯỢT THẨM QUYỀN PD</v>
          </cell>
        </row>
      </sheetData>
      <sheetData sheetId="5200">
        <row r="1">
          <cell r="A1" t="str">
            <v>PHIẾU XỬ LÝ HỒ SƠ THANH TOÁN VƯỢT THẨM QUYỀN PD</v>
          </cell>
        </row>
      </sheetData>
      <sheetData sheetId="5201">
        <row r="1">
          <cell r="A1" t="str">
            <v>PHIẾU XỬ LÝ HỒ SƠ THANH TOÁN VƯỢT THẨM QUYỀN PD</v>
          </cell>
        </row>
      </sheetData>
      <sheetData sheetId="5202">
        <row r="1">
          <cell r="A1" t="str">
            <v>PHIẾU XỬ LÝ HỒ SƠ THANH TOÁN VƯỢT THẨM QUYỀN PD</v>
          </cell>
        </row>
      </sheetData>
      <sheetData sheetId="5203">
        <row r="1">
          <cell r="A1" t="str">
            <v>PHIẾU XỬ LÝ HỒ SƠ THANH TOÁN VƯỢT THẨM QUYỀN PD</v>
          </cell>
        </row>
      </sheetData>
      <sheetData sheetId="5204">
        <row r="1">
          <cell r="A1" t="str">
            <v>PHIẾU XỬ LÝ HỒ SƠ THANH TOÁN VƯỢT THẨM QUYỀN PD</v>
          </cell>
        </row>
      </sheetData>
      <sheetData sheetId="5205">
        <row r="1">
          <cell r="A1" t="str">
            <v>PHIẾU XỬ LÝ HỒ SƠ THANH TOÁN VƯỢT THẨM QUYỀN PD</v>
          </cell>
        </row>
      </sheetData>
      <sheetData sheetId="5206">
        <row r="1">
          <cell r="A1" t="str">
            <v>PHIẾU XỬ LÝ HỒ SƠ THANH TOÁN VƯỢT THẨM QUYỀN PD</v>
          </cell>
        </row>
      </sheetData>
      <sheetData sheetId="5207">
        <row r="1">
          <cell r="A1" t="str">
            <v>PHIẾU XỬ LÝ HỒ SƠ THANH TOÁN VƯỢT THẨM QUYỀN PD</v>
          </cell>
        </row>
      </sheetData>
      <sheetData sheetId="5208">
        <row r="1">
          <cell r="A1" t="str">
            <v>PHIẾU XỬ LÝ HỒ SƠ THANH TOÁN VƯỢT THẨM QUYỀN PD</v>
          </cell>
        </row>
      </sheetData>
      <sheetData sheetId="5209">
        <row r="1">
          <cell r="A1" t="str">
            <v>PHIẾU XỬ LÝ HỒ SƠ THANH TOÁN VƯỢT THẨM QUYỀN PD</v>
          </cell>
        </row>
      </sheetData>
      <sheetData sheetId="5210">
        <row r="1">
          <cell r="A1" t="str">
            <v>PHIẾU XỬ LÝ HỒ SƠ THANH TOÁN VƯỢT THẨM QUYỀN PD</v>
          </cell>
        </row>
      </sheetData>
      <sheetData sheetId="5211">
        <row r="1">
          <cell r="A1" t="str">
            <v>PHIẾU XỬ LÝ HỒ SƠ THANH TOÁN VƯỢT THẨM QUYỀN PD</v>
          </cell>
        </row>
      </sheetData>
      <sheetData sheetId="5212">
        <row r="1">
          <cell r="A1" t="str">
            <v>PHIẾU XỬ LÝ HỒ SƠ THANH TOÁN VƯỢT THẨM QUYỀN PD</v>
          </cell>
        </row>
      </sheetData>
      <sheetData sheetId="5213">
        <row r="1">
          <cell r="A1" t="str">
            <v>PHIẾU XỬ LÝ HỒ SƠ THANH TOÁN VƯỢT THẨM QUYỀN PD</v>
          </cell>
        </row>
      </sheetData>
      <sheetData sheetId="5214">
        <row r="1">
          <cell r="A1" t="str">
            <v>PHIẾU XỬ LÝ HỒ SƠ THANH TOÁN VƯỢT THẨM QUYỀN PD</v>
          </cell>
        </row>
      </sheetData>
      <sheetData sheetId="5215">
        <row r="1">
          <cell r="A1" t="str">
            <v>PHIẾU XỬ LÝ HỒ SƠ THANH TOÁN VƯỢT THẨM QUYỀN PD</v>
          </cell>
        </row>
      </sheetData>
      <sheetData sheetId="5216">
        <row r="1">
          <cell r="A1" t="str">
            <v>PHIẾU XỬ LÝ HỒ SƠ THANH TOÁN VƯỢT THẨM QUYỀN PD</v>
          </cell>
        </row>
      </sheetData>
      <sheetData sheetId="5217">
        <row r="1">
          <cell r="A1" t="str">
            <v>PHIẾU XỬ LÝ HỒ SƠ THANH TOÁN VƯỢT THẨM QUYỀN PD</v>
          </cell>
        </row>
      </sheetData>
      <sheetData sheetId="5218">
        <row r="1">
          <cell r="A1" t="str">
            <v>PHIẾU XỬ LÝ HỒ SƠ THANH TOÁN VƯỢT THẨM QUYỀN PD</v>
          </cell>
        </row>
      </sheetData>
      <sheetData sheetId="5219">
        <row r="1">
          <cell r="A1" t="str">
            <v>PHIẾU XỬ LÝ HỒ SƠ THANH TOÁN VƯỢT THẨM QUYỀN PD</v>
          </cell>
        </row>
      </sheetData>
      <sheetData sheetId="5220">
        <row r="1">
          <cell r="A1" t="str">
            <v>PHIẾU XỬ LÝ HỒ SƠ THANH TOÁN VƯỢT THẨM QUYỀN PD</v>
          </cell>
        </row>
      </sheetData>
      <sheetData sheetId="5221">
        <row r="1">
          <cell r="A1" t="str">
            <v>PHIẾU XỬ LÝ HỒ SƠ THANH TOÁN VƯỢT THẨM QUYỀN PD</v>
          </cell>
        </row>
      </sheetData>
      <sheetData sheetId="5222">
        <row r="1">
          <cell r="A1" t="str">
            <v>PHIẾU XỬ LÝ HỒ SƠ THANH TOÁN VƯỢT THẨM QUYỀN PD</v>
          </cell>
        </row>
      </sheetData>
      <sheetData sheetId="5223">
        <row r="1">
          <cell r="A1" t="str">
            <v>PHIẾU XỬ LÝ HỒ SƠ THANH TOÁN VƯỢT THẨM QUYỀN PD</v>
          </cell>
        </row>
      </sheetData>
      <sheetData sheetId="5224">
        <row r="1">
          <cell r="A1" t="str">
            <v>PHIẾU XỬ LÝ HỒ SƠ THANH TOÁN VƯỢT THẨM QUYỀN PD</v>
          </cell>
        </row>
      </sheetData>
      <sheetData sheetId="5225">
        <row r="1">
          <cell r="A1" t="str">
            <v>PHIẾU XỬ LÝ HỒ SƠ THANH TOÁN VƯỢT THẨM QUYỀN PD</v>
          </cell>
        </row>
      </sheetData>
      <sheetData sheetId="5226">
        <row r="1">
          <cell r="A1" t="str">
            <v>PHIẾU XỬ LÝ HỒ SƠ THANH TOÁN VƯỢT THẨM QUYỀN PD</v>
          </cell>
        </row>
      </sheetData>
      <sheetData sheetId="5227">
        <row r="1">
          <cell r="A1" t="str">
            <v>PHIẾU XỬ LÝ HỒ SƠ THANH TOÁN VƯỢT THẨM QUYỀN PD</v>
          </cell>
        </row>
      </sheetData>
      <sheetData sheetId="5228">
        <row r="1">
          <cell r="A1" t="str">
            <v>PHIẾU XỬ LÝ HỒ SƠ THANH TOÁN VƯỢT THẨM QUYỀN PD</v>
          </cell>
        </row>
      </sheetData>
      <sheetData sheetId="5229">
        <row r="1">
          <cell r="A1" t="str">
            <v>PHIẾU XỬ LÝ HỒ SƠ THANH TOÁN VƯỢT THẨM QUYỀN PD</v>
          </cell>
        </row>
      </sheetData>
      <sheetData sheetId="5230">
        <row r="1">
          <cell r="A1" t="str">
            <v>PHIẾU XỬ LÝ HỒ SƠ THANH TOÁN VƯỢT THẨM QUYỀN PD</v>
          </cell>
        </row>
      </sheetData>
      <sheetData sheetId="5231">
        <row r="1">
          <cell r="A1" t="str">
            <v>PHIẾU XỬ LÝ HỒ SƠ THANH TOÁN VƯỢT THẨM QUYỀN PD</v>
          </cell>
        </row>
      </sheetData>
      <sheetData sheetId="5232">
        <row r="1">
          <cell r="A1" t="str">
            <v>PHIẾU XỬ LÝ HỒ SƠ THANH TOÁN VƯỢT THẨM QUYỀN PD</v>
          </cell>
        </row>
      </sheetData>
      <sheetData sheetId="5233">
        <row r="1">
          <cell r="A1" t="str">
            <v>PHIẾU XỬ LÝ HỒ SƠ THANH TOÁN VƯỢT THẨM QUYỀN PD</v>
          </cell>
        </row>
      </sheetData>
      <sheetData sheetId="5234">
        <row r="1">
          <cell r="A1" t="str">
            <v>PHIẾU XỬ LÝ HỒ SƠ THANH TOÁN VƯỢT THẨM QUYỀN PD</v>
          </cell>
        </row>
      </sheetData>
      <sheetData sheetId="5235">
        <row r="1">
          <cell r="A1" t="str">
            <v>PHIẾU XỬ LÝ HỒ SƠ THANH TOÁN VƯỢT THẨM QUYỀN PD</v>
          </cell>
        </row>
      </sheetData>
      <sheetData sheetId="5236">
        <row r="1">
          <cell r="A1" t="str">
            <v>PHIẾU XỬ LÝ HỒ SƠ THANH TOÁN VƯỢT THẨM QUYỀN PD</v>
          </cell>
        </row>
      </sheetData>
      <sheetData sheetId="5237">
        <row r="1">
          <cell r="A1" t="str">
            <v>PHIẾU XỬ LÝ HỒ SƠ THANH TOÁN VƯỢT THẨM QUYỀN PD</v>
          </cell>
        </row>
      </sheetData>
      <sheetData sheetId="5238">
        <row r="1">
          <cell r="A1" t="str">
            <v>PHIẾU XỬ LÝ HỒ SƠ THANH TOÁN VƯỢT THẨM QUYỀN PD</v>
          </cell>
        </row>
      </sheetData>
      <sheetData sheetId="5239">
        <row r="1">
          <cell r="A1" t="str">
            <v>PHIẾU XỬ LÝ HỒ SƠ THANH TOÁN VƯỢT THẨM QUYỀN PD</v>
          </cell>
        </row>
      </sheetData>
      <sheetData sheetId="5240">
        <row r="1">
          <cell r="A1" t="str">
            <v>PHIẾU XỬ LÝ HỒ SƠ THANH TOÁN VƯỢT THẨM QUYỀN PD</v>
          </cell>
        </row>
      </sheetData>
      <sheetData sheetId="5241">
        <row r="1">
          <cell r="A1" t="str">
            <v>PHIẾU XỬ LÝ HỒ SƠ THANH TOÁN VƯỢT THẨM QUYỀN PD</v>
          </cell>
        </row>
      </sheetData>
      <sheetData sheetId="5242">
        <row r="1">
          <cell r="A1" t="str">
            <v>PHIẾU XỬ LÝ HỒ SƠ THANH TOÁN VƯỢT THẨM QUYỀN PD</v>
          </cell>
        </row>
      </sheetData>
      <sheetData sheetId="5243">
        <row r="1">
          <cell r="A1" t="str">
            <v>PHIẾU XỬ LÝ HỒ SƠ THANH TOÁN VƯỢT THẨM QUYỀN PD</v>
          </cell>
        </row>
      </sheetData>
      <sheetData sheetId="5244">
        <row r="1">
          <cell r="A1" t="str">
            <v>PHIẾU XỬ LÝ HỒ SƠ THANH TOÁN VƯỢT THẨM QUYỀN PD</v>
          </cell>
        </row>
      </sheetData>
      <sheetData sheetId="5245">
        <row r="1">
          <cell r="A1" t="str">
            <v>PHIẾU XỬ LÝ HỒ SƠ THANH TOÁN VƯỢT THẨM QUYỀN PD</v>
          </cell>
        </row>
      </sheetData>
      <sheetData sheetId="5246">
        <row r="1">
          <cell r="A1" t="str">
            <v>PHIẾU XỬ LÝ HỒ SƠ THANH TOÁN VƯỢT THẨM QUYỀN PD</v>
          </cell>
        </row>
      </sheetData>
      <sheetData sheetId="5247">
        <row r="1">
          <cell r="A1" t="str">
            <v>PHIẾU XỬ LÝ HỒ SƠ THANH TOÁN VƯỢT THẨM QUYỀN PD</v>
          </cell>
        </row>
      </sheetData>
      <sheetData sheetId="5248">
        <row r="1">
          <cell r="A1" t="str">
            <v>PHIẾU XỬ LÝ HỒ SƠ THANH TOÁN VƯỢT THẨM QUYỀN PD</v>
          </cell>
        </row>
      </sheetData>
      <sheetData sheetId="5249">
        <row r="1">
          <cell r="A1" t="str">
            <v>PHIẾU XỬ LÝ HỒ SƠ THANH TOÁN VƯỢT THẨM QUYỀN PD</v>
          </cell>
        </row>
      </sheetData>
      <sheetData sheetId="5250">
        <row r="1">
          <cell r="A1" t="str">
            <v>PHIẾU XỬ LÝ HỒ SƠ THANH TOÁN VƯỢT THẨM QUYỀN PD</v>
          </cell>
        </row>
      </sheetData>
      <sheetData sheetId="5251">
        <row r="1">
          <cell r="A1" t="str">
            <v>PHIẾU XỬ LÝ HỒ SƠ THANH TOÁN VƯỢT THẨM QUYỀN PD</v>
          </cell>
        </row>
      </sheetData>
      <sheetData sheetId="5252">
        <row r="1">
          <cell r="A1" t="str">
            <v>PHIẾU XỬ LÝ HỒ SƠ THANH TOÁN VƯỢT THẨM QUYỀN PD</v>
          </cell>
        </row>
      </sheetData>
      <sheetData sheetId="5253">
        <row r="1">
          <cell r="A1" t="str">
            <v>PHIẾU XỬ LÝ HỒ SƠ THANH TOÁN VƯỢT THẨM QUYỀN PD</v>
          </cell>
        </row>
      </sheetData>
      <sheetData sheetId="5254">
        <row r="1">
          <cell r="A1" t="str">
            <v>PHIẾU XỬ LÝ HỒ SƠ THANH TOÁN VƯỢT THẨM QUYỀN PD</v>
          </cell>
        </row>
      </sheetData>
      <sheetData sheetId="5255">
        <row r="1">
          <cell r="A1" t="str">
            <v>PHIẾU XỬ LÝ HỒ SƠ THANH TOÁN VƯỢT THẨM QUYỀN PD</v>
          </cell>
        </row>
      </sheetData>
      <sheetData sheetId="5256">
        <row r="1">
          <cell r="A1" t="str">
            <v>PHIẾU XỬ LÝ HỒ SƠ THANH TOÁN VƯỢT THẨM QUYỀN PD</v>
          </cell>
        </row>
      </sheetData>
      <sheetData sheetId="5257">
        <row r="1">
          <cell r="A1" t="str">
            <v>PHIẾU XỬ LÝ HỒ SƠ THANH TOÁN VƯỢT THẨM QUYỀN PD</v>
          </cell>
        </row>
      </sheetData>
      <sheetData sheetId="5258">
        <row r="1">
          <cell r="A1" t="str">
            <v>PHIẾU XỬ LÝ HỒ SƠ THANH TOÁN VƯỢT THẨM QUYỀN PD</v>
          </cell>
        </row>
      </sheetData>
      <sheetData sheetId="5259">
        <row r="1">
          <cell r="A1" t="str">
            <v>PHIẾU XỬ LÝ HỒ SƠ THANH TOÁN VƯỢT THẨM QUYỀN PD</v>
          </cell>
        </row>
      </sheetData>
      <sheetData sheetId="5260">
        <row r="1">
          <cell r="A1" t="str">
            <v>PHIẾU XỬ LÝ HỒ SƠ THANH TOÁN VƯỢT THẨM QUYỀN PD</v>
          </cell>
        </row>
      </sheetData>
      <sheetData sheetId="5261">
        <row r="1">
          <cell r="A1" t="str">
            <v>PHIẾU XỬ LÝ HỒ SƠ THANH TOÁN VƯỢT THẨM QUYỀN PD</v>
          </cell>
        </row>
      </sheetData>
      <sheetData sheetId="5262">
        <row r="1">
          <cell r="A1" t="str">
            <v>PHIẾU XỬ LÝ HỒ SƠ THANH TOÁN VƯỢT THẨM QUYỀN PD</v>
          </cell>
        </row>
      </sheetData>
      <sheetData sheetId="5263">
        <row r="1">
          <cell r="A1" t="str">
            <v>PHIẾU XỬ LÝ HỒ SƠ THANH TOÁN VƯỢT THẨM QUYỀN PD</v>
          </cell>
        </row>
      </sheetData>
      <sheetData sheetId="5264">
        <row r="1">
          <cell r="A1" t="str">
            <v>PHIẾU XỬ LÝ HỒ SƠ THANH TOÁN VƯỢT THẨM QUYỀN PD</v>
          </cell>
        </row>
      </sheetData>
      <sheetData sheetId="5265">
        <row r="1">
          <cell r="A1" t="str">
            <v>PHIẾU XỬ LÝ HỒ SƠ THANH TOÁN VƯỢT THẨM QUYỀN PD</v>
          </cell>
        </row>
      </sheetData>
      <sheetData sheetId="5266">
        <row r="1">
          <cell r="A1" t="str">
            <v>PHIẾU XỬ LÝ HỒ SƠ THANH TOÁN VƯỢT THẨM QUYỀN PD</v>
          </cell>
        </row>
      </sheetData>
      <sheetData sheetId="5267">
        <row r="1">
          <cell r="A1" t="str">
            <v>PHIẾU XỬ LÝ HỒ SƠ THANH TOÁN VƯỢT THẨM QUYỀN PD</v>
          </cell>
        </row>
      </sheetData>
      <sheetData sheetId="5268">
        <row r="1">
          <cell r="A1" t="str">
            <v>PHIẾU XỬ LÝ HỒ SƠ THANH TOÁN VƯỢT THẨM QUYỀN PD</v>
          </cell>
        </row>
      </sheetData>
      <sheetData sheetId="5269">
        <row r="1">
          <cell r="A1" t="str">
            <v>PHIẾU XỬ LÝ HỒ SƠ THANH TOÁN VƯỢT THẨM QUYỀN PD</v>
          </cell>
        </row>
      </sheetData>
      <sheetData sheetId="5270">
        <row r="1">
          <cell r="A1" t="str">
            <v>PHIẾU XỬ LÝ HỒ SƠ THANH TOÁN VƯỢT THẨM QUYỀN PD</v>
          </cell>
        </row>
      </sheetData>
      <sheetData sheetId="5271">
        <row r="1">
          <cell r="A1" t="str">
            <v>PHIẾU XỬ LÝ HỒ SƠ THANH TOÁN VƯỢT THẨM QUYỀN PD</v>
          </cell>
        </row>
      </sheetData>
      <sheetData sheetId="5272">
        <row r="1">
          <cell r="A1" t="str">
            <v>PHIẾU XỬ LÝ HỒ SƠ THANH TOÁN VƯỢT THẨM QUYỀN PD</v>
          </cell>
        </row>
      </sheetData>
      <sheetData sheetId="5273">
        <row r="1">
          <cell r="A1" t="str">
            <v>PHIẾU XỬ LÝ HỒ SƠ THANH TOÁN VƯỢT THẨM QUYỀN PD</v>
          </cell>
        </row>
      </sheetData>
      <sheetData sheetId="5274">
        <row r="1">
          <cell r="A1" t="str">
            <v>PHIẾU XỬ LÝ HỒ SƠ THANH TOÁN VƯỢT THẨM QUYỀN PD</v>
          </cell>
        </row>
      </sheetData>
      <sheetData sheetId="5275">
        <row r="1">
          <cell r="A1" t="str">
            <v>PHIẾU XỬ LÝ HỒ SƠ THANH TOÁN VƯỢT THẨM QUYỀN PD</v>
          </cell>
        </row>
      </sheetData>
      <sheetData sheetId="5276">
        <row r="1">
          <cell r="A1" t="str">
            <v>PHIẾU XỬ LÝ HỒ SƠ THANH TOÁN VƯỢT THẨM QUYỀN PD</v>
          </cell>
        </row>
      </sheetData>
      <sheetData sheetId="5277">
        <row r="1">
          <cell r="A1" t="str">
            <v>PHIẾU XỬ LÝ HỒ SƠ THANH TOÁN VƯỢT THẨM QUYỀN PD</v>
          </cell>
        </row>
      </sheetData>
      <sheetData sheetId="5278">
        <row r="1">
          <cell r="A1" t="str">
            <v>PHIẾU XỬ LÝ HỒ SƠ THANH TOÁN VƯỢT THẨM QUYỀN PD</v>
          </cell>
        </row>
      </sheetData>
      <sheetData sheetId="5279">
        <row r="1">
          <cell r="A1" t="str">
            <v>PHIẾU XỬ LÝ HỒ SƠ THANH TOÁN VƯỢT THẨM QUYỀN PD</v>
          </cell>
        </row>
      </sheetData>
      <sheetData sheetId="5280">
        <row r="1">
          <cell r="A1" t="str">
            <v>PHIẾU XỬ LÝ HỒ SƠ THANH TOÁN VƯỢT THẨM QUYỀN PD</v>
          </cell>
        </row>
      </sheetData>
      <sheetData sheetId="5281">
        <row r="1">
          <cell r="A1" t="str">
            <v>PHIẾU XỬ LÝ HỒ SƠ THANH TOÁN VƯỢT THẨM QUYỀN PD</v>
          </cell>
        </row>
      </sheetData>
      <sheetData sheetId="5282">
        <row r="1">
          <cell r="A1" t="str">
            <v>PHIẾU XỬ LÝ HỒ SƠ THANH TOÁN VƯỢT THẨM QUYỀN PD</v>
          </cell>
        </row>
      </sheetData>
      <sheetData sheetId="5283">
        <row r="1">
          <cell r="A1" t="str">
            <v>PHIẾU XỬ LÝ HỒ SƠ THANH TOÁN VƯỢT THẨM QUYỀN PD</v>
          </cell>
        </row>
      </sheetData>
      <sheetData sheetId="5284">
        <row r="1">
          <cell r="A1" t="str">
            <v>PHIẾU XỬ LÝ HỒ SƠ THANH TOÁN VƯỢT THẨM QUYỀN PD</v>
          </cell>
        </row>
      </sheetData>
      <sheetData sheetId="5285">
        <row r="1">
          <cell r="A1" t="str">
            <v>PHIẾU XỬ LÝ HỒ SƠ THANH TOÁN VƯỢT THẨM QUYỀN PD</v>
          </cell>
        </row>
      </sheetData>
      <sheetData sheetId="5286">
        <row r="1">
          <cell r="A1" t="str">
            <v>PHIẾU XỬ LÝ HỒ SƠ THANH TOÁN VƯỢT THẨM QUYỀN PD</v>
          </cell>
        </row>
      </sheetData>
      <sheetData sheetId="5287">
        <row r="1">
          <cell r="A1" t="str">
            <v>PHIẾU XỬ LÝ HỒ SƠ THANH TOÁN VƯỢT THẨM QUYỀN PD</v>
          </cell>
        </row>
      </sheetData>
      <sheetData sheetId="5288">
        <row r="1">
          <cell r="A1" t="str">
            <v>PHIẾU XỬ LÝ HỒ SƠ THANH TOÁN VƯỢT THẨM QUYỀN PD</v>
          </cell>
        </row>
      </sheetData>
      <sheetData sheetId="5289">
        <row r="1">
          <cell r="A1" t="str">
            <v>PHIẾU XỬ LÝ HỒ SƠ THANH TOÁN VƯỢT THẨM QUYỀN PD</v>
          </cell>
        </row>
      </sheetData>
      <sheetData sheetId="5290">
        <row r="1">
          <cell r="A1" t="str">
            <v>PHIẾU XỬ LÝ HỒ SƠ THANH TOÁN VƯỢT THẨM QUYỀN PD</v>
          </cell>
        </row>
      </sheetData>
      <sheetData sheetId="5291">
        <row r="1">
          <cell r="A1" t="str">
            <v>PHIẾU XỬ LÝ HỒ SƠ THANH TOÁN VƯỢT THẨM QUYỀN PD</v>
          </cell>
        </row>
      </sheetData>
      <sheetData sheetId="5292">
        <row r="1">
          <cell r="A1" t="str">
            <v>PHIẾU XỬ LÝ HỒ SƠ THANH TOÁN VƯỢT THẨM QUYỀN PD</v>
          </cell>
        </row>
      </sheetData>
      <sheetData sheetId="5293">
        <row r="1">
          <cell r="A1" t="str">
            <v>PHIẾU XỬ LÝ HỒ SƠ THANH TOÁN VƯỢT THẨM QUYỀN PD</v>
          </cell>
        </row>
      </sheetData>
      <sheetData sheetId="5294">
        <row r="1">
          <cell r="A1" t="str">
            <v>PHIẾU XỬ LÝ HỒ SƠ THANH TOÁN VƯỢT THẨM QUYỀN PD</v>
          </cell>
        </row>
      </sheetData>
      <sheetData sheetId="5295">
        <row r="1">
          <cell r="A1" t="str">
            <v>PHIẾU XỬ LÝ HỒ SƠ THANH TOÁN VƯỢT THẨM QUYỀN PD</v>
          </cell>
        </row>
      </sheetData>
      <sheetData sheetId="5296">
        <row r="1">
          <cell r="A1" t="str">
            <v>PHIẾU XỬ LÝ HỒ SƠ THANH TOÁN VƯỢT THẨM QUYỀN PD</v>
          </cell>
        </row>
      </sheetData>
      <sheetData sheetId="5297">
        <row r="1">
          <cell r="A1" t="str">
            <v>PHIẾU XỬ LÝ HỒ SƠ THANH TOÁN VƯỢT THẨM QUYỀN PD</v>
          </cell>
        </row>
      </sheetData>
      <sheetData sheetId="5298">
        <row r="1">
          <cell r="A1" t="str">
            <v>PHIẾU XỬ LÝ HỒ SƠ THANH TOÁN VƯỢT THẨM QUYỀN PD</v>
          </cell>
        </row>
      </sheetData>
      <sheetData sheetId="5299">
        <row r="1">
          <cell r="A1" t="str">
            <v>PHIẾU XỬ LÝ HỒ SƠ THANH TOÁN VƯỢT THẨM QUYỀN PD</v>
          </cell>
        </row>
      </sheetData>
      <sheetData sheetId="5300">
        <row r="1">
          <cell r="A1" t="str">
            <v>PHIẾU XỬ LÝ HỒ SƠ THANH TOÁN VƯỢT THẨM QUYỀN PD</v>
          </cell>
        </row>
      </sheetData>
      <sheetData sheetId="5301">
        <row r="1">
          <cell r="A1" t="str">
            <v>PHIẾU XỬ LÝ HỒ SƠ THANH TOÁN VƯỢT THẨM QUYỀN PD</v>
          </cell>
        </row>
      </sheetData>
      <sheetData sheetId="5302">
        <row r="1">
          <cell r="A1" t="str">
            <v>PHIẾU XỬ LÝ HỒ SƠ THANH TOÁN VƯỢT THẨM QUYỀN PD</v>
          </cell>
        </row>
      </sheetData>
      <sheetData sheetId="5303">
        <row r="1">
          <cell r="A1" t="str">
            <v>PHIẾU XỬ LÝ HỒ SƠ THANH TOÁN VƯỢT THẨM QUYỀN PD</v>
          </cell>
        </row>
      </sheetData>
      <sheetData sheetId="5304">
        <row r="1">
          <cell r="A1" t="str">
            <v>PHIẾU XỬ LÝ HỒ SƠ THANH TOÁN VƯỢT THẨM QUYỀN PD</v>
          </cell>
        </row>
      </sheetData>
      <sheetData sheetId="5305">
        <row r="1">
          <cell r="A1" t="str">
            <v>PHIẾU XỬ LÝ HỒ SƠ THANH TOÁN VƯỢT THẨM QUYỀN PD</v>
          </cell>
        </row>
      </sheetData>
      <sheetData sheetId="5306">
        <row r="1">
          <cell r="A1" t="str">
            <v>PHIẾU XỬ LÝ HỒ SƠ THANH TOÁN VƯỢT THẨM QUYỀN PD</v>
          </cell>
        </row>
      </sheetData>
      <sheetData sheetId="5307">
        <row r="1">
          <cell r="A1" t="str">
            <v>PHIẾU XỬ LÝ HỒ SƠ THANH TOÁN VƯỢT THẨM QUYỀN PD</v>
          </cell>
        </row>
      </sheetData>
      <sheetData sheetId="5308">
        <row r="1">
          <cell r="A1" t="str">
            <v>PHIẾU XỬ LÝ HỒ SƠ THANH TOÁN VƯỢT THẨM QUYỀN PD</v>
          </cell>
        </row>
      </sheetData>
      <sheetData sheetId="5309">
        <row r="1">
          <cell r="A1" t="str">
            <v>PHIẾU XỬ LÝ HỒ SƠ THANH TOÁN VƯỢT THẨM QUYỀN PD</v>
          </cell>
        </row>
      </sheetData>
      <sheetData sheetId="5310">
        <row r="1">
          <cell r="A1" t="str">
            <v>PHIẾU XỬ LÝ HỒ SƠ THANH TOÁN VƯỢT THẨM QUYỀN PD</v>
          </cell>
        </row>
      </sheetData>
      <sheetData sheetId="5311">
        <row r="1">
          <cell r="A1" t="str">
            <v>PHIẾU XỬ LÝ HỒ SƠ THANH TOÁN VƯỢT THẨM QUYỀN PD</v>
          </cell>
        </row>
      </sheetData>
      <sheetData sheetId="5312">
        <row r="1">
          <cell r="A1" t="str">
            <v>PHIẾU XỬ LÝ HỒ SƠ THANH TOÁN VƯỢT THẨM QUYỀN PD</v>
          </cell>
        </row>
      </sheetData>
      <sheetData sheetId="5313">
        <row r="1">
          <cell r="A1" t="str">
            <v>PHIẾU XỬ LÝ HỒ SƠ THANH TOÁN VƯỢT THẨM QUYỀN PD</v>
          </cell>
        </row>
      </sheetData>
      <sheetData sheetId="5314">
        <row r="1">
          <cell r="A1" t="str">
            <v>PHIẾU XỬ LÝ HỒ SƠ THANH TOÁN VƯỢT THẨM QUYỀN PD</v>
          </cell>
        </row>
      </sheetData>
      <sheetData sheetId="5315">
        <row r="1">
          <cell r="A1" t="str">
            <v>PHIẾU XỬ LÝ HỒ SƠ THANH TOÁN VƯỢT THẨM QUYỀN PD</v>
          </cell>
        </row>
      </sheetData>
      <sheetData sheetId="5316">
        <row r="1">
          <cell r="A1" t="str">
            <v>PHIẾU XỬ LÝ HỒ SƠ THANH TOÁN VƯỢT THẨM QUYỀN PD</v>
          </cell>
        </row>
      </sheetData>
      <sheetData sheetId="5317">
        <row r="1">
          <cell r="A1" t="str">
            <v>PHIẾU XỬ LÝ HỒ SƠ THANH TOÁN VƯỢT THẨM QUYỀN PD</v>
          </cell>
        </row>
      </sheetData>
      <sheetData sheetId="5318">
        <row r="1">
          <cell r="A1" t="str">
            <v>PHIẾU XỬ LÝ HỒ SƠ THANH TOÁN VƯỢT THẨM QUYỀN PD</v>
          </cell>
        </row>
      </sheetData>
      <sheetData sheetId="5319">
        <row r="1">
          <cell r="A1" t="str">
            <v>PHIẾU XỬ LÝ HỒ SƠ THANH TOÁN VƯỢT THẨM QUYỀN PD</v>
          </cell>
        </row>
      </sheetData>
      <sheetData sheetId="5320">
        <row r="1">
          <cell r="A1" t="str">
            <v>PHIẾU XỬ LÝ HỒ SƠ THANH TOÁN VƯỢT THẨM QUYỀN PD</v>
          </cell>
        </row>
      </sheetData>
      <sheetData sheetId="5321">
        <row r="1">
          <cell r="A1" t="str">
            <v>PHIẾU XỬ LÝ HỒ SƠ THANH TOÁN VƯỢT THẨM QUYỀN PD</v>
          </cell>
        </row>
      </sheetData>
      <sheetData sheetId="5322">
        <row r="1">
          <cell r="A1" t="str">
            <v>PHIẾU XỬ LÝ HỒ SƠ THANH TOÁN VƯỢT THẨM QUYỀN PD</v>
          </cell>
        </row>
      </sheetData>
      <sheetData sheetId="5323">
        <row r="1">
          <cell r="A1" t="str">
            <v>PHIẾU XỬ LÝ HỒ SƠ THANH TOÁN VƯỢT THẨM QUYỀN PD</v>
          </cell>
        </row>
      </sheetData>
      <sheetData sheetId="5324">
        <row r="1">
          <cell r="A1" t="str">
            <v>PHIẾU XỬ LÝ HỒ SƠ THANH TOÁN VƯỢT THẨM QUYỀN PD</v>
          </cell>
        </row>
      </sheetData>
      <sheetData sheetId="5325">
        <row r="1">
          <cell r="A1" t="str">
            <v>PHIẾU XỬ LÝ HỒ SƠ THANH TOÁN VƯỢT THẨM QUYỀN PD</v>
          </cell>
        </row>
      </sheetData>
      <sheetData sheetId="5326">
        <row r="1">
          <cell r="A1" t="str">
            <v>PHIẾU XỬ LÝ HỒ SƠ THANH TOÁN VƯỢT THẨM QUYỀN PD</v>
          </cell>
        </row>
      </sheetData>
      <sheetData sheetId="5327">
        <row r="1">
          <cell r="A1" t="str">
            <v>PHIẾU XỬ LÝ HỒ SƠ THANH TOÁN VƯỢT THẨM QUYỀN PD</v>
          </cell>
        </row>
      </sheetData>
      <sheetData sheetId="5328">
        <row r="1">
          <cell r="A1" t="str">
            <v>PHIẾU XỬ LÝ HỒ SƠ THANH TOÁN VƯỢT THẨM QUYỀN PD</v>
          </cell>
        </row>
      </sheetData>
      <sheetData sheetId="5329">
        <row r="1">
          <cell r="A1" t="str">
            <v>PHIẾU XỬ LÝ HỒ SƠ THANH TOÁN VƯỢT THẨM QUYỀN PD</v>
          </cell>
        </row>
      </sheetData>
      <sheetData sheetId="5330">
        <row r="1">
          <cell r="A1" t="str">
            <v>PHIẾU XỬ LÝ HỒ SƠ THANH TOÁN VƯỢT THẨM QUYỀN PD</v>
          </cell>
        </row>
      </sheetData>
      <sheetData sheetId="5331">
        <row r="1">
          <cell r="A1" t="str">
            <v>PHIẾU XỬ LÝ HỒ SƠ THANH TOÁN VƯỢT THẨM QUYỀN PD</v>
          </cell>
        </row>
      </sheetData>
      <sheetData sheetId="5332">
        <row r="1">
          <cell r="A1" t="str">
            <v>PHIẾU XỬ LÝ HỒ SƠ THANH TOÁN VƯỢT THẨM QUYỀN PD</v>
          </cell>
        </row>
      </sheetData>
      <sheetData sheetId="5333">
        <row r="1">
          <cell r="A1" t="str">
            <v>PHIẾU XỬ LÝ HỒ SƠ THANH TOÁN VƯỢT THẨM QUYỀN PD</v>
          </cell>
        </row>
      </sheetData>
      <sheetData sheetId="5334">
        <row r="1">
          <cell r="A1" t="str">
            <v>PHIẾU XỬ LÝ HỒ SƠ THANH TOÁN VƯỢT THẨM QUYỀN PD</v>
          </cell>
        </row>
      </sheetData>
      <sheetData sheetId="5335">
        <row r="1">
          <cell r="A1" t="str">
            <v>PHIẾU XỬ LÝ HỒ SƠ THANH TOÁN VƯỢT THẨM QUYỀN PD</v>
          </cell>
        </row>
      </sheetData>
      <sheetData sheetId="5336">
        <row r="1">
          <cell r="A1" t="str">
            <v>PHIẾU XỬ LÝ HỒ SƠ THANH TOÁN VƯỢT THẨM QUYỀN PD</v>
          </cell>
        </row>
      </sheetData>
      <sheetData sheetId="5337">
        <row r="1">
          <cell r="A1" t="str">
            <v>PHIẾU XỬ LÝ HỒ SƠ THANH TOÁN VƯỢT THẨM QUYỀN PD</v>
          </cell>
        </row>
      </sheetData>
      <sheetData sheetId="5338">
        <row r="1">
          <cell r="A1" t="str">
            <v>PHIẾU XỬ LÝ HỒ SƠ THANH TOÁN VƯỢT THẨM QUYỀN PD</v>
          </cell>
        </row>
      </sheetData>
      <sheetData sheetId="5339">
        <row r="1">
          <cell r="A1" t="str">
            <v>PHIẾU XỬ LÝ HỒ SƠ THANH TOÁN VƯỢT THẨM QUYỀN PD</v>
          </cell>
        </row>
      </sheetData>
      <sheetData sheetId="5340">
        <row r="1">
          <cell r="A1" t="str">
            <v>PHIẾU XỬ LÝ HỒ SƠ THANH TOÁN VƯỢT THẨM QUYỀN PD</v>
          </cell>
        </row>
      </sheetData>
      <sheetData sheetId="5341">
        <row r="1">
          <cell r="A1" t="str">
            <v>PHIẾU XỬ LÝ HỒ SƠ THANH TOÁN VƯỢT THẨM QUYỀN PD</v>
          </cell>
        </row>
      </sheetData>
      <sheetData sheetId="5342">
        <row r="1">
          <cell r="A1" t="str">
            <v>PHIẾU XỬ LÝ HỒ SƠ THANH TOÁN VƯỢT THẨM QUYỀN PD</v>
          </cell>
        </row>
      </sheetData>
      <sheetData sheetId="5343">
        <row r="1">
          <cell r="A1" t="str">
            <v>PHIẾU XỬ LÝ HỒ SƠ THANH TOÁN VƯỢT THẨM QUYỀN PD</v>
          </cell>
        </row>
      </sheetData>
      <sheetData sheetId="5344">
        <row r="1">
          <cell r="A1" t="str">
            <v>PHIẾU XỬ LÝ HỒ SƠ THANH TOÁN VƯỢT THẨM QUYỀN PD</v>
          </cell>
        </row>
      </sheetData>
      <sheetData sheetId="5345">
        <row r="1">
          <cell r="A1" t="str">
            <v>PHIẾU XỬ LÝ HỒ SƠ THANH TOÁN VƯỢT THẨM QUYỀN PD</v>
          </cell>
        </row>
      </sheetData>
      <sheetData sheetId="5346">
        <row r="1">
          <cell r="A1" t="str">
            <v>PHIẾU XỬ LÝ HỒ SƠ THANH TOÁN VƯỢT THẨM QUYỀN PD</v>
          </cell>
        </row>
      </sheetData>
      <sheetData sheetId="5347">
        <row r="1">
          <cell r="A1" t="str">
            <v>PHIẾU XỬ LÝ HỒ SƠ THANH TOÁN VƯỢT THẨM QUYỀN PD</v>
          </cell>
        </row>
      </sheetData>
      <sheetData sheetId="5348">
        <row r="1">
          <cell r="A1" t="str">
            <v>PHIẾU XỬ LÝ HỒ SƠ THANH TOÁN VƯỢT THẨM QUYỀN PD</v>
          </cell>
        </row>
      </sheetData>
      <sheetData sheetId="5349">
        <row r="1">
          <cell r="A1" t="str">
            <v>PHIẾU XỬ LÝ HỒ SƠ THANH TOÁN VƯỢT THẨM QUYỀN PD</v>
          </cell>
        </row>
      </sheetData>
      <sheetData sheetId="5350">
        <row r="1">
          <cell r="A1" t="str">
            <v>PHIẾU XỬ LÝ HỒ SƠ THANH TOÁN VƯỢT THẨM QUYỀN PD</v>
          </cell>
        </row>
      </sheetData>
      <sheetData sheetId="5351">
        <row r="1">
          <cell r="A1" t="str">
            <v>PHIẾU XỬ LÝ HỒ SƠ THANH TOÁN VƯỢT THẨM QUYỀN PD</v>
          </cell>
        </row>
      </sheetData>
      <sheetData sheetId="5352">
        <row r="1">
          <cell r="A1" t="str">
            <v>PHIẾU XỬ LÝ HỒ SƠ THANH TOÁN VƯỢT THẨM QUYỀN PD</v>
          </cell>
        </row>
      </sheetData>
      <sheetData sheetId="5353">
        <row r="1">
          <cell r="A1" t="str">
            <v>PHIẾU XỬ LÝ HỒ SƠ THANH TOÁN VƯỢT THẨM QUYỀN PD</v>
          </cell>
        </row>
      </sheetData>
      <sheetData sheetId="5354">
        <row r="1">
          <cell r="A1" t="str">
            <v>PHIẾU XỬ LÝ HỒ SƠ THANH TOÁN VƯỢT THẨM QUYỀN PD</v>
          </cell>
        </row>
      </sheetData>
      <sheetData sheetId="5355">
        <row r="1">
          <cell r="A1" t="str">
            <v>PHIẾU XỬ LÝ HỒ SƠ THANH TOÁN VƯỢT THẨM QUYỀN PD</v>
          </cell>
        </row>
      </sheetData>
      <sheetData sheetId="5356">
        <row r="1">
          <cell r="A1" t="str">
            <v>PHIẾU XỬ LÝ HỒ SƠ THANH TOÁN VƯỢT THẨM QUYỀN PD</v>
          </cell>
        </row>
      </sheetData>
      <sheetData sheetId="5357">
        <row r="1">
          <cell r="A1" t="str">
            <v>PHIẾU XỬ LÝ HỒ SƠ THANH TOÁN VƯỢT THẨM QUYỀN PD</v>
          </cell>
        </row>
      </sheetData>
      <sheetData sheetId="5358">
        <row r="1">
          <cell r="A1" t="str">
            <v>PHIẾU XỬ LÝ HỒ SƠ THANH TOÁN VƯỢT THẨM QUYỀN PD</v>
          </cell>
        </row>
      </sheetData>
      <sheetData sheetId="5359">
        <row r="1">
          <cell r="A1" t="str">
            <v>PHIẾU XỬ LÝ HỒ SƠ THANH TOÁN VƯỢT THẨM QUYỀN PD</v>
          </cell>
        </row>
      </sheetData>
      <sheetData sheetId="5360">
        <row r="1">
          <cell r="A1" t="str">
            <v>PHIẾU XỬ LÝ HỒ SƠ THANH TOÁN VƯỢT THẨM QUYỀN PD</v>
          </cell>
        </row>
      </sheetData>
      <sheetData sheetId="5361">
        <row r="1">
          <cell r="A1" t="str">
            <v>PHIẾU XỬ LÝ HỒ SƠ THANH TOÁN VƯỢT THẨM QUYỀN PD</v>
          </cell>
        </row>
      </sheetData>
      <sheetData sheetId="5362">
        <row r="1">
          <cell r="A1" t="str">
            <v>PHIẾU XỬ LÝ HỒ SƠ THANH TOÁN VƯỢT THẨM QUYỀN PD</v>
          </cell>
        </row>
      </sheetData>
      <sheetData sheetId="5363">
        <row r="1">
          <cell r="A1" t="str">
            <v>PHIẾU XỬ LÝ HỒ SƠ THANH TOÁN VƯỢT THẨM QUYỀN PD</v>
          </cell>
        </row>
      </sheetData>
      <sheetData sheetId="5364">
        <row r="1">
          <cell r="A1" t="str">
            <v>PHIẾU XỬ LÝ HỒ SƠ THANH TOÁN VƯỢT THẨM QUYỀN PD</v>
          </cell>
        </row>
      </sheetData>
      <sheetData sheetId="5365">
        <row r="1">
          <cell r="A1" t="str">
            <v>PHIẾU XỬ LÝ HỒ SƠ THANH TOÁN VƯỢT THẨM QUYỀN PD</v>
          </cell>
        </row>
      </sheetData>
      <sheetData sheetId="5366">
        <row r="1">
          <cell r="A1" t="str">
            <v>PHIẾU XỬ LÝ HỒ SƠ THANH TOÁN VƯỢT THẨM QUYỀN PD</v>
          </cell>
        </row>
      </sheetData>
      <sheetData sheetId="5367">
        <row r="1">
          <cell r="A1" t="str">
            <v>PHIẾU XỬ LÝ HỒ SƠ THANH TOÁN VƯỢT THẨM QUYỀN PD</v>
          </cell>
        </row>
      </sheetData>
      <sheetData sheetId="5368">
        <row r="1">
          <cell r="A1" t="str">
            <v>PHIẾU XỬ LÝ HỒ SƠ THANH TOÁN VƯỢT THẨM QUYỀN PD</v>
          </cell>
        </row>
      </sheetData>
      <sheetData sheetId="5369">
        <row r="1">
          <cell r="A1" t="str">
            <v>PHIẾU XỬ LÝ HỒ SƠ THANH TOÁN VƯỢT THẨM QUYỀN PD</v>
          </cell>
        </row>
      </sheetData>
      <sheetData sheetId="5370">
        <row r="1">
          <cell r="A1" t="str">
            <v>PHIẾU XỬ LÝ HỒ SƠ THANH TOÁN VƯỢT THẨM QUYỀN PD</v>
          </cell>
        </row>
      </sheetData>
      <sheetData sheetId="5371">
        <row r="1">
          <cell r="A1" t="str">
            <v>PHIẾU XỬ LÝ HỒ SƠ THANH TOÁN VƯỢT THẨM QUYỀN PD</v>
          </cell>
        </row>
      </sheetData>
      <sheetData sheetId="5372">
        <row r="1">
          <cell r="A1" t="str">
            <v>PHIẾU XỬ LÝ HỒ SƠ THANH TOÁN VƯỢT THẨM QUYỀN PD</v>
          </cell>
        </row>
      </sheetData>
      <sheetData sheetId="5373">
        <row r="1">
          <cell r="A1" t="str">
            <v>PHIẾU XỬ LÝ HỒ SƠ THANH TOÁN VƯỢT THẨM QUYỀN PD</v>
          </cell>
        </row>
      </sheetData>
      <sheetData sheetId="5374">
        <row r="1">
          <cell r="A1" t="str">
            <v>PHIẾU XỬ LÝ HỒ SƠ THANH TOÁN VƯỢT THẨM QUYỀN PD</v>
          </cell>
        </row>
      </sheetData>
      <sheetData sheetId="5375">
        <row r="1">
          <cell r="A1" t="str">
            <v>PHIẾU XỬ LÝ HỒ SƠ THANH TOÁN VƯỢT THẨM QUYỀN PD</v>
          </cell>
        </row>
      </sheetData>
      <sheetData sheetId="5376">
        <row r="1">
          <cell r="A1" t="str">
            <v>PHIẾU XỬ LÝ HỒ SƠ THANH TOÁN VƯỢT THẨM QUYỀN PD</v>
          </cell>
        </row>
      </sheetData>
      <sheetData sheetId="5377">
        <row r="1">
          <cell r="A1" t="str">
            <v>PHIẾU XỬ LÝ HỒ SƠ THANH TOÁN VƯỢT THẨM QUYỀN PD</v>
          </cell>
        </row>
      </sheetData>
      <sheetData sheetId="5378">
        <row r="1">
          <cell r="A1" t="str">
            <v>PHIẾU XỬ LÝ HỒ SƠ THANH TOÁN VƯỢT THẨM QUYỀN PD</v>
          </cell>
        </row>
      </sheetData>
      <sheetData sheetId="5379">
        <row r="1">
          <cell r="A1" t="str">
            <v>PHIẾU XỬ LÝ HỒ SƠ THANH TOÁN VƯỢT THẨM QUYỀN PD</v>
          </cell>
        </row>
      </sheetData>
      <sheetData sheetId="5380">
        <row r="1">
          <cell r="A1" t="str">
            <v>PHIẾU XỬ LÝ HỒ SƠ THANH TOÁN VƯỢT THẨM QUYỀN PD</v>
          </cell>
        </row>
      </sheetData>
      <sheetData sheetId="5381">
        <row r="1">
          <cell r="A1" t="str">
            <v>PHIẾU XỬ LÝ HỒ SƠ THANH TOÁN VƯỢT THẨM QUYỀN PD</v>
          </cell>
        </row>
      </sheetData>
      <sheetData sheetId="5382">
        <row r="1">
          <cell r="A1" t="str">
            <v>PHIẾU XỬ LÝ HỒ SƠ THANH TOÁN VƯỢT THẨM QUYỀN PD</v>
          </cell>
        </row>
      </sheetData>
      <sheetData sheetId="5383">
        <row r="1">
          <cell r="A1" t="str">
            <v>PHIẾU XỬ LÝ HỒ SƠ THANH TOÁN VƯỢT THẨM QUYỀN PD</v>
          </cell>
        </row>
      </sheetData>
      <sheetData sheetId="5384">
        <row r="1">
          <cell r="A1" t="str">
            <v>PHIẾU XỬ LÝ HỒ SƠ THANH TOÁN VƯỢT THẨM QUYỀN PD</v>
          </cell>
        </row>
      </sheetData>
      <sheetData sheetId="5385">
        <row r="1">
          <cell r="A1" t="str">
            <v>PHIẾU XỬ LÝ HỒ SƠ THANH TOÁN VƯỢT THẨM QUYỀN PD</v>
          </cell>
        </row>
      </sheetData>
      <sheetData sheetId="5386">
        <row r="1">
          <cell r="A1" t="str">
            <v>PHIẾU XỬ LÝ HỒ SƠ THANH TOÁN VƯỢT THẨM QUYỀN PD</v>
          </cell>
        </row>
      </sheetData>
      <sheetData sheetId="5387">
        <row r="1">
          <cell r="A1" t="str">
            <v>PHIẾU XỬ LÝ HỒ SƠ THANH TOÁN VƯỢT THẨM QUYỀN PD</v>
          </cell>
        </row>
      </sheetData>
      <sheetData sheetId="5388">
        <row r="1">
          <cell r="A1" t="str">
            <v>PHIẾU XỬ LÝ HỒ SƠ THANH TOÁN VƯỢT THẨM QUYỀN PD</v>
          </cell>
        </row>
      </sheetData>
      <sheetData sheetId="5389">
        <row r="1">
          <cell r="A1" t="str">
            <v>PHIẾU XỬ LÝ HỒ SƠ THANH TOÁN VƯỢT THẨM QUYỀN PD</v>
          </cell>
        </row>
      </sheetData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>
        <row r="1">
          <cell r="A1" t="str">
            <v>PHIẾU XỬ LÝ HỒ SƠ THANH TOÁN VƯỢT THẨM QUYỀN PD</v>
          </cell>
        </row>
      </sheetData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>
        <row r="1">
          <cell r="A1" t="str">
            <v>PHIẾU XỬ LÝ HỒ SƠ THANH TOÁN VƯỢT THẨM QUYỀN PD</v>
          </cell>
        </row>
      </sheetData>
      <sheetData sheetId="5526">
        <row r="1">
          <cell r="A1" t="str">
            <v>PHIẾU XỬ LÝ HỒ SƠ THANH TOÁN VƯỢT THẨM QUYỀN PD</v>
          </cell>
        </row>
      </sheetData>
      <sheetData sheetId="5527">
        <row r="1">
          <cell r="A1" t="str">
            <v>PHIẾU XỬ LÝ HỒ SƠ THANH TOÁN VƯỢT THẨM QUYỀN PD</v>
          </cell>
        </row>
      </sheetData>
      <sheetData sheetId="5528">
        <row r="1">
          <cell r="A1" t="str">
            <v>PHIẾU XỬ LÝ HỒ SƠ THANH TOÁN VƯỢT THẨM QUYỀN PD</v>
          </cell>
        </row>
      </sheetData>
      <sheetData sheetId="5529" refreshError="1"/>
      <sheetData sheetId="5530">
        <row r="1">
          <cell r="A1" t="str">
            <v>PHIẾU XỬ LÝ HỒ SƠ THANH TOÁN VƯỢT THẨM QUYỀN PD</v>
          </cell>
        </row>
      </sheetData>
      <sheetData sheetId="5531">
        <row r="1">
          <cell r="A1" t="str">
            <v>PHIẾU XỬ LÝ HỒ SƠ THANH TOÁN VƯỢT THẨM QUYỀN PD</v>
          </cell>
        </row>
      </sheetData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>
        <row r="1">
          <cell r="A1" t="str">
            <v>PHIẾU XỬ LÝ HỒ SƠ THANH TOÁN VƯỢT THẨM QUYỀN PD</v>
          </cell>
        </row>
      </sheetData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>
        <row r="1">
          <cell r="A1" t="str">
            <v>PHIẾU XỬ LÝ HỒ SƠ THANH TOÁN VƯỢT THẨM QUYỀN PD</v>
          </cell>
        </row>
      </sheetData>
      <sheetData sheetId="5552">
        <row r="1">
          <cell r="A1" t="str">
            <v>PHIẾU XỬ LÝ HỒ SƠ THANH TOÁN VƯỢT THẨM QUYỀN PD</v>
          </cell>
        </row>
      </sheetData>
      <sheetData sheetId="5553" refreshError="1"/>
      <sheetData sheetId="5554" refreshError="1"/>
      <sheetData sheetId="5555" refreshError="1"/>
      <sheetData sheetId="5556" refreshError="1"/>
      <sheetData sheetId="5557">
        <row r="1">
          <cell r="A1" t="str">
            <v>PHIẾU XỬ LÝ HỒ SƠ THANH TOÁN VƯỢT THẨM QUYỀN PD</v>
          </cell>
        </row>
      </sheetData>
      <sheetData sheetId="5558">
        <row r="1">
          <cell r="A1" t="str">
            <v>PHIẾU XỬ LÝ HỒ SƠ THANH TOÁN VƯỢT THẨM QUYỀN PD</v>
          </cell>
        </row>
      </sheetData>
      <sheetData sheetId="5559">
        <row r="1">
          <cell r="A1" t="str">
            <v>PHIẾU XỬ LÝ HỒ SƠ THANH TOÁN VƯỢT THẨM QUYỀN PD</v>
          </cell>
        </row>
      </sheetData>
      <sheetData sheetId="5560">
        <row r="1">
          <cell r="A1" t="str">
            <v>PHIẾU XỬ LÝ HỒ SƠ THANH TOÁN VƯỢT THẨM QUYỀN PD</v>
          </cell>
        </row>
      </sheetData>
      <sheetData sheetId="5561">
        <row r="1">
          <cell r="A1" t="str">
            <v>PHIẾU XỬ LÝ HỒ SƠ THANH TOÁN VƯỢT THẨM QUYỀN PD</v>
          </cell>
        </row>
      </sheetData>
      <sheetData sheetId="5562">
        <row r="1">
          <cell r="A1" t="str">
            <v>PHIẾU XỬ LÝ HỒ SƠ THANH TOÁN VƯỢT THẨM QUYỀN PD</v>
          </cell>
        </row>
      </sheetData>
      <sheetData sheetId="5563">
        <row r="1">
          <cell r="A1" t="str">
            <v>PHIẾU XỬ LÝ HỒ SƠ THANH TOÁN VƯỢT THẨM QUYỀN PD</v>
          </cell>
        </row>
      </sheetData>
      <sheetData sheetId="5564">
        <row r="1">
          <cell r="A1" t="str">
            <v>PHIẾU XỬ LÝ HỒ SƠ THANH TOÁN VƯỢT THẨM QUYỀN PD</v>
          </cell>
        </row>
      </sheetData>
      <sheetData sheetId="5565">
        <row r="1">
          <cell r="A1" t="str">
            <v>PHIẾU XỬ LÝ HỒ SƠ THANH TOÁN VƯỢT THẨM QUYỀN PD</v>
          </cell>
        </row>
      </sheetData>
      <sheetData sheetId="5566">
        <row r="1">
          <cell r="A1" t="str">
            <v>PHIẾU XỬ LÝ HỒ SƠ THANH TOÁN VƯỢT THẨM QUYỀN PD</v>
          </cell>
        </row>
      </sheetData>
      <sheetData sheetId="5567">
        <row r="1">
          <cell r="A1" t="str">
            <v>PHIẾU XỬ LÝ HỒ SƠ THANH TOÁN VƯỢT THẨM QUYỀN PD</v>
          </cell>
        </row>
      </sheetData>
      <sheetData sheetId="5568">
        <row r="1">
          <cell r="A1" t="str">
            <v>PHIẾU XỬ LÝ HỒ SƠ THANH TOÁN VƯỢT THẨM QUYỀN PD</v>
          </cell>
        </row>
      </sheetData>
      <sheetData sheetId="5569">
        <row r="1">
          <cell r="A1" t="str">
            <v>PHIẾU XỬ LÝ HỒ SƠ THANH TOÁN VƯỢT THẨM QUYỀN PD</v>
          </cell>
        </row>
      </sheetData>
      <sheetData sheetId="5570" refreshError="1"/>
      <sheetData sheetId="5571">
        <row r="1">
          <cell r="A1" t="str">
            <v>PHIẾU XỬ LÝ HỒ SƠ THANH TOÁN VƯỢT THẨM QUYỀN PD</v>
          </cell>
        </row>
      </sheetData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>
        <row r="1">
          <cell r="A1" t="str">
            <v>PHIẾU XỬ LÝ HỒ SƠ THANH TOÁN VƯỢT THẨM QUYỀN PD</v>
          </cell>
        </row>
      </sheetData>
      <sheetData sheetId="5602">
        <row r="1">
          <cell r="A1" t="str">
            <v>PHIẾU XỬ LÝ HỒ SƠ THANH TOÁN VƯỢT THẨM QUYỀN PD</v>
          </cell>
        </row>
      </sheetData>
      <sheetData sheetId="5603">
        <row r="1">
          <cell r="A1" t="str">
            <v>PHIẾU XỬ LÝ HỒ SƠ THANH TOÁN VƯỢT THẨM QUYỀN PD</v>
          </cell>
        </row>
      </sheetData>
      <sheetData sheetId="5604">
        <row r="1">
          <cell r="A1" t="str">
            <v>PHIẾU XỬ LÝ HỒ SƠ THANH TOÁN VƯỢT THẨM QUYỀN PD</v>
          </cell>
        </row>
      </sheetData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>
        <row r="1">
          <cell r="A1" t="str">
            <v>PHIẾU XỬ LÝ HỒ SƠ THANH TOÁN VƯỢT THẨM QUYỀN PD</v>
          </cell>
        </row>
      </sheetData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>
        <row r="1">
          <cell r="A1" t="str">
            <v>PHIẾU XỬ LÝ HỒ SƠ THANH TOÁN VƯỢT THẨM QUYỀN PD</v>
          </cell>
        </row>
      </sheetData>
      <sheetData sheetId="5631">
        <row r="1">
          <cell r="A1" t="str">
            <v>PHIẾU XỬ LÝ HỒ SƠ THANH TOÁN VƯỢT THẨM QUYỀN PD</v>
          </cell>
        </row>
      </sheetData>
      <sheetData sheetId="5632">
        <row r="1">
          <cell r="A1" t="str">
            <v>PHIẾU XỬ LÝ HỒ SƠ THANH TOÁN VƯỢT THẨM QUYỀN PD</v>
          </cell>
        </row>
      </sheetData>
      <sheetData sheetId="5633">
        <row r="1">
          <cell r="A1" t="str">
            <v>PHIẾU XỬ LÝ HỒ SƠ THANH TOÁN VƯỢT THẨM QUYỀN PD</v>
          </cell>
        </row>
      </sheetData>
      <sheetData sheetId="5634">
        <row r="1">
          <cell r="A1" t="str">
            <v>PHIẾU XỬ LÝ HỒ SƠ THANH TOÁN VƯỢT THẨM QUYỀN PD</v>
          </cell>
        </row>
      </sheetData>
      <sheetData sheetId="5635">
        <row r="1">
          <cell r="A1" t="str">
            <v>PHIẾU XỬ LÝ HỒ SƠ THANH TOÁN VƯỢT THẨM QUYỀN PD</v>
          </cell>
        </row>
      </sheetData>
      <sheetData sheetId="5636">
        <row r="1">
          <cell r="A1" t="str">
            <v>PHIẾU XỬ LÝ HỒ SƠ THANH TOÁN VƯỢT THẨM QUYỀN PD</v>
          </cell>
        </row>
      </sheetData>
      <sheetData sheetId="5637">
        <row r="1">
          <cell r="A1" t="str">
            <v>PHIẾU XỬ LÝ HỒ SƠ THANH TOÁN VƯỢT THẨM QUYỀN PD</v>
          </cell>
        </row>
      </sheetData>
      <sheetData sheetId="5638">
        <row r="1">
          <cell r="A1" t="str">
            <v>PHIẾU XỬ LÝ HỒ SƠ THANH TOÁN VƯỢT THẨM QUYỀN PD</v>
          </cell>
        </row>
      </sheetData>
      <sheetData sheetId="5639">
        <row r="1">
          <cell r="A1" t="str">
            <v>PHIẾU XỬ LÝ HỒ SƠ THANH TOÁN VƯỢT THẨM QUYỀN PD</v>
          </cell>
        </row>
      </sheetData>
      <sheetData sheetId="5640">
        <row r="1">
          <cell r="A1" t="str">
            <v>PHIẾU XỬ LÝ HỒ SƠ THANH TOÁN VƯỢT THẨM QUYỀN PD</v>
          </cell>
        </row>
      </sheetData>
      <sheetData sheetId="5641">
        <row r="1">
          <cell r="A1" t="str">
            <v>PHIẾU XỬ LÝ HỒ SƠ THANH TOÁN VƯỢT THẨM QUYỀN PD</v>
          </cell>
        </row>
      </sheetData>
      <sheetData sheetId="5642">
        <row r="1">
          <cell r="A1" t="str">
            <v>PHIẾU XỬ LÝ HỒ SƠ THANH TOÁN VƯỢT THẨM QUYỀN PD</v>
          </cell>
        </row>
      </sheetData>
      <sheetData sheetId="5643">
        <row r="1">
          <cell r="A1" t="str">
            <v>PHIẾU XỬ LÝ HỒ SƠ THANH TOÁN VƯỢT THẨM QUYỀN PD</v>
          </cell>
        </row>
      </sheetData>
      <sheetData sheetId="5644">
        <row r="1">
          <cell r="A1" t="str">
            <v>PHIẾU XỬ LÝ HỒ SƠ THANH TOÁN VƯỢT THẨM QUYỀN PD</v>
          </cell>
        </row>
      </sheetData>
      <sheetData sheetId="5645">
        <row r="1">
          <cell r="A1" t="str">
            <v>PHIẾU XỬ LÝ HỒ SƠ THANH TOÁN VƯỢT THẨM QUYỀN PD</v>
          </cell>
        </row>
      </sheetData>
      <sheetData sheetId="5646">
        <row r="1">
          <cell r="A1" t="str">
            <v>PHIẾU XỬ LÝ HỒ SƠ THANH TOÁN VƯỢT THẨM QUYỀN PD</v>
          </cell>
        </row>
      </sheetData>
      <sheetData sheetId="5647">
        <row r="1">
          <cell r="A1" t="str">
            <v>PHIẾU XỬ LÝ HỒ SƠ THANH TOÁN VƯỢT THẨM QUYỀN PD</v>
          </cell>
        </row>
      </sheetData>
      <sheetData sheetId="5648">
        <row r="1">
          <cell r="A1" t="str">
            <v>PHIẾU XỬ LÝ HỒ SƠ THANH TOÁN VƯỢT THẨM QUYỀN PD</v>
          </cell>
        </row>
      </sheetData>
      <sheetData sheetId="5649">
        <row r="1">
          <cell r="A1" t="str">
            <v>PHIẾU XỬ LÝ HỒ SƠ THANH TOÁN VƯỢT THẨM QUYỀN PD</v>
          </cell>
        </row>
      </sheetData>
      <sheetData sheetId="5650">
        <row r="1">
          <cell r="A1" t="str">
            <v>PHIẾU XỬ LÝ HỒ SƠ THANH TOÁN VƯỢT THẨM QUYỀN PD</v>
          </cell>
        </row>
      </sheetData>
      <sheetData sheetId="5651">
        <row r="1">
          <cell r="A1" t="str">
            <v>PHIẾU XỬ LÝ HỒ SƠ THANH TOÁN VƯỢT THẨM QUYỀN PD</v>
          </cell>
        </row>
      </sheetData>
      <sheetData sheetId="5652">
        <row r="1">
          <cell r="A1" t="str">
            <v>PHIẾU XỬ LÝ HỒ SƠ THANH TOÁN VƯỢT THẨM QUYỀN PD</v>
          </cell>
        </row>
      </sheetData>
      <sheetData sheetId="5653">
        <row r="1">
          <cell r="A1" t="str">
            <v>PHIẾU XỬ LÝ HỒ SƠ THANH TOÁN VƯỢT THẨM QUYỀN PD</v>
          </cell>
        </row>
      </sheetData>
      <sheetData sheetId="5654">
        <row r="1">
          <cell r="A1" t="str">
            <v>PHIẾU XỬ LÝ HỒ SƠ THANH TOÁN VƯỢT THẨM QUYỀN PD</v>
          </cell>
        </row>
      </sheetData>
      <sheetData sheetId="5655">
        <row r="1">
          <cell r="A1" t="str">
            <v>PHIẾU XỬ LÝ HỒ SƠ THANH TOÁN VƯỢT THẨM QUYỀN PD</v>
          </cell>
        </row>
      </sheetData>
      <sheetData sheetId="5656">
        <row r="1">
          <cell r="A1" t="str">
            <v>PHIẾU XỬ LÝ HỒ SƠ THANH TOÁN VƯỢT THẨM QUYỀN PD</v>
          </cell>
        </row>
      </sheetData>
      <sheetData sheetId="5657">
        <row r="1">
          <cell r="A1" t="str">
            <v>PHIẾU XỬ LÝ HỒ SƠ THANH TOÁN VƯỢT THẨM QUYỀN PD</v>
          </cell>
        </row>
      </sheetData>
      <sheetData sheetId="5658">
        <row r="1">
          <cell r="A1" t="str">
            <v>PHIẾU XỬ LÝ HỒ SƠ THANH TOÁN VƯỢT THẨM QUYỀN PD</v>
          </cell>
        </row>
      </sheetData>
      <sheetData sheetId="5659">
        <row r="1">
          <cell r="A1" t="str">
            <v>PHIẾU XỬ LÝ HỒ SƠ THANH TOÁN VƯỢT THẨM QUYỀN PD</v>
          </cell>
        </row>
      </sheetData>
      <sheetData sheetId="5660">
        <row r="1">
          <cell r="A1" t="str">
            <v>PHIẾU XỬ LÝ HỒ SƠ THANH TOÁN VƯỢT THẨM QUYỀN PD</v>
          </cell>
        </row>
      </sheetData>
      <sheetData sheetId="5661">
        <row r="1">
          <cell r="A1" t="str">
            <v>PHIẾU XỬ LÝ HỒ SƠ THANH TOÁN VƯỢT THẨM QUYỀN PD</v>
          </cell>
        </row>
      </sheetData>
      <sheetData sheetId="5662">
        <row r="1">
          <cell r="A1" t="str">
            <v>PHIẾU XỬ LÝ HỒ SƠ THANH TOÁN VƯỢT THẨM QUYỀN PD</v>
          </cell>
        </row>
      </sheetData>
      <sheetData sheetId="5663">
        <row r="1">
          <cell r="A1" t="str">
            <v>PHIẾU XỬ LÝ HỒ SƠ THANH TOÁN VƯỢT THẨM QUYỀN PD</v>
          </cell>
        </row>
      </sheetData>
      <sheetData sheetId="5664">
        <row r="1">
          <cell r="A1" t="str">
            <v>PHIẾU XỬ LÝ HỒ SƠ THANH TOÁN VƯỢT THẨM QUYỀN PD</v>
          </cell>
        </row>
      </sheetData>
      <sheetData sheetId="5665">
        <row r="1">
          <cell r="A1" t="str">
            <v>PHIẾU XỬ LÝ HỒ SƠ THANH TOÁN VƯỢT THẨM QUYỀN PD</v>
          </cell>
        </row>
      </sheetData>
      <sheetData sheetId="5666">
        <row r="1">
          <cell r="A1" t="str">
            <v>PHIẾU XỬ LÝ HỒ SƠ THANH TOÁN VƯỢT THẨM QUYỀN PD</v>
          </cell>
        </row>
      </sheetData>
      <sheetData sheetId="5667">
        <row r="1">
          <cell r="A1" t="str">
            <v>PHIẾU XỬ LÝ HỒ SƠ THANH TOÁN VƯỢT THẨM QUYỀN PD</v>
          </cell>
        </row>
      </sheetData>
      <sheetData sheetId="5668">
        <row r="1">
          <cell r="A1" t="str">
            <v>PHIẾU XỬ LÝ HỒ SƠ THANH TOÁN VƯỢT THẨM QUYỀN PD</v>
          </cell>
        </row>
      </sheetData>
      <sheetData sheetId="5669">
        <row r="1">
          <cell r="A1" t="str">
            <v>PHIẾU XỬ LÝ HỒ SƠ THANH TOÁN VƯỢT THẨM QUYỀN PD</v>
          </cell>
        </row>
      </sheetData>
      <sheetData sheetId="5670">
        <row r="1">
          <cell r="A1" t="str">
            <v>PHIẾU XỬ LÝ HỒ SƠ THANH TOÁN VƯỢT THẨM QUYỀN PD</v>
          </cell>
        </row>
      </sheetData>
      <sheetData sheetId="5671">
        <row r="1">
          <cell r="A1" t="str">
            <v>PHIẾU XỬ LÝ HỒ SƠ THANH TOÁN VƯỢT THẨM QUYỀN PD</v>
          </cell>
        </row>
      </sheetData>
      <sheetData sheetId="5672">
        <row r="1">
          <cell r="A1" t="str">
            <v>PHIẾU XỬ LÝ HỒ SƠ THANH TOÁN VƯỢT THẨM QUYỀN PD</v>
          </cell>
        </row>
      </sheetData>
      <sheetData sheetId="5673">
        <row r="1">
          <cell r="A1" t="str">
            <v>PHIẾU XỬ LÝ HỒ SƠ THANH TOÁN VƯỢT THẨM QUYỀN PD</v>
          </cell>
        </row>
      </sheetData>
      <sheetData sheetId="5674">
        <row r="1">
          <cell r="A1" t="str">
            <v>PHIẾU XỬ LÝ HỒ SƠ THANH TOÁN VƯỢT THẨM QUYỀN PD</v>
          </cell>
        </row>
      </sheetData>
      <sheetData sheetId="5675">
        <row r="1">
          <cell r="A1" t="str">
            <v>PHIẾU XỬ LÝ HỒ SƠ THANH TOÁN VƯỢT THẨM QUYỀN PD</v>
          </cell>
        </row>
      </sheetData>
      <sheetData sheetId="5676">
        <row r="1">
          <cell r="A1" t="str">
            <v>PHIẾU XỬ LÝ HỒ SƠ THANH TOÁN VƯỢT THẨM QUYỀN PD</v>
          </cell>
        </row>
      </sheetData>
      <sheetData sheetId="5677">
        <row r="1">
          <cell r="A1" t="str">
            <v>PHIẾU XỬ LÝ HỒ SƠ THANH TOÁN VƯỢT THẨM QUYỀN PD</v>
          </cell>
        </row>
      </sheetData>
      <sheetData sheetId="5678">
        <row r="1">
          <cell r="A1" t="str">
            <v>PHIẾU XỬ LÝ HỒ SƠ THANH TOÁN VƯỢT THẨM QUYỀN PD</v>
          </cell>
        </row>
      </sheetData>
      <sheetData sheetId="5679">
        <row r="1">
          <cell r="A1" t="str">
            <v>PHIẾU XỬ LÝ HỒ SƠ THANH TOÁN VƯỢT THẨM QUYỀN PD</v>
          </cell>
        </row>
      </sheetData>
      <sheetData sheetId="5680">
        <row r="1">
          <cell r="A1" t="str">
            <v>PHIẾU XỬ LÝ HỒ SƠ THANH TOÁN VƯỢT THẨM QUYỀN PD</v>
          </cell>
        </row>
      </sheetData>
      <sheetData sheetId="5681">
        <row r="1">
          <cell r="A1" t="str">
            <v>PHIẾU XỬ LÝ HỒ SƠ THANH TOÁN VƯỢT THẨM QUYỀN PD</v>
          </cell>
        </row>
      </sheetData>
      <sheetData sheetId="5682">
        <row r="1">
          <cell r="A1" t="str">
            <v>PHIẾU XỬ LÝ HỒ SƠ THANH TOÁN VƯỢT THẨM QUYỀN PD</v>
          </cell>
        </row>
      </sheetData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/>
      <sheetData sheetId="5715" refreshError="1"/>
      <sheetData sheetId="5716" refreshError="1"/>
      <sheetData sheetId="5717" refreshError="1"/>
      <sheetData sheetId="5718" refreshError="1"/>
      <sheetData sheetId="5719" refreshError="1"/>
      <sheetData sheetId="5720" refreshError="1"/>
      <sheetData sheetId="5721" refreshError="1"/>
      <sheetData sheetId="5722" refreshError="1"/>
      <sheetData sheetId="5723" refreshError="1"/>
      <sheetData sheetId="5724" refreshError="1"/>
      <sheetData sheetId="5725" refreshError="1"/>
      <sheetData sheetId="5726" refreshError="1"/>
      <sheetData sheetId="5727" refreshError="1"/>
      <sheetData sheetId="5728" refreshError="1"/>
      <sheetData sheetId="5729" refreshError="1"/>
      <sheetData sheetId="5730" refreshError="1"/>
      <sheetData sheetId="5731" refreshError="1"/>
      <sheetData sheetId="5732" refreshError="1"/>
      <sheetData sheetId="5733" refreshError="1"/>
      <sheetData sheetId="5734">
        <row r="1">
          <cell r="A1" t="str">
            <v>PHIẾU XỬ LÝ HỒ SƠ THANH TOÁN VƯỢT THẨM QUYỀN PD</v>
          </cell>
        </row>
      </sheetData>
      <sheetData sheetId="5735">
        <row r="1">
          <cell r="A1" t="str">
            <v>PHIẾU XỬ LÝ HỒ SƠ THANH TOÁN VƯỢT THẨM QUYỀN PD</v>
          </cell>
        </row>
      </sheetData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/>
      <sheetData sheetId="5749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 refreshError="1"/>
      <sheetData sheetId="5757" refreshError="1"/>
      <sheetData sheetId="5758" refreshError="1"/>
      <sheetData sheetId="5759" refreshError="1"/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>
        <row r="1">
          <cell r="A1" t="str">
            <v>PHIẾU XỬ LÝ HỒ SƠ THANH TOÁN VƯỢT THẨM QUYỀN PD</v>
          </cell>
        </row>
      </sheetData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>
        <row r="1">
          <cell r="A1" t="str">
            <v>PHIẾU XỬ LÝ HỒ SƠ THANH TOÁN VƯỢT THẨM QUYỀN PD</v>
          </cell>
        </row>
      </sheetData>
      <sheetData sheetId="5816">
        <row r="1">
          <cell r="A1" t="str">
            <v>PHIẾU XỬ LÝ HỒ SƠ THANH TOÁN VƯỢT THẨM QUYỀN PD</v>
          </cell>
        </row>
      </sheetData>
      <sheetData sheetId="5817">
        <row r="1">
          <cell r="A1" t="str">
            <v>PHIẾU XỬ LÝ HỒ SƠ THANH TOÁN VƯỢT THẨM QUYỀN PD</v>
          </cell>
        </row>
      </sheetData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>
        <row r="1">
          <cell r="A1" t="str">
            <v>PHIẾU XỬ LÝ HỒ SƠ THANH TOÁN VƯỢT THẨM QUYỀN PD</v>
          </cell>
        </row>
      </sheetData>
      <sheetData sheetId="5843">
        <row r="1">
          <cell r="A1" t="str">
            <v>PHIẾU XỬ LÝ HỒ SƠ THANH TOÁN VƯỢT THẨM QUYỀN PD</v>
          </cell>
        </row>
      </sheetData>
      <sheetData sheetId="5844">
        <row r="1">
          <cell r="A1" t="str">
            <v>PHIẾU XỬ LÝ HỒ SƠ THANH TOÁN VƯỢT THẨM QUYỀN PD</v>
          </cell>
        </row>
      </sheetData>
      <sheetData sheetId="5845">
        <row r="1">
          <cell r="A1" t="str">
            <v>PHIẾU XỬ LÝ HỒ SƠ THANH TOÁN VƯỢT THẨM QUYỀN PD</v>
          </cell>
        </row>
      </sheetData>
      <sheetData sheetId="5846">
        <row r="1">
          <cell r="A1" t="str">
            <v>PHIẾU XỬ LÝ HỒ SƠ THANH TOÁN VƯỢT THẨM QUYỀN PD</v>
          </cell>
        </row>
      </sheetData>
      <sheetData sheetId="5847">
        <row r="1">
          <cell r="A1" t="str">
            <v>PHIẾU XỬ LÝ HỒ SƠ THANH TOÁN VƯỢT THẨM QUYỀN PD</v>
          </cell>
        </row>
      </sheetData>
      <sheetData sheetId="5848">
        <row r="1">
          <cell r="A1" t="str">
            <v>PHIẾU XỬ LÝ HỒ SƠ THANH TOÁN VƯỢT THẨM QUYỀN PD</v>
          </cell>
        </row>
      </sheetData>
      <sheetData sheetId="5849">
        <row r="1">
          <cell r="A1" t="str">
            <v>PHIẾU XỬ LÝ HỒ SƠ THANH TOÁN VƯỢT THẨM QUYỀN PD</v>
          </cell>
        </row>
      </sheetData>
      <sheetData sheetId="5850">
        <row r="1">
          <cell r="A1" t="str">
            <v>PHIẾU XỬ LÝ HỒ SƠ THANH TOÁN VƯỢT THẨM QUYỀN PD</v>
          </cell>
        </row>
      </sheetData>
      <sheetData sheetId="5851">
        <row r="1">
          <cell r="A1" t="str">
            <v>PHIẾU XỬ LÝ HỒ SƠ THANH TOÁN VƯỢT THẨM QUYỀN PD</v>
          </cell>
        </row>
      </sheetData>
      <sheetData sheetId="5852">
        <row r="1">
          <cell r="A1" t="str">
            <v>PHIẾU XỬ LÝ HỒ SƠ THANH TOÁN VƯỢT THẨM QUYỀN PD</v>
          </cell>
        </row>
      </sheetData>
      <sheetData sheetId="5853">
        <row r="1">
          <cell r="A1" t="str">
            <v>PHIẾU XỬ LÝ HỒ SƠ THANH TOÁN VƯỢT THẨM QUYỀN PD</v>
          </cell>
        </row>
      </sheetData>
      <sheetData sheetId="5854">
        <row r="1">
          <cell r="A1" t="str">
            <v>PHIẾU XỬ LÝ HỒ SƠ THANH TOÁN VƯỢT THẨM QUYỀN PD</v>
          </cell>
        </row>
      </sheetData>
      <sheetData sheetId="5855">
        <row r="1">
          <cell r="A1" t="str">
            <v>PHIẾU XỬ LÝ HỒ SƠ THANH TOÁN VƯỢT THẨM QUYỀN PD</v>
          </cell>
        </row>
      </sheetData>
      <sheetData sheetId="5856">
        <row r="1">
          <cell r="A1" t="str">
            <v>PHIẾU XỬ LÝ HỒ SƠ THANH TOÁN VƯỢT THẨM QUYỀN PD</v>
          </cell>
        </row>
      </sheetData>
      <sheetData sheetId="5857">
        <row r="1">
          <cell r="A1" t="str">
            <v>PHIẾU XỬ LÝ HỒ SƠ THANH TOÁN VƯỢT THẨM QUYỀN PD</v>
          </cell>
        </row>
      </sheetData>
      <sheetData sheetId="5858">
        <row r="1">
          <cell r="A1" t="str">
            <v>PHIẾU XỬ LÝ HỒ SƠ THANH TOÁN VƯỢT THẨM QUYỀN PD</v>
          </cell>
        </row>
      </sheetData>
      <sheetData sheetId="5859">
        <row r="1">
          <cell r="A1" t="str">
            <v>PHIẾU XỬ LÝ HỒ SƠ THANH TOÁN VƯỢT THẨM QUYỀN PD</v>
          </cell>
        </row>
      </sheetData>
      <sheetData sheetId="5860">
        <row r="1">
          <cell r="A1" t="str">
            <v>PHIẾU XỬ LÝ HỒ SƠ THANH TOÁN VƯỢT THẨM QUYỀN PD</v>
          </cell>
        </row>
      </sheetData>
      <sheetData sheetId="5861">
        <row r="1">
          <cell r="A1" t="str">
            <v>PHIẾU XỬ LÝ HỒ SƠ THANH TOÁN VƯỢT THẨM QUYỀN PD</v>
          </cell>
        </row>
      </sheetData>
      <sheetData sheetId="5862">
        <row r="1">
          <cell r="A1" t="str">
            <v>PHIẾU XỬ LÝ HỒ SƠ THANH TOÁN VƯỢT THẨM QUYỀN PD</v>
          </cell>
        </row>
      </sheetData>
      <sheetData sheetId="5863">
        <row r="1">
          <cell r="A1" t="str">
            <v>PHIẾU XỬ LÝ HỒ SƠ THANH TOÁN VƯỢT THẨM QUYỀN PD</v>
          </cell>
        </row>
      </sheetData>
      <sheetData sheetId="5864">
        <row r="1">
          <cell r="A1" t="str">
            <v>PHIẾU XỬ LÝ HỒ SƠ THANH TOÁN VƯỢT THẨM QUYỀN PD</v>
          </cell>
        </row>
      </sheetData>
      <sheetData sheetId="5865">
        <row r="1">
          <cell r="A1" t="str">
            <v>PHIẾU XỬ LÝ HỒ SƠ THANH TOÁN VƯỢT THẨM QUYỀN PD</v>
          </cell>
        </row>
      </sheetData>
      <sheetData sheetId="5866">
        <row r="1">
          <cell r="A1" t="str">
            <v>PHIẾU XỬ LÝ HỒ SƠ THANH TOÁN VƯỢT THẨM QUYỀN PD</v>
          </cell>
        </row>
      </sheetData>
      <sheetData sheetId="5867">
        <row r="1">
          <cell r="A1" t="str">
            <v>PHIẾU XỬ LÝ HỒ SƠ THANH TOÁN VƯỢT THẨM QUYỀN PD</v>
          </cell>
        </row>
      </sheetData>
      <sheetData sheetId="5868">
        <row r="1">
          <cell r="A1" t="str">
            <v>PHIẾU XỬ LÝ HỒ SƠ THANH TOÁN VƯỢT THẨM QUYỀN PD</v>
          </cell>
        </row>
      </sheetData>
      <sheetData sheetId="5869">
        <row r="1">
          <cell r="A1" t="str">
            <v>PHIẾU XỬ LÝ HỒ SƠ THANH TOÁN VƯỢT THẨM QUYỀN PD</v>
          </cell>
        </row>
      </sheetData>
      <sheetData sheetId="5870">
        <row r="1">
          <cell r="A1" t="str">
            <v>PHIẾU XỬ LÝ HỒ SƠ THANH TOÁN VƯỢT THẨM QUYỀN PD</v>
          </cell>
        </row>
      </sheetData>
      <sheetData sheetId="5871">
        <row r="1">
          <cell r="A1" t="str">
            <v>PHIẾU XỬ LÝ HỒ SƠ THANH TOÁN VƯỢT THẨM QUYỀN PD</v>
          </cell>
        </row>
      </sheetData>
      <sheetData sheetId="5872">
        <row r="1">
          <cell r="A1" t="str">
            <v>PHIẾU XỬ LÝ HỒ SƠ THANH TOÁN VƯỢT THẨM QUYỀN PD</v>
          </cell>
        </row>
      </sheetData>
      <sheetData sheetId="5873">
        <row r="1">
          <cell r="A1" t="str">
            <v>PHIẾU XỬ LÝ HỒ SƠ THANH TOÁN VƯỢT THẨM QUYỀN PD</v>
          </cell>
        </row>
      </sheetData>
      <sheetData sheetId="5874">
        <row r="1">
          <cell r="A1" t="str">
            <v>PHIẾU XỬ LÝ HỒ SƠ THANH TOÁN VƯỢT THẨM QUYỀN PD</v>
          </cell>
        </row>
      </sheetData>
      <sheetData sheetId="5875">
        <row r="1">
          <cell r="A1" t="str">
            <v>PHIẾU XỬ LÝ HỒ SƠ THANH TOÁN VƯỢT THẨM QUYỀN PD</v>
          </cell>
        </row>
      </sheetData>
      <sheetData sheetId="5876">
        <row r="1">
          <cell r="A1" t="str">
            <v>PHIẾU XỬ LÝ HỒ SƠ THANH TOÁN VƯỢT THẨM QUYỀN PD</v>
          </cell>
        </row>
      </sheetData>
      <sheetData sheetId="5877">
        <row r="1">
          <cell r="A1" t="str">
            <v>PHIẾU XỬ LÝ HỒ SƠ THANH TOÁN VƯỢT THẨM QUYỀN PD</v>
          </cell>
        </row>
      </sheetData>
      <sheetData sheetId="5878">
        <row r="1">
          <cell r="A1" t="str">
            <v>PHIẾU XỬ LÝ HỒ SƠ THANH TOÁN VƯỢT THẨM QUYỀN PD</v>
          </cell>
        </row>
      </sheetData>
      <sheetData sheetId="5879">
        <row r="1">
          <cell r="A1" t="str">
            <v>PHIẾU XỬ LÝ HỒ SƠ THANH TOÁN VƯỢT THẨM QUYỀN PD</v>
          </cell>
        </row>
      </sheetData>
      <sheetData sheetId="5880">
        <row r="1">
          <cell r="A1" t="str">
            <v>PHIẾU XỬ LÝ HỒ SƠ THANH TOÁN VƯỢT THẨM QUYỀN PD</v>
          </cell>
        </row>
      </sheetData>
      <sheetData sheetId="5881">
        <row r="1">
          <cell r="A1" t="str">
            <v>PHIẾU XỬ LÝ HỒ SƠ THANH TOÁN VƯỢT THẨM QUYỀN PD</v>
          </cell>
        </row>
      </sheetData>
      <sheetData sheetId="5882">
        <row r="1">
          <cell r="A1" t="str">
            <v>PHIẾU XỬ LÝ HỒ SƠ THANH TOÁN VƯỢT THẨM QUYỀN PD</v>
          </cell>
        </row>
      </sheetData>
      <sheetData sheetId="5883">
        <row r="1">
          <cell r="A1" t="str">
            <v>PHIẾU XỬ LÝ HỒ SƠ THANH TOÁN VƯỢT THẨM QUYỀN PD</v>
          </cell>
        </row>
      </sheetData>
      <sheetData sheetId="5884" refreshError="1"/>
      <sheetData sheetId="5885">
        <row r="1">
          <cell r="A1" t="str">
            <v>PHIẾU XỬ LÝ HỒ SƠ THANH TOÁN VƯỢT THẨM QUYỀN PD</v>
          </cell>
        </row>
      </sheetData>
      <sheetData sheetId="5886" refreshError="1"/>
      <sheetData sheetId="5887" refreshError="1"/>
      <sheetData sheetId="5888" refreshError="1"/>
      <sheetData sheetId="5889" refreshError="1"/>
      <sheetData sheetId="5890" refreshError="1"/>
      <sheetData sheetId="5891" refreshError="1"/>
      <sheetData sheetId="5892" refreshError="1"/>
      <sheetData sheetId="5893" refreshError="1"/>
      <sheetData sheetId="5894" refreshError="1"/>
      <sheetData sheetId="5895">
        <row r="1">
          <cell r="A1" t="str">
            <v>PHIẾU XỬ LÝ HỒ SƠ THANH TOÁN VƯỢT THẨM QUYỀN PD</v>
          </cell>
        </row>
      </sheetData>
      <sheetData sheetId="5896">
        <row r="1">
          <cell r="A1" t="str">
            <v>PHIẾU XỬ LÝ HỒ SƠ THANH TOÁN VƯỢT THẨM QUYỀN PD</v>
          </cell>
        </row>
      </sheetData>
      <sheetData sheetId="5897">
        <row r="1">
          <cell r="A1" t="str">
            <v>PHIẾU XỬ LÝ HỒ SƠ THANH TOÁN VƯỢT THẨM QUYỀN PD</v>
          </cell>
        </row>
      </sheetData>
      <sheetData sheetId="5898">
        <row r="1">
          <cell r="A1" t="str">
            <v>PHIẾU XỬ LÝ HỒ SƠ THANH TOÁN VƯỢT THẨM QUYỀN PD</v>
          </cell>
        </row>
      </sheetData>
      <sheetData sheetId="5899">
        <row r="1">
          <cell r="A1" t="str">
            <v>PHIẾU XỬ LÝ HỒ SƠ THANH TOÁN VƯỢT THẨM QUYỀN PD</v>
          </cell>
        </row>
      </sheetData>
      <sheetData sheetId="5900">
        <row r="1">
          <cell r="A1" t="str">
            <v>PHIẾU XỬ LÝ HỒ SƠ THANH TOÁN VƯỢT THẨM QUYỀN PD</v>
          </cell>
        </row>
      </sheetData>
      <sheetData sheetId="5901">
        <row r="1">
          <cell r="A1" t="str">
            <v>PHIẾU XỬ LÝ HỒ SƠ THANH TOÁN VƯỢT THẨM QUYỀN PD</v>
          </cell>
        </row>
      </sheetData>
      <sheetData sheetId="5902">
        <row r="1">
          <cell r="A1" t="str">
            <v>PHIẾU XỬ LÝ HỒ SƠ THANH TOÁN VƯỢT THẨM QUYỀN PD</v>
          </cell>
        </row>
      </sheetData>
      <sheetData sheetId="5903">
        <row r="1">
          <cell r="A1" t="str">
            <v>PHIẾU XỬ LÝ HỒ SƠ THANH TOÁN VƯỢT THẨM QUYỀN PD</v>
          </cell>
        </row>
      </sheetData>
      <sheetData sheetId="5904">
        <row r="1">
          <cell r="A1" t="str">
            <v>PHIẾU XỬ LÝ HỒ SƠ THANH TOÁN VƯỢT THẨM QUYỀN PD</v>
          </cell>
        </row>
      </sheetData>
      <sheetData sheetId="5905">
        <row r="1">
          <cell r="A1" t="str">
            <v>PHIẾU XỬ LÝ HỒ SƠ THANH TOÁN VƯỢT THẨM QUYỀN PD</v>
          </cell>
        </row>
      </sheetData>
      <sheetData sheetId="5906">
        <row r="1">
          <cell r="A1" t="str">
            <v>PHIẾU XỬ LÝ HỒ SƠ THANH TOÁN VƯỢT THẨM QUYỀN PD</v>
          </cell>
        </row>
      </sheetData>
      <sheetData sheetId="5907">
        <row r="1">
          <cell r="A1" t="str">
            <v>PHIẾU XỬ LÝ HỒ SƠ THANH TOÁN VƯỢT THẨM QUYỀN PD</v>
          </cell>
        </row>
      </sheetData>
      <sheetData sheetId="5908">
        <row r="1">
          <cell r="A1" t="str">
            <v>PHIẾU XỬ LÝ HỒ SƠ THANH TOÁN VƯỢT THẨM QUYỀN PD</v>
          </cell>
        </row>
      </sheetData>
      <sheetData sheetId="5909">
        <row r="1">
          <cell r="A1" t="str">
            <v>PHIẾU XỬ LÝ HỒ SƠ THANH TOÁN VƯỢT THẨM QUYỀN PD</v>
          </cell>
        </row>
      </sheetData>
      <sheetData sheetId="5910">
        <row r="1">
          <cell r="A1" t="str">
            <v>PHIẾU XỬ LÝ HỒ SƠ THANH TOÁN VƯỢT THẨM QUYỀN PD</v>
          </cell>
        </row>
      </sheetData>
      <sheetData sheetId="5911">
        <row r="1">
          <cell r="A1" t="str">
            <v>PHIẾU XỬ LÝ HỒ SƠ THANH TOÁN VƯỢT THẨM QUYỀN PD</v>
          </cell>
        </row>
      </sheetData>
      <sheetData sheetId="5912">
        <row r="1">
          <cell r="A1" t="str">
            <v>PHIẾU XỬ LÝ HỒ SƠ THANH TOÁN VƯỢT THẨM QUYỀN PD</v>
          </cell>
        </row>
      </sheetData>
      <sheetData sheetId="5913">
        <row r="1">
          <cell r="A1" t="str">
            <v>PHIẾU XỬ LÝ HỒ SƠ THANH TOÁN VƯỢT THẨM QUYỀN PD</v>
          </cell>
        </row>
      </sheetData>
      <sheetData sheetId="5914">
        <row r="1">
          <cell r="A1" t="str">
            <v>PHIẾU XỬ LÝ HỒ SƠ THANH TOÁN VƯỢT THẨM QUYỀN PD</v>
          </cell>
        </row>
      </sheetData>
      <sheetData sheetId="5915">
        <row r="1">
          <cell r="A1" t="str">
            <v>PHIẾU XỬ LÝ HỒ SƠ THANH TOÁN VƯỢT THẨM QUYỀN PD</v>
          </cell>
        </row>
      </sheetData>
      <sheetData sheetId="5916">
        <row r="1">
          <cell r="A1" t="str">
            <v>PHIẾU XỬ LÝ HỒ SƠ THANH TOÁN VƯỢT THẨM QUYỀN PD</v>
          </cell>
        </row>
      </sheetData>
      <sheetData sheetId="5917">
        <row r="1">
          <cell r="A1" t="str">
            <v>PHIẾU XỬ LÝ HỒ SƠ THANH TOÁN VƯỢT THẨM QUYỀN PD</v>
          </cell>
        </row>
      </sheetData>
      <sheetData sheetId="5918">
        <row r="1">
          <cell r="A1" t="str">
            <v>PHIẾU XỬ LÝ HỒ SƠ THANH TOÁN VƯỢT THẨM QUYỀN PD</v>
          </cell>
        </row>
      </sheetData>
      <sheetData sheetId="5919">
        <row r="1">
          <cell r="A1" t="str">
            <v>PHIẾU XỬ LÝ HỒ SƠ THANH TOÁN VƯỢT THẨM QUYỀN PD</v>
          </cell>
        </row>
      </sheetData>
      <sheetData sheetId="5920">
        <row r="1">
          <cell r="A1" t="str">
            <v>PHIẾU XỬ LÝ HỒ SƠ THANH TOÁN VƯỢT THẨM QUYỀN PD</v>
          </cell>
        </row>
      </sheetData>
      <sheetData sheetId="5921">
        <row r="1">
          <cell r="A1" t="str">
            <v>PHIẾU XỬ LÝ HỒ SƠ THANH TOÁN VƯỢT THẨM QUYỀN PD</v>
          </cell>
        </row>
      </sheetData>
      <sheetData sheetId="5922">
        <row r="1">
          <cell r="A1" t="str">
            <v>PHIẾU XỬ LÝ HỒ SƠ THANH TOÁN VƯỢT THẨM QUYỀN PD</v>
          </cell>
        </row>
      </sheetData>
      <sheetData sheetId="5923">
        <row r="1">
          <cell r="A1" t="str">
            <v>PHIẾU XỬ LÝ HỒ SƠ THANH TOÁN VƯỢT THẨM QUYỀN PD</v>
          </cell>
        </row>
      </sheetData>
      <sheetData sheetId="5924">
        <row r="1">
          <cell r="A1" t="str">
            <v>PHIẾU XỬ LÝ HỒ SƠ THANH TOÁN VƯỢT THẨM QUYỀN PD</v>
          </cell>
        </row>
      </sheetData>
      <sheetData sheetId="5925">
        <row r="1">
          <cell r="A1" t="str">
            <v>PHIẾU XỬ LÝ HỒ SƠ THANH TOÁN VƯỢT THẨM QUYỀN PD</v>
          </cell>
        </row>
      </sheetData>
      <sheetData sheetId="5926">
        <row r="1">
          <cell r="A1" t="str">
            <v>PHIẾU XỬ LÝ HỒ SƠ THANH TOÁN VƯỢT THẨM QUYỀN PD</v>
          </cell>
        </row>
      </sheetData>
      <sheetData sheetId="5927">
        <row r="1">
          <cell r="A1" t="str">
            <v>PHIẾU XỬ LÝ HỒ SƠ THANH TOÁN VƯỢT THẨM QUYỀN PD</v>
          </cell>
        </row>
      </sheetData>
      <sheetData sheetId="5928">
        <row r="1">
          <cell r="A1" t="str">
            <v>PHIẾU XỬ LÝ HỒ SƠ THANH TOÁN VƯỢT THẨM QUYỀN PD</v>
          </cell>
        </row>
      </sheetData>
      <sheetData sheetId="5929">
        <row r="1">
          <cell r="A1" t="str">
            <v>PHIẾU XỬ LÝ HỒ SƠ THANH TOÁN VƯỢT THẨM QUYỀN PD</v>
          </cell>
        </row>
      </sheetData>
      <sheetData sheetId="5930">
        <row r="1">
          <cell r="A1" t="str">
            <v>PHIẾU XỬ LÝ HỒ SƠ THANH TOÁN VƯỢT THẨM QUYỀN PD</v>
          </cell>
        </row>
      </sheetData>
      <sheetData sheetId="5931">
        <row r="1">
          <cell r="A1" t="str">
            <v>PHIẾU XỬ LÝ HỒ SƠ THANH TOÁN VƯỢT THẨM QUYỀN PD</v>
          </cell>
        </row>
      </sheetData>
      <sheetData sheetId="5932">
        <row r="1">
          <cell r="A1" t="str">
            <v>PHIẾU XỬ LÝ HỒ SƠ THANH TOÁN VƯỢT THẨM QUYỀN PD</v>
          </cell>
        </row>
      </sheetData>
      <sheetData sheetId="5933">
        <row r="1">
          <cell r="A1" t="str">
            <v>PHIẾU XỬ LÝ HỒ SƠ THANH TOÁN VƯỢT THẨM QUYỀN PD</v>
          </cell>
        </row>
      </sheetData>
      <sheetData sheetId="5934">
        <row r="1">
          <cell r="A1" t="str">
            <v>PHIẾU XỬ LÝ HỒ SƠ THANH TOÁN VƯỢT THẨM QUYỀN PD</v>
          </cell>
        </row>
      </sheetData>
      <sheetData sheetId="5935">
        <row r="1">
          <cell r="A1" t="str">
            <v>PHIẾU XỬ LÝ HỒ SƠ THANH TOÁN VƯỢT THẨM QUYỀN PD</v>
          </cell>
        </row>
      </sheetData>
      <sheetData sheetId="5936">
        <row r="1">
          <cell r="A1" t="str">
            <v>PHIẾU XỬ LÝ HỒ SƠ THANH TOÁN VƯỢT THẨM QUYỀN PD</v>
          </cell>
        </row>
      </sheetData>
      <sheetData sheetId="5937">
        <row r="1">
          <cell r="A1" t="str">
            <v>PHIẾU XỬ LÝ HỒ SƠ THANH TOÁN VƯỢT THẨM QUYỀN PD</v>
          </cell>
        </row>
      </sheetData>
      <sheetData sheetId="5938">
        <row r="1">
          <cell r="A1" t="str">
            <v>PHIẾU XỬ LÝ HỒ SƠ THANH TOÁN VƯỢT THẨM QUYỀN PD</v>
          </cell>
        </row>
      </sheetData>
      <sheetData sheetId="5939">
        <row r="1">
          <cell r="A1" t="str">
            <v>PHIẾU XỬ LÝ HỒ SƠ THANH TOÁN VƯỢT THẨM QUYỀN PD</v>
          </cell>
        </row>
      </sheetData>
      <sheetData sheetId="5940">
        <row r="1">
          <cell r="A1" t="str">
            <v>PHIẾU XỬ LÝ HỒ SƠ THANH TOÁN VƯỢT THẨM QUYỀN PD</v>
          </cell>
        </row>
      </sheetData>
      <sheetData sheetId="5941">
        <row r="1">
          <cell r="A1" t="str">
            <v>PHIẾU XỬ LÝ HỒ SƠ THANH TOÁN VƯỢT THẨM QUYỀN PD</v>
          </cell>
        </row>
      </sheetData>
      <sheetData sheetId="5942">
        <row r="1">
          <cell r="A1" t="str">
            <v>PHIẾU XỬ LÝ HỒ SƠ THANH TOÁN VƯỢT THẨM QUYỀN PD</v>
          </cell>
        </row>
      </sheetData>
      <sheetData sheetId="5943">
        <row r="1">
          <cell r="A1" t="str">
            <v>PHIẾU XỬ LÝ HỒ SƠ THANH TOÁN VƯỢT THẨM QUYỀN PD</v>
          </cell>
        </row>
      </sheetData>
      <sheetData sheetId="5944">
        <row r="1">
          <cell r="A1" t="str">
            <v>PHIẾU XỬ LÝ HỒ SƠ THANH TOÁN VƯỢT THẨM QUYỀN PD</v>
          </cell>
        </row>
      </sheetData>
      <sheetData sheetId="5945">
        <row r="1">
          <cell r="A1" t="str">
            <v>PHIẾU XỬ LÝ HỒ SƠ THANH TOÁN VƯỢT THẨM QUYỀN PD</v>
          </cell>
        </row>
      </sheetData>
      <sheetData sheetId="5946">
        <row r="1">
          <cell r="A1" t="str">
            <v>PHIẾU XỬ LÝ HỒ SƠ THANH TOÁN VƯỢT THẨM QUYỀN PD</v>
          </cell>
        </row>
      </sheetData>
      <sheetData sheetId="5947">
        <row r="1">
          <cell r="A1" t="str">
            <v>PHIẾU XỬ LÝ HỒ SƠ THANH TOÁN VƯỢT THẨM QUYỀN PD</v>
          </cell>
        </row>
      </sheetData>
      <sheetData sheetId="5948">
        <row r="1">
          <cell r="A1" t="str">
            <v>PHIẾU XỬ LÝ HỒ SƠ THANH TOÁN VƯỢT THẨM QUYỀN PD</v>
          </cell>
        </row>
      </sheetData>
      <sheetData sheetId="5949">
        <row r="1">
          <cell r="A1" t="str">
            <v>PHIẾU XỬ LÝ HỒ SƠ THANH TOÁN VƯỢT THẨM QUYỀN PD</v>
          </cell>
        </row>
      </sheetData>
      <sheetData sheetId="5950">
        <row r="1">
          <cell r="A1" t="str">
            <v>PHIẾU XỬ LÝ HỒ SƠ THANH TOÁN VƯỢT THẨM QUYỀN PD</v>
          </cell>
        </row>
      </sheetData>
      <sheetData sheetId="5951">
        <row r="1">
          <cell r="A1" t="str">
            <v>PHIẾU XỬ LÝ HỒ SƠ THANH TOÁN VƯỢT THẨM QUYỀN PD</v>
          </cell>
        </row>
      </sheetData>
      <sheetData sheetId="5952">
        <row r="1">
          <cell r="A1" t="str">
            <v>PHIẾU XỬ LÝ HỒ SƠ THANH TOÁN VƯỢT THẨM QUYỀN PD</v>
          </cell>
        </row>
      </sheetData>
      <sheetData sheetId="5953">
        <row r="1">
          <cell r="A1" t="str">
            <v>PHIẾU XỬ LÝ HỒ SƠ THANH TOÁN VƯỢT THẨM QUYỀN PD</v>
          </cell>
        </row>
      </sheetData>
      <sheetData sheetId="5954">
        <row r="1">
          <cell r="A1" t="str">
            <v>PHIẾU XỬ LÝ HỒ SƠ THANH TOÁN VƯỢT THẨM QUYỀN PD</v>
          </cell>
        </row>
      </sheetData>
      <sheetData sheetId="5955">
        <row r="1">
          <cell r="A1" t="str">
            <v>PHIẾU XỬ LÝ HỒ SƠ THANH TOÁN VƯỢT THẨM QUYỀN PD</v>
          </cell>
        </row>
      </sheetData>
      <sheetData sheetId="5956">
        <row r="1">
          <cell r="A1" t="str">
            <v>PHIẾU XỬ LÝ HỒ SƠ THANH TOÁN VƯỢT THẨM QUYỀN PD</v>
          </cell>
        </row>
      </sheetData>
      <sheetData sheetId="5957">
        <row r="1">
          <cell r="A1" t="str">
            <v>PHIẾU XỬ LÝ HỒ SƠ THANH TOÁN VƯỢT THẨM QUYỀN PD</v>
          </cell>
        </row>
      </sheetData>
      <sheetData sheetId="5958">
        <row r="1">
          <cell r="A1" t="str">
            <v>PHIẾU XỬ LÝ HỒ SƠ THANH TOÁN VƯỢT THẨM QUYỀN PD</v>
          </cell>
        </row>
      </sheetData>
      <sheetData sheetId="5959">
        <row r="1">
          <cell r="A1" t="str">
            <v>PHIẾU XỬ LÝ HỒ SƠ THANH TOÁN VƯỢT THẨM QUYỀN PD</v>
          </cell>
        </row>
      </sheetData>
      <sheetData sheetId="5960">
        <row r="1">
          <cell r="A1" t="str">
            <v>PHIẾU XỬ LÝ HỒ SƠ THANH TOÁN VƯỢT THẨM QUYỀN PD</v>
          </cell>
        </row>
      </sheetData>
      <sheetData sheetId="5961">
        <row r="1">
          <cell r="A1" t="str">
            <v>PHIẾU XỬ LÝ HỒ SƠ THANH TOÁN VƯỢT THẨM QUYỀN PD</v>
          </cell>
        </row>
      </sheetData>
      <sheetData sheetId="5962">
        <row r="1">
          <cell r="A1" t="str">
            <v>PHIẾU XỬ LÝ HỒ SƠ THANH TOÁN VƯỢT THẨM QUYỀN PD</v>
          </cell>
        </row>
      </sheetData>
      <sheetData sheetId="5963">
        <row r="1">
          <cell r="A1" t="str">
            <v>PHIẾU XỬ LÝ HỒ SƠ THANH TOÁN VƯỢT THẨM QUYỀN PD</v>
          </cell>
        </row>
      </sheetData>
      <sheetData sheetId="5964">
        <row r="1">
          <cell r="A1" t="str">
            <v>PHIẾU XỬ LÝ HỒ SƠ THANH TOÁN VƯỢT THẨM QUYỀN PD</v>
          </cell>
        </row>
      </sheetData>
      <sheetData sheetId="5965">
        <row r="1">
          <cell r="A1" t="str">
            <v>PHIẾU XỬ LÝ HỒ SƠ THANH TOÁN VƯỢT THẨM QUYỀN PD</v>
          </cell>
        </row>
      </sheetData>
      <sheetData sheetId="5966">
        <row r="1">
          <cell r="A1" t="str">
            <v>PHIẾU XỬ LÝ HỒ SƠ THANH TOÁN VƯỢT THẨM QUYỀN PD</v>
          </cell>
        </row>
      </sheetData>
      <sheetData sheetId="5967">
        <row r="1">
          <cell r="A1" t="str">
            <v>PHIẾU XỬ LÝ HỒ SƠ THANH TOÁN VƯỢT THẨM QUYỀN PD</v>
          </cell>
        </row>
      </sheetData>
      <sheetData sheetId="5968">
        <row r="1">
          <cell r="A1" t="str">
            <v>PHIẾU XỬ LÝ HỒ SƠ THANH TOÁN VƯỢT THẨM QUYỀN PD</v>
          </cell>
        </row>
      </sheetData>
      <sheetData sheetId="5969">
        <row r="1">
          <cell r="A1" t="str">
            <v>PHIẾU XỬ LÝ HỒ SƠ THANH TOÁN VƯỢT THẨM QUYỀN PD</v>
          </cell>
        </row>
      </sheetData>
      <sheetData sheetId="5970">
        <row r="1">
          <cell r="A1" t="str">
            <v>PHIẾU XỬ LÝ HỒ SƠ THANH TOÁN VƯỢT THẨM QUYỀN PD</v>
          </cell>
        </row>
      </sheetData>
      <sheetData sheetId="5971">
        <row r="1">
          <cell r="A1" t="str">
            <v>PHIẾU XỬ LÝ HỒ SƠ THANH TOÁN VƯỢT THẨM QUYỀN PD</v>
          </cell>
        </row>
      </sheetData>
      <sheetData sheetId="5972">
        <row r="1">
          <cell r="A1" t="str">
            <v>PHIẾU XỬ LÝ HỒ SƠ THANH TOÁN VƯỢT THẨM QUYỀN PD</v>
          </cell>
        </row>
      </sheetData>
      <sheetData sheetId="5973">
        <row r="1">
          <cell r="A1" t="str">
            <v>PHIẾU XỬ LÝ HỒ SƠ THANH TOÁN VƯỢT THẨM QUYỀN PD</v>
          </cell>
        </row>
      </sheetData>
      <sheetData sheetId="5974">
        <row r="1">
          <cell r="A1" t="str">
            <v>PHIẾU XỬ LÝ HỒ SƠ THANH TOÁN VƯỢT THẨM QUYỀN PD</v>
          </cell>
        </row>
      </sheetData>
      <sheetData sheetId="5975">
        <row r="1">
          <cell r="A1" t="str">
            <v>PHIẾU XỬ LÝ HỒ SƠ THANH TOÁN VƯỢT THẨM QUYỀN PD</v>
          </cell>
        </row>
      </sheetData>
      <sheetData sheetId="5976">
        <row r="1">
          <cell r="A1" t="str">
            <v>PHIẾU XỬ LÝ HỒ SƠ THANH TOÁN VƯỢT THẨM QUYỀN PD</v>
          </cell>
        </row>
      </sheetData>
      <sheetData sheetId="5977">
        <row r="1">
          <cell r="A1" t="str">
            <v>PHIẾU XỬ LÝ HỒ SƠ THANH TOÁN VƯỢT THẨM QUYỀN PD</v>
          </cell>
        </row>
      </sheetData>
      <sheetData sheetId="5978">
        <row r="1">
          <cell r="A1" t="str">
            <v>PHIẾU XỬ LÝ HỒ SƠ THANH TOÁN VƯỢT THẨM QUYỀN PD</v>
          </cell>
        </row>
      </sheetData>
      <sheetData sheetId="5979">
        <row r="1">
          <cell r="A1" t="str">
            <v>PHIẾU XỬ LÝ HỒ SƠ THANH TOÁN VƯỢT THẨM QUYỀN PD</v>
          </cell>
        </row>
      </sheetData>
      <sheetData sheetId="5980">
        <row r="1">
          <cell r="A1" t="str">
            <v>PHIẾU XỬ LÝ HỒ SƠ THANH TOÁN VƯỢT THẨM QUYỀN PD</v>
          </cell>
        </row>
      </sheetData>
      <sheetData sheetId="5981">
        <row r="1">
          <cell r="A1" t="str">
            <v>PHIẾU XỬ LÝ HỒ SƠ THANH TOÁN VƯỢT THẨM QUYỀN PD</v>
          </cell>
        </row>
      </sheetData>
      <sheetData sheetId="5982">
        <row r="1">
          <cell r="A1" t="str">
            <v>PHIẾU XỬ LÝ HỒ SƠ THANH TOÁN VƯỢT THẨM QUYỀN PD</v>
          </cell>
        </row>
      </sheetData>
      <sheetData sheetId="5983">
        <row r="1">
          <cell r="A1" t="str">
            <v>PHIẾU XỬ LÝ HỒ SƠ THANH TOÁN VƯỢT THẨM QUYỀN PD</v>
          </cell>
        </row>
      </sheetData>
      <sheetData sheetId="5984">
        <row r="1">
          <cell r="A1" t="str">
            <v>PHIẾU XỬ LÝ HỒ SƠ THANH TOÁN VƯỢT THẨM QUYỀN PD</v>
          </cell>
        </row>
      </sheetData>
      <sheetData sheetId="5985">
        <row r="1">
          <cell r="A1" t="str">
            <v>PHIẾU XỬ LÝ HỒ SƠ THANH TOÁN VƯỢT THẨM QUYỀN PD</v>
          </cell>
        </row>
      </sheetData>
      <sheetData sheetId="5986">
        <row r="1">
          <cell r="A1" t="str">
            <v>PHIẾU XỬ LÝ HỒ SƠ THANH TOÁN VƯỢT THẨM QUYỀN PD</v>
          </cell>
        </row>
      </sheetData>
      <sheetData sheetId="5987">
        <row r="1">
          <cell r="A1" t="str">
            <v>PHIẾU XỬ LÝ HỒ SƠ THANH TOÁN VƯỢT THẨM QUYỀN PD</v>
          </cell>
        </row>
      </sheetData>
      <sheetData sheetId="5988">
        <row r="1">
          <cell r="A1" t="str">
            <v>PHIẾU XỬ LÝ HỒ SƠ THANH TOÁN VƯỢT THẨM QUYỀN PD</v>
          </cell>
        </row>
      </sheetData>
      <sheetData sheetId="5989">
        <row r="1">
          <cell r="A1" t="str">
            <v>PHIẾU XỬ LÝ HỒ SƠ THANH TOÁN VƯỢT THẨM QUYỀN PD</v>
          </cell>
        </row>
      </sheetData>
      <sheetData sheetId="5990">
        <row r="1">
          <cell r="A1" t="str">
            <v>PHIẾU XỬ LÝ HỒ SƠ THANH TOÁN VƯỢT THẨM QUYỀN PD</v>
          </cell>
        </row>
      </sheetData>
      <sheetData sheetId="5991">
        <row r="1">
          <cell r="A1" t="str">
            <v>PHIẾU XỬ LÝ HỒ SƠ THANH TOÁN VƯỢT THẨM QUYỀN PD</v>
          </cell>
        </row>
      </sheetData>
      <sheetData sheetId="5992">
        <row r="1">
          <cell r="A1" t="str">
            <v>PHIẾU XỬ LÝ HỒ SƠ THANH TOÁN VƯỢT THẨM QUYỀN PD</v>
          </cell>
        </row>
      </sheetData>
      <sheetData sheetId="5993">
        <row r="1">
          <cell r="A1" t="str">
            <v>PHIẾU XỬ LÝ HỒ SƠ THANH TOÁN VƯỢT THẨM QUYỀN PD</v>
          </cell>
        </row>
      </sheetData>
      <sheetData sheetId="5994">
        <row r="1">
          <cell r="A1" t="str">
            <v>PHIẾU XỬ LÝ HỒ SƠ THANH TOÁN VƯỢT THẨM QUYỀN PD</v>
          </cell>
        </row>
      </sheetData>
      <sheetData sheetId="5995">
        <row r="1">
          <cell r="A1" t="str">
            <v>PHIẾU XỬ LÝ HỒ SƠ THANH TOÁN VƯỢT THẨM QUYỀN PD</v>
          </cell>
        </row>
      </sheetData>
      <sheetData sheetId="5996">
        <row r="1">
          <cell r="A1" t="str">
            <v>PHIẾU XỬ LÝ HỒ SƠ THANH TOÁN VƯỢT THẨM QUYỀN PD</v>
          </cell>
        </row>
      </sheetData>
      <sheetData sheetId="5997">
        <row r="1">
          <cell r="A1" t="str">
            <v>PHIẾU XỬ LÝ HỒ SƠ THANH TOÁN VƯỢT THẨM QUYỀN PD</v>
          </cell>
        </row>
      </sheetData>
      <sheetData sheetId="5998">
        <row r="1">
          <cell r="A1" t="str">
            <v>PHIẾU XỬ LÝ HỒ SƠ THANH TOÁN VƯỢT THẨM QUYỀN PD</v>
          </cell>
        </row>
      </sheetData>
      <sheetData sheetId="5999">
        <row r="1">
          <cell r="A1" t="str">
            <v>PHIẾU XỬ LÝ HỒ SƠ THANH TOÁN VƯỢT THẨM QUYỀN PD</v>
          </cell>
        </row>
      </sheetData>
      <sheetData sheetId="6000">
        <row r="1">
          <cell r="A1" t="str">
            <v>PHIẾU XỬ LÝ HỒ SƠ THANH TOÁN VƯỢT THẨM QUYỀN PD</v>
          </cell>
        </row>
      </sheetData>
      <sheetData sheetId="6001">
        <row r="1">
          <cell r="A1" t="str">
            <v>PHIẾU XỬ LÝ HỒ SƠ THANH TOÁN VƯỢT THẨM QUYỀN PD</v>
          </cell>
        </row>
      </sheetData>
      <sheetData sheetId="6002">
        <row r="1">
          <cell r="A1" t="str">
            <v>PHIẾU XỬ LÝ HỒ SƠ THANH TOÁN VƯỢT THẨM QUYỀN PD</v>
          </cell>
        </row>
      </sheetData>
      <sheetData sheetId="6003">
        <row r="1">
          <cell r="A1" t="str">
            <v>PHIẾU XỬ LÝ HỒ SƠ THANH TOÁN VƯỢT THẨM QUYỀN PD</v>
          </cell>
        </row>
      </sheetData>
      <sheetData sheetId="6004">
        <row r="1">
          <cell r="A1" t="str">
            <v>PHIẾU XỬ LÝ HỒ SƠ THANH TOÁN VƯỢT THẨM QUYỀN PD</v>
          </cell>
        </row>
      </sheetData>
      <sheetData sheetId="6005">
        <row r="1">
          <cell r="A1" t="str">
            <v>PHIẾU XỬ LÝ HỒ SƠ THANH TOÁN VƯỢT THẨM QUYỀN PD</v>
          </cell>
        </row>
      </sheetData>
      <sheetData sheetId="6006">
        <row r="1">
          <cell r="A1" t="str">
            <v>PHIẾU XỬ LÝ HỒ SƠ THANH TOÁN VƯỢT THẨM QUYỀN PD</v>
          </cell>
        </row>
      </sheetData>
      <sheetData sheetId="6007">
        <row r="1">
          <cell r="A1" t="str">
            <v>PHIẾU XỬ LÝ HỒ SƠ THANH TOÁN VƯỢT THẨM QUYỀN PD</v>
          </cell>
        </row>
      </sheetData>
      <sheetData sheetId="6008">
        <row r="1">
          <cell r="A1" t="str">
            <v>PHIẾU XỬ LÝ HỒ SƠ THANH TOÁN VƯỢT THẨM QUYỀN PD</v>
          </cell>
        </row>
      </sheetData>
      <sheetData sheetId="6009">
        <row r="1">
          <cell r="A1" t="str">
            <v>PHIẾU XỬ LÝ HỒ SƠ THANH TOÁN VƯỢT THẨM QUYỀN PD</v>
          </cell>
        </row>
      </sheetData>
      <sheetData sheetId="6010">
        <row r="1">
          <cell r="A1" t="str">
            <v>PHIẾU XỬ LÝ HỒ SƠ THANH TOÁN VƯỢT THẨM QUYỀN PD</v>
          </cell>
        </row>
      </sheetData>
      <sheetData sheetId="6011">
        <row r="1">
          <cell r="A1" t="str">
            <v>PHIẾU XỬ LÝ HỒ SƠ THANH TOÁN VƯỢT THẨM QUYỀN PD</v>
          </cell>
        </row>
      </sheetData>
      <sheetData sheetId="6012">
        <row r="1">
          <cell r="A1" t="str">
            <v>PHIẾU XỬ LÝ HỒ SƠ THANH TOÁN VƯỢT THẨM QUYỀN PD</v>
          </cell>
        </row>
      </sheetData>
      <sheetData sheetId="6013">
        <row r="1">
          <cell r="A1" t="str">
            <v>PHIẾU XỬ LÝ HỒ SƠ THANH TOÁN VƯỢT THẨM QUYỀN PD</v>
          </cell>
        </row>
      </sheetData>
      <sheetData sheetId="6014">
        <row r="1">
          <cell r="A1" t="str">
            <v>PHIẾU XỬ LÝ HỒ SƠ THANH TOÁN VƯỢT THẨM QUYỀN PD</v>
          </cell>
        </row>
      </sheetData>
      <sheetData sheetId="6015">
        <row r="1">
          <cell r="A1" t="str">
            <v>PHIẾU XỬ LÝ HỒ SƠ THANH TOÁN VƯỢT THẨM QUYỀN PD</v>
          </cell>
        </row>
      </sheetData>
      <sheetData sheetId="6016">
        <row r="1">
          <cell r="A1" t="str">
            <v>PHIẾU XỬ LÝ HỒ SƠ THANH TOÁN VƯỢT THẨM QUYỀN PD</v>
          </cell>
        </row>
      </sheetData>
      <sheetData sheetId="6017">
        <row r="1">
          <cell r="A1" t="str">
            <v>PHIẾU XỬ LÝ HỒ SƠ THANH TOÁN VƯỢT THẨM QUYỀN PD</v>
          </cell>
        </row>
      </sheetData>
      <sheetData sheetId="6018">
        <row r="1">
          <cell r="A1" t="str">
            <v>PHIẾU XỬ LÝ HỒ SƠ THANH TOÁN VƯỢT THẨM QUYỀN PD</v>
          </cell>
        </row>
      </sheetData>
      <sheetData sheetId="6019">
        <row r="1">
          <cell r="A1" t="str">
            <v>PHIẾU XỬ LÝ HỒ SƠ THANH TOÁN VƯỢT THẨM QUYỀN PD</v>
          </cell>
        </row>
      </sheetData>
      <sheetData sheetId="6020">
        <row r="1">
          <cell r="A1" t="str">
            <v>PHIẾU XỬ LÝ HỒ SƠ THANH TOÁN VƯỢT THẨM QUYỀN PD</v>
          </cell>
        </row>
      </sheetData>
      <sheetData sheetId="6021">
        <row r="1">
          <cell r="A1" t="str">
            <v>PHIẾU XỬ LÝ HỒ SƠ THANH TOÁN VƯỢT THẨM QUYỀN PD</v>
          </cell>
        </row>
      </sheetData>
      <sheetData sheetId="6022">
        <row r="1">
          <cell r="A1" t="str">
            <v>PHIẾU XỬ LÝ HỒ SƠ THANH TOÁN VƯỢT THẨM QUYỀN PD</v>
          </cell>
        </row>
      </sheetData>
      <sheetData sheetId="6023">
        <row r="1">
          <cell r="A1" t="str">
            <v>PHIẾU XỬ LÝ HỒ SƠ THANH TOÁN VƯỢT THẨM QUYỀN PD</v>
          </cell>
        </row>
      </sheetData>
      <sheetData sheetId="6024">
        <row r="1">
          <cell r="A1" t="str">
            <v>PHIẾU XỬ LÝ HỒ SƠ THANH TOÁN VƯỢT THẨM QUYỀN PD</v>
          </cell>
        </row>
      </sheetData>
      <sheetData sheetId="6025">
        <row r="1">
          <cell r="A1" t="str">
            <v>PHIẾU XỬ LÝ HỒ SƠ THANH TOÁN VƯỢT THẨM QUYỀN PD</v>
          </cell>
        </row>
      </sheetData>
      <sheetData sheetId="6026">
        <row r="1">
          <cell r="A1" t="str">
            <v>PHIẾU XỬ LÝ HỒ SƠ THANH TOÁN VƯỢT THẨM QUYỀN PD</v>
          </cell>
        </row>
      </sheetData>
      <sheetData sheetId="6027">
        <row r="1">
          <cell r="A1" t="str">
            <v>PHIẾU XỬ LÝ HỒ SƠ THANH TOÁN VƯỢT THẨM QUYỀN PD</v>
          </cell>
        </row>
      </sheetData>
      <sheetData sheetId="6028">
        <row r="1">
          <cell r="A1" t="str">
            <v>PHIẾU XỬ LÝ HỒ SƠ THANH TOÁN VƯỢT THẨM QUYỀN PD</v>
          </cell>
        </row>
      </sheetData>
      <sheetData sheetId="6029">
        <row r="1">
          <cell r="A1" t="str">
            <v>PHIẾU XỬ LÝ HỒ SƠ THANH TOÁN VƯỢT THẨM QUYỀN PD</v>
          </cell>
        </row>
      </sheetData>
      <sheetData sheetId="6030">
        <row r="1">
          <cell r="A1" t="str">
            <v>PHIẾU XỬ LÝ HỒ SƠ THANH TOÁN VƯỢT THẨM QUYỀN PD</v>
          </cell>
        </row>
      </sheetData>
      <sheetData sheetId="6031">
        <row r="1">
          <cell r="A1" t="str">
            <v>PHIẾU XỬ LÝ HỒ SƠ THANH TOÁN VƯỢT THẨM QUYỀN PD</v>
          </cell>
        </row>
      </sheetData>
      <sheetData sheetId="6032">
        <row r="1">
          <cell r="A1" t="str">
            <v>PHIẾU XỬ LÝ HỒ SƠ THANH TOÁN VƯỢT THẨM QUYỀN PD</v>
          </cell>
        </row>
      </sheetData>
      <sheetData sheetId="6033">
        <row r="1">
          <cell r="A1" t="str">
            <v>PHIẾU XỬ LÝ HỒ SƠ THANH TOÁN VƯỢT THẨM QUYỀN PD</v>
          </cell>
        </row>
      </sheetData>
      <sheetData sheetId="6034">
        <row r="1">
          <cell r="A1" t="str">
            <v>PHIẾU XỬ LÝ HỒ SƠ THANH TOÁN VƯỢT THẨM QUYỀN PD</v>
          </cell>
        </row>
      </sheetData>
      <sheetData sheetId="6035">
        <row r="1">
          <cell r="A1" t="str">
            <v>PHIẾU XỬ LÝ HỒ SƠ THANH TOÁN VƯỢT THẨM QUYỀN PD</v>
          </cell>
        </row>
      </sheetData>
      <sheetData sheetId="6036">
        <row r="1">
          <cell r="A1" t="str">
            <v>PHIẾU XỬ LÝ HỒ SƠ THANH TOÁN VƯỢT THẨM QUYỀN PD</v>
          </cell>
        </row>
      </sheetData>
      <sheetData sheetId="6037">
        <row r="1">
          <cell r="A1" t="str">
            <v>PHIẾU XỬ LÝ HỒ SƠ THANH TOÁN VƯỢT THẨM QUYỀN PD</v>
          </cell>
        </row>
      </sheetData>
      <sheetData sheetId="6038">
        <row r="1">
          <cell r="A1" t="str">
            <v>PHIẾU XỬ LÝ HỒ SƠ THANH TOÁN VƯỢT THẨM QUYỀN PD</v>
          </cell>
        </row>
      </sheetData>
      <sheetData sheetId="6039">
        <row r="1">
          <cell r="A1" t="str">
            <v>PHIẾU XỬ LÝ HỒ SƠ THANH TOÁN VƯỢT THẨM QUYỀN PD</v>
          </cell>
        </row>
      </sheetData>
      <sheetData sheetId="6040">
        <row r="1">
          <cell r="A1" t="str">
            <v>PHIẾU XỬ LÝ HỒ SƠ THANH TOÁN VƯỢT THẨM QUYỀN PD</v>
          </cell>
        </row>
      </sheetData>
      <sheetData sheetId="6041">
        <row r="1">
          <cell r="A1" t="str">
            <v>PHIẾU XỬ LÝ HỒ SƠ THANH TOÁN VƯỢT THẨM QUYỀN PD</v>
          </cell>
        </row>
      </sheetData>
      <sheetData sheetId="6042">
        <row r="1">
          <cell r="A1" t="str">
            <v>PHIẾU XỬ LÝ HỒ SƠ THANH TOÁN VƯỢT THẨM QUYỀN PD</v>
          </cell>
        </row>
      </sheetData>
      <sheetData sheetId="6043">
        <row r="1">
          <cell r="A1" t="str">
            <v>PHIẾU XỬ LÝ HỒ SƠ THANH TOÁN VƯỢT THẨM QUYỀN PD</v>
          </cell>
        </row>
      </sheetData>
      <sheetData sheetId="6044">
        <row r="1">
          <cell r="A1" t="str">
            <v>PHIẾU XỬ LÝ HỒ SƠ THANH TOÁN VƯỢT THẨM QUYỀN PD</v>
          </cell>
        </row>
      </sheetData>
      <sheetData sheetId="6045">
        <row r="1">
          <cell r="A1" t="str">
            <v>PHIẾU XỬ LÝ HỒ SƠ THANH TOÁN VƯỢT THẨM QUYỀN PD</v>
          </cell>
        </row>
      </sheetData>
      <sheetData sheetId="6046">
        <row r="1">
          <cell r="A1" t="str">
            <v>PHIẾU XỬ LÝ HỒ SƠ THANH TOÁN VƯỢT THẨM QUYỀN PD</v>
          </cell>
        </row>
      </sheetData>
      <sheetData sheetId="6047">
        <row r="1">
          <cell r="A1" t="str">
            <v>PHIẾU XỬ LÝ HỒ SƠ THANH TOÁN VƯỢT THẨM QUYỀN PD</v>
          </cell>
        </row>
      </sheetData>
      <sheetData sheetId="6048">
        <row r="1">
          <cell r="A1" t="str">
            <v>PHIẾU XỬ LÝ HỒ SƠ THANH TOÁN VƯỢT THẨM QUYỀN PD</v>
          </cell>
        </row>
      </sheetData>
      <sheetData sheetId="6049">
        <row r="1">
          <cell r="A1" t="str">
            <v>PHIẾU XỬ LÝ HỒ SƠ THANH TOÁN VƯỢT THẨM QUYỀN PD</v>
          </cell>
        </row>
      </sheetData>
      <sheetData sheetId="6050">
        <row r="1">
          <cell r="A1" t="str">
            <v>PHIẾU XỬ LÝ HỒ SƠ THANH TOÁN VƯỢT THẨM QUYỀN PD</v>
          </cell>
        </row>
      </sheetData>
      <sheetData sheetId="6051">
        <row r="1">
          <cell r="A1" t="str">
            <v>PHIẾU XỬ LÝ HỒ SƠ THANH TOÁN VƯỢT THẨM QUYỀN PD</v>
          </cell>
        </row>
      </sheetData>
      <sheetData sheetId="6052">
        <row r="1">
          <cell r="A1" t="str">
            <v>PHIẾU XỬ LÝ HỒ SƠ THANH TOÁN VƯỢT THẨM QUYỀN PD</v>
          </cell>
        </row>
      </sheetData>
      <sheetData sheetId="6053">
        <row r="1">
          <cell r="A1" t="str">
            <v>PHIẾU XỬ LÝ HỒ SƠ THANH TOÁN VƯỢT THẨM QUYỀN PD</v>
          </cell>
        </row>
      </sheetData>
      <sheetData sheetId="6054">
        <row r="1">
          <cell r="A1" t="str">
            <v>PHIẾU XỬ LÝ HỒ SƠ THANH TOÁN VƯỢT THẨM QUYỀN PD</v>
          </cell>
        </row>
      </sheetData>
      <sheetData sheetId="6055">
        <row r="1">
          <cell r="A1" t="str">
            <v>PHIẾU XỬ LÝ HỒ SƠ THANH TOÁN VƯỢT THẨM QUYỀN PD</v>
          </cell>
        </row>
      </sheetData>
      <sheetData sheetId="6056">
        <row r="1">
          <cell r="A1" t="str">
            <v>PHIẾU XỬ LÝ HỒ SƠ THANH TOÁN VƯỢT THẨM QUYỀN PD</v>
          </cell>
        </row>
      </sheetData>
      <sheetData sheetId="6057">
        <row r="1">
          <cell r="A1" t="str">
            <v>PHIẾU XỬ LÝ HỒ SƠ THANH TOÁN VƯỢT THẨM QUYỀN PD</v>
          </cell>
        </row>
      </sheetData>
      <sheetData sheetId="6058">
        <row r="1">
          <cell r="A1" t="str">
            <v>PHIẾU XỬ LÝ HỒ SƠ THANH TOÁN VƯỢT THẨM QUYỀN PD</v>
          </cell>
        </row>
      </sheetData>
      <sheetData sheetId="6059">
        <row r="1">
          <cell r="A1" t="str">
            <v>PHIẾU XỬ LÝ HỒ SƠ THANH TOÁN VƯỢT THẨM QUYỀN PD</v>
          </cell>
        </row>
      </sheetData>
      <sheetData sheetId="6060">
        <row r="1">
          <cell r="A1" t="str">
            <v>PHIẾU XỬ LÝ HỒ SƠ THANH TOÁN VƯỢT THẨM QUYỀN PD</v>
          </cell>
        </row>
      </sheetData>
      <sheetData sheetId="6061">
        <row r="1">
          <cell r="A1" t="str">
            <v>PHIẾU XỬ LÝ HỒ SƠ THANH TOÁN VƯỢT THẨM QUYỀN PD</v>
          </cell>
        </row>
      </sheetData>
      <sheetData sheetId="6062">
        <row r="1">
          <cell r="A1" t="str">
            <v>PHIẾU XỬ LÝ HỒ SƠ THANH TOÁN VƯỢT THẨM QUYỀN PD</v>
          </cell>
        </row>
      </sheetData>
      <sheetData sheetId="6063">
        <row r="1">
          <cell r="A1" t="str">
            <v>PHIẾU XỬ LÝ HỒ SƠ THANH TOÁN VƯỢT THẨM QUYỀN PD</v>
          </cell>
        </row>
      </sheetData>
      <sheetData sheetId="6064">
        <row r="1">
          <cell r="A1" t="str">
            <v>PHIẾU XỬ LÝ HỒ SƠ THANH TOÁN VƯỢT THẨM QUYỀN PD</v>
          </cell>
        </row>
      </sheetData>
      <sheetData sheetId="6065">
        <row r="1">
          <cell r="A1" t="str">
            <v>PHIẾU XỬ LÝ HỒ SƠ THANH TOÁN VƯỢT THẨM QUYỀN PD</v>
          </cell>
        </row>
      </sheetData>
      <sheetData sheetId="6066">
        <row r="1">
          <cell r="A1" t="str">
            <v>PHIẾU XỬ LÝ HỒ SƠ THANH TOÁN VƯỢT THẨM QUYỀN PD</v>
          </cell>
        </row>
      </sheetData>
      <sheetData sheetId="6067">
        <row r="1">
          <cell r="A1" t="str">
            <v>PHIẾU XỬ LÝ HỒ SƠ THANH TOÁN VƯỢT THẨM QUYỀN PD</v>
          </cell>
        </row>
      </sheetData>
      <sheetData sheetId="6068">
        <row r="1">
          <cell r="A1" t="str">
            <v>PHIẾU XỬ LÝ HỒ SƠ THANH TOÁN VƯỢT THẨM QUYỀN PD</v>
          </cell>
        </row>
      </sheetData>
      <sheetData sheetId="6069">
        <row r="1">
          <cell r="A1" t="str">
            <v>PHIẾU XỬ LÝ HỒ SƠ THANH TOÁN VƯỢT THẨM QUYỀN PD</v>
          </cell>
        </row>
      </sheetData>
      <sheetData sheetId="6070">
        <row r="1">
          <cell r="A1" t="str">
            <v>PHIẾU XỬ LÝ HỒ SƠ THANH TOÁN VƯỢT THẨM QUYỀN PD</v>
          </cell>
        </row>
      </sheetData>
      <sheetData sheetId="6071">
        <row r="1">
          <cell r="A1" t="str">
            <v>PHIẾU XỬ LÝ HỒ SƠ THANH TOÁN VƯỢT THẨM QUYỀN PD</v>
          </cell>
        </row>
      </sheetData>
      <sheetData sheetId="6072">
        <row r="1">
          <cell r="A1" t="str">
            <v>PHIẾU XỬ LÝ HỒ SƠ THANH TOÁN VƯỢT THẨM QUYỀN PD</v>
          </cell>
        </row>
      </sheetData>
      <sheetData sheetId="6073">
        <row r="1">
          <cell r="A1" t="str">
            <v>PHIẾU XỬ LÝ HỒ SƠ THANH TOÁN VƯỢT THẨM QUYỀN PD</v>
          </cell>
        </row>
      </sheetData>
      <sheetData sheetId="6074">
        <row r="1">
          <cell r="A1" t="str">
            <v>PHIẾU XỬ LÝ HỒ SƠ THANH TOÁN VƯỢT THẨM QUYỀN PD</v>
          </cell>
        </row>
      </sheetData>
      <sheetData sheetId="6075">
        <row r="1">
          <cell r="A1" t="str">
            <v>PHIẾU XỬ LÝ HỒ SƠ THANH TOÁN VƯỢT THẨM QUYỀN PD</v>
          </cell>
        </row>
      </sheetData>
      <sheetData sheetId="6076">
        <row r="1">
          <cell r="A1" t="str">
            <v>PHIẾU XỬ LÝ HỒ SƠ THANH TOÁN VƯỢT THẨM QUYỀN PD</v>
          </cell>
        </row>
      </sheetData>
      <sheetData sheetId="6077">
        <row r="1">
          <cell r="A1" t="str">
            <v>PHIẾU XỬ LÝ HỒ SƠ THANH TOÁN VƯỢT THẨM QUYỀN PD</v>
          </cell>
        </row>
      </sheetData>
      <sheetData sheetId="6078">
        <row r="1">
          <cell r="A1" t="str">
            <v>PHIẾU XỬ LÝ HỒ SƠ THANH TOÁN VƯỢT THẨM QUYỀN PD</v>
          </cell>
        </row>
      </sheetData>
      <sheetData sheetId="6079">
        <row r="1">
          <cell r="A1" t="str">
            <v>PHIẾU XỬ LÝ HỒ SƠ THANH TOÁN VƯỢT THẨM QUYỀN PD</v>
          </cell>
        </row>
      </sheetData>
      <sheetData sheetId="6080">
        <row r="1">
          <cell r="A1" t="str">
            <v>PHIẾU XỬ LÝ HỒ SƠ THANH TOÁN VƯỢT THẨM QUYỀN PD</v>
          </cell>
        </row>
      </sheetData>
      <sheetData sheetId="6081">
        <row r="1">
          <cell r="A1" t="str">
            <v>PHIẾU XỬ LÝ HỒ SƠ THANH TOÁN VƯỢT THẨM QUYỀN PD</v>
          </cell>
        </row>
      </sheetData>
      <sheetData sheetId="6082">
        <row r="1">
          <cell r="A1" t="str">
            <v>PHIẾU XỬ LÝ HỒ SƠ THANH TOÁN VƯỢT THẨM QUYỀN PD</v>
          </cell>
        </row>
      </sheetData>
      <sheetData sheetId="6083">
        <row r="1">
          <cell r="A1" t="str">
            <v>PHIẾU XỬ LÝ HỒ SƠ THANH TOÁN VƯỢT THẨM QUYỀN PD</v>
          </cell>
        </row>
      </sheetData>
      <sheetData sheetId="6084">
        <row r="1">
          <cell r="A1" t="str">
            <v>PHIẾU XỬ LÝ HỒ SƠ THANH TOÁN VƯỢT THẨM QUYỀN PD</v>
          </cell>
        </row>
      </sheetData>
      <sheetData sheetId="6085">
        <row r="1">
          <cell r="A1" t="str">
            <v>PHIẾU XỬ LÝ HỒ SƠ THANH TOÁN VƯỢT THẨM QUYỀN PD</v>
          </cell>
        </row>
      </sheetData>
      <sheetData sheetId="6086">
        <row r="1">
          <cell r="A1" t="str">
            <v>PHIẾU XỬ LÝ HỒ SƠ THANH TOÁN VƯỢT THẨM QUYỀN PD</v>
          </cell>
        </row>
      </sheetData>
      <sheetData sheetId="6087">
        <row r="1">
          <cell r="A1" t="str">
            <v>PHIẾU XỬ LÝ HỒ SƠ THANH TOÁN VƯỢT THẨM QUYỀN PD</v>
          </cell>
        </row>
      </sheetData>
      <sheetData sheetId="6088">
        <row r="1">
          <cell r="A1" t="str">
            <v>PHIẾU XỬ LÝ HỒ SƠ THANH TOÁN VƯỢT THẨM QUYỀN PD</v>
          </cell>
        </row>
      </sheetData>
      <sheetData sheetId="6089">
        <row r="1">
          <cell r="A1" t="str">
            <v>PHIẾU XỬ LÝ HỒ SƠ THANH TOÁN VƯỢT THẨM QUYỀN PD</v>
          </cell>
        </row>
      </sheetData>
      <sheetData sheetId="6090">
        <row r="1">
          <cell r="A1" t="str">
            <v>PHIẾU XỬ LÝ HỒ SƠ THANH TOÁN VƯỢT THẨM QUYỀN PD</v>
          </cell>
        </row>
      </sheetData>
      <sheetData sheetId="6091">
        <row r="1">
          <cell r="A1" t="str">
            <v>PHIẾU XỬ LÝ HỒ SƠ THANH TOÁN VƯỢT THẨM QUYỀN PD</v>
          </cell>
        </row>
      </sheetData>
      <sheetData sheetId="6092">
        <row r="1">
          <cell r="A1" t="str">
            <v>PHIẾU XỬ LÝ HỒ SƠ THANH TOÁN VƯỢT THẨM QUYỀN PD</v>
          </cell>
        </row>
      </sheetData>
      <sheetData sheetId="6093">
        <row r="1">
          <cell r="A1" t="str">
            <v>PHIẾU XỬ LÝ HỒ SƠ THANH TOÁN VƯỢT THẨM QUYỀN PD</v>
          </cell>
        </row>
      </sheetData>
      <sheetData sheetId="6094">
        <row r="1">
          <cell r="A1" t="str">
            <v>PHIẾU XỬ LÝ HỒ SƠ THANH TOÁN VƯỢT THẨM QUYỀN PD</v>
          </cell>
        </row>
      </sheetData>
      <sheetData sheetId="6095">
        <row r="1">
          <cell r="A1" t="str">
            <v>PHIẾU XỬ LÝ HỒ SƠ THANH TOÁN VƯỢT THẨM QUYỀN PD</v>
          </cell>
        </row>
      </sheetData>
      <sheetData sheetId="6096">
        <row r="1">
          <cell r="A1" t="str">
            <v>PHIẾU XỬ LÝ HỒ SƠ THANH TOÁN VƯỢT THẨM QUYỀN PD</v>
          </cell>
        </row>
      </sheetData>
      <sheetData sheetId="6097">
        <row r="1">
          <cell r="A1" t="str">
            <v>PHIẾU XỬ LÝ HỒ SƠ THANH TOÁN VƯỢT THẨM QUYỀN PD</v>
          </cell>
        </row>
      </sheetData>
      <sheetData sheetId="6098">
        <row r="1">
          <cell r="A1" t="str">
            <v>PHIẾU XỬ LÝ HỒ SƠ THANH TOÁN VƯỢT THẨM QUYỀN PD</v>
          </cell>
        </row>
      </sheetData>
      <sheetData sheetId="6099">
        <row r="1">
          <cell r="A1" t="str">
            <v>PHIẾU XỬ LÝ HỒ SƠ THANH TOÁN VƯỢT THẨM QUYỀN PD</v>
          </cell>
        </row>
      </sheetData>
      <sheetData sheetId="6100">
        <row r="1">
          <cell r="A1" t="str">
            <v>PHIẾU XỬ LÝ HỒ SƠ THANH TOÁN VƯỢT THẨM QUYỀN PD</v>
          </cell>
        </row>
      </sheetData>
      <sheetData sheetId="6101">
        <row r="1">
          <cell r="A1" t="str">
            <v>PHIẾU XỬ LÝ HỒ SƠ THANH TOÁN VƯỢT THẨM QUYỀN PD</v>
          </cell>
        </row>
      </sheetData>
      <sheetData sheetId="6102">
        <row r="1">
          <cell r="A1" t="str">
            <v>PHIẾU XỬ LÝ HỒ SƠ THANH TOÁN VƯỢT THẨM QUYỀN PD</v>
          </cell>
        </row>
      </sheetData>
      <sheetData sheetId="6103">
        <row r="1">
          <cell r="A1" t="str">
            <v>PHIẾU XỬ LÝ HỒ SƠ THANH TOÁN VƯỢT THẨM QUYỀN PD</v>
          </cell>
        </row>
      </sheetData>
      <sheetData sheetId="6104">
        <row r="1">
          <cell r="A1" t="str">
            <v>PHIẾU XỬ LÝ HỒ SƠ THANH TOÁN VƯỢT THẨM QUYỀN PD</v>
          </cell>
        </row>
      </sheetData>
      <sheetData sheetId="6105">
        <row r="1">
          <cell r="A1" t="str">
            <v>PHIẾU XỬ LÝ HỒ SƠ THANH TOÁN VƯỢT THẨM QUYỀN PD</v>
          </cell>
        </row>
      </sheetData>
      <sheetData sheetId="6106">
        <row r="1">
          <cell r="A1" t="str">
            <v>PHIẾU XỬ LÝ HỒ SƠ THANH TOÁN VƯỢT THẨM QUYỀN PD</v>
          </cell>
        </row>
      </sheetData>
      <sheetData sheetId="6107">
        <row r="1">
          <cell r="A1" t="str">
            <v>PHIẾU XỬ LÝ HỒ SƠ THANH TOÁN VƯỢT THẨM QUYỀN PD</v>
          </cell>
        </row>
      </sheetData>
      <sheetData sheetId="6108">
        <row r="1">
          <cell r="A1" t="str">
            <v>PHIẾU XỬ LÝ HỒ SƠ THANH TOÁN VƯỢT THẨM QUYỀN PD</v>
          </cell>
        </row>
      </sheetData>
      <sheetData sheetId="6109">
        <row r="1">
          <cell r="A1" t="str">
            <v>PHIẾU XỬ LÝ HỒ SƠ THANH TOÁN VƯỢT THẨM QUYỀN PD</v>
          </cell>
        </row>
      </sheetData>
      <sheetData sheetId="6110">
        <row r="1">
          <cell r="A1" t="str">
            <v>PHIẾU XỬ LÝ HỒ SƠ THANH TOÁN VƯỢT THẨM QUYỀN PD</v>
          </cell>
        </row>
      </sheetData>
      <sheetData sheetId="6111">
        <row r="1">
          <cell r="A1" t="str">
            <v>PHIẾU XỬ LÝ HỒ SƠ THANH TOÁN VƯỢT THẨM QUYỀN PD</v>
          </cell>
        </row>
      </sheetData>
      <sheetData sheetId="6112">
        <row r="1">
          <cell r="A1" t="str">
            <v>PHIẾU XỬ LÝ HỒ SƠ THANH TOÁN VƯỢT THẨM QUYỀN PD</v>
          </cell>
        </row>
      </sheetData>
      <sheetData sheetId="6113">
        <row r="1">
          <cell r="A1" t="str">
            <v>PHIẾU XỬ LÝ HỒ SƠ THANH TOÁN VƯỢT THẨM QUYỀN PD</v>
          </cell>
        </row>
      </sheetData>
      <sheetData sheetId="6114">
        <row r="1">
          <cell r="A1" t="str">
            <v>PHIẾU XỬ LÝ HỒ SƠ THANH TOÁN VƯỢT THẨM QUYỀN PD</v>
          </cell>
        </row>
      </sheetData>
      <sheetData sheetId="6115">
        <row r="1">
          <cell r="A1" t="str">
            <v>PHIẾU XỬ LÝ HỒ SƠ THANH TOÁN VƯỢT THẨM QUYỀN PD</v>
          </cell>
        </row>
      </sheetData>
      <sheetData sheetId="6116">
        <row r="1">
          <cell r="A1" t="str">
            <v>PHIẾU XỬ LÝ HỒ SƠ THANH TOÁN VƯỢT THẨM QUYỀN PD</v>
          </cell>
        </row>
      </sheetData>
      <sheetData sheetId="6117">
        <row r="1">
          <cell r="A1" t="str">
            <v>PHIẾU XỬ LÝ HỒ SƠ THANH TOÁN VƯỢT THẨM QUYỀN PD</v>
          </cell>
        </row>
      </sheetData>
      <sheetData sheetId="6118">
        <row r="1">
          <cell r="A1" t="str">
            <v>PHIẾU XỬ LÝ HỒ SƠ THANH TOÁN VƯỢT THẨM QUYỀN PD</v>
          </cell>
        </row>
      </sheetData>
      <sheetData sheetId="6119">
        <row r="1">
          <cell r="A1" t="str">
            <v>PHIẾU XỬ LÝ HỒ SƠ THANH TOÁN VƯỢT THẨM QUYỀN PD</v>
          </cell>
        </row>
      </sheetData>
      <sheetData sheetId="6120">
        <row r="1">
          <cell r="A1" t="str">
            <v>PHIẾU XỬ LÝ HỒ SƠ THANH TOÁN VƯỢT THẨM QUYỀN PD</v>
          </cell>
        </row>
      </sheetData>
      <sheetData sheetId="6121">
        <row r="1">
          <cell r="A1" t="str">
            <v>PHIẾU XỬ LÝ HỒ SƠ THANH TOÁN VƯỢT THẨM QUYỀN PD</v>
          </cell>
        </row>
      </sheetData>
      <sheetData sheetId="6122">
        <row r="1">
          <cell r="A1" t="str">
            <v>PHIẾU XỬ LÝ HỒ SƠ THANH TOÁN VƯỢT THẨM QUYỀN PD</v>
          </cell>
        </row>
      </sheetData>
      <sheetData sheetId="6123">
        <row r="1">
          <cell r="A1" t="str">
            <v>PHIẾU XỬ LÝ HỒ SƠ THANH TOÁN VƯỢT THẨM QUYỀN PD</v>
          </cell>
        </row>
      </sheetData>
      <sheetData sheetId="6124">
        <row r="1">
          <cell r="A1" t="str">
            <v>PHIẾU XỬ LÝ HỒ SƠ THANH TOÁN VƯỢT THẨM QUYỀN PD</v>
          </cell>
        </row>
      </sheetData>
      <sheetData sheetId="6125">
        <row r="1">
          <cell r="A1" t="str">
            <v>PHIẾU XỬ LÝ HỒ SƠ THANH TOÁN VƯỢT THẨM QUYỀN PD</v>
          </cell>
        </row>
      </sheetData>
      <sheetData sheetId="6126">
        <row r="1">
          <cell r="A1" t="str">
            <v>PHIẾU XỬ LÝ HỒ SƠ THANH TOÁN VƯỢT THẨM QUYỀN PD</v>
          </cell>
        </row>
      </sheetData>
      <sheetData sheetId="6127">
        <row r="1">
          <cell r="A1" t="str">
            <v>PHIẾU XỬ LÝ HỒ SƠ THANH TOÁN VƯỢT THẨM QUYỀN PD</v>
          </cell>
        </row>
      </sheetData>
      <sheetData sheetId="6128">
        <row r="1">
          <cell r="A1" t="str">
            <v>PHIẾU XỬ LÝ HỒ SƠ THANH TOÁN VƯỢT THẨM QUYỀN PD</v>
          </cell>
        </row>
      </sheetData>
      <sheetData sheetId="6129">
        <row r="1">
          <cell r="A1" t="str">
            <v>PHIẾU XỬ LÝ HỒ SƠ THANH TOÁN VƯỢT THẨM QUYỀN PD</v>
          </cell>
        </row>
      </sheetData>
      <sheetData sheetId="6130">
        <row r="1">
          <cell r="A1" t="str">
            <v>PHIẾU XỬ LÝ HỒ SƠ THANH TOÁN VƯỢT THẨM QUYỀN PD</v>
          </cell>
        </row>
      </sheetData>
      <sheetData sheetId="6131">
        <row r="1">
          <cell r="A1" t="str">
            <v>PHIẾU XỬ LÝ HỒ SƠ THANH TOÁN VƯỢT THẨM QUYỀN PD</v>
          </cell>
        </row>
      </sheetData>
      <sheetData sheetId="6132">
        <row r="1">
          <cell r="A1" t="str">
            <v>PHIẾU XỬ LÝ HỒ SƠ THANH TOÁN VƯỢT THẨM QUYỀN PD</v>
          </cell>
        </row>
      </sheetData>
      <sheetData sheetId="6133">
        <row r="1">
          <cell r="A1" t="str">
            <v>PHIẾU XỬ LÝ HỒ SƠ THANH TOÁN VƯỢT THẨM QUYỀN PD</v>
          </cell>
        </row>
      </sheetData>
      <sheetData sheetId="6134">
        <row r="1">
          <cell r="A1" t="str">
            <v>PHIẾU XỬ LÝ HỒ SƠ THANH TOÁN VƯỢT THẨM QUYỀN PD</v>
          </cell>
        </row>
      </sheetData>
      <sheetData sheetId="6135">
        <row r="1">
          <cell r="A1" t="str">
            <v>PHIẾU XỬ LÝ HỒ SƠ THANH TOÁN VƯỢT THẨM QUYỀN PD</v>
          </cell>
        </row>
      </sheetData>
      <sheetData sheetId="6136">
        <row r="1">
          <cell r="A1" t="str">
            <v>PHIẾU XỬ LÝ HỒ SƠ THANH TOÁN VƯỢT THẨM QUYỀN PD</v>
          </cell>
        </row>
      </sheetData>
      <sheetData sheetId="6137">
        <row r="1">
          <cell r="A1" t="str">
            <v>PHIẾU XỬ LÝ HỒ SƠ THANH TOÁN VƯỢT THẨM QUYỀN PD</v>
          </cell>
        </row>
      </sheetData>
      <sheetData sheetId="6138">
        <row r="1">
          <cell r="A1" t="str">
            <v>PHIẾU XỬ LÝ HỒ SƠ THANH TOÁN VƯỢT THẨM QUYỀN PD</v>
          </cell>
        </row>
      </sheetData>
      <sheetData sheetId="6139">
        <row r="1">
          <cell r="A1" t="str">
            <v>PHIẾU XỬ LÝ HỒ SƠ THANH TOÁN VƯỢT THẨM QUYỀN PD</v>
          </cell>
        </row>
      </sheetData>
      <sheetData sheetId="6140">
        <row r="1">
          <cell r="A1" t="str">
            <v>PHIẾU XỬ LÝ HỒ SƠ THANH TOÁN VƯỢT THẨM QUYỀN PD</v>
          </cell>
        </row>
      </sheetData>
      <sheetData sheetId="6141">
        <row r="1">
          <cell r="A1" t="str">
            <v>PHIẾU XỬ LÝ HỒ SƠ THANH TOÁN VƯỢT THẨM QUYỀN PD</v>
          </cell>
        </row>
      </sheetData>
      <sheetData sheetId="6142">
        <row r="1">
          <cell r="A1" t="str">
            <v>PHIẾU XỬ LÝ HỒ SƠ THANH TOÁN VƯỢT THẨM QUYỀN PD</v>
          </cell>
        </row>
      </sheetData>
      <sheetData sheetId="6143">
        <row r="1">
          <cell r="A1" t="str">
            <v>PHIẾU XỬ LÝ HỒ SƠ THANH TOÁN VƯỢT THẨM QUYỀN PD</v>
          </cell>
        </row>
      </sheetData>
      <sheetData sheetId="6144">
        <row r="1">
          <cell r="A1" t="str">
            <v>PHIẾU XỬ LÝ HỒ SƠ THANH TOÁN VƯỢT THẨM QUYỀN PD</v>
          </cell>
        </row>
      </sheetData>
      <sheetData sheetId="6145">
        <row r="1">
          <cell r="A1" t="str">
            <v>PHIẾU XỬ LÝ HỒ SƠ THANH TOÁN VƯỢT THẨM QUYỀN PD</v>
          </cell>
        </row>
      </sheetData>
      <sheetData sheetId="6146">
        <row r="1">
          <cell r="A1" t="str">
            <v>PHIẾU XỬ LÝ HỒ SƠ THANH TOÁN VƯỢT THẨM QUYỀN PD</v>
          </cell>
        </row>
      </sheetData>
      <sheetData sheetId="6147">
        <row r="1">
          <cell r="A1" t="str">
            <v>PHIẾU XỬ LÝ HỒ SƠ THANH TOÁN VƯỢT THẨM QUYỀN PD</v>
          </cell>
        </row>
      </sheetData>
      <sheetData sheetId="6148">
        <row r="1">
          <cell r="A1" t="str">
            <v>PHIẾU XỬ LÝ HỒ SƠ THANH TOÁN VƯỢT THẨM QUYỀN PD</v>
          </cell>
        </row>
      </sheetData>
      <sheetData sheetId="6149">
        <row r="1">
          <cell r="A1" t="str">
            <v>PHIẾU XỬ LÝ HỒ SƠ THANH TOÁN VƯỢT THẨM QUYỀN PD</v>
          </cell>
        </row>
      </sheetData>
      <sheetData sheetId="6150">
        <row r="1">
          <cell r="A1" t="str">
            <v>PHIẾU XỬ LÝ HỒ SƠ THANH TOÁN VƯỢT THẨM QUYỀN PD</v>
          </cell>
        </row>
      </sheetData>
      <sheetData sheetId="6151">
        <row r="1">
          <cell r="A1" t="str">
            <v>PHIẾU XỬ LÝ HỒ SƠ THANH TOÁN VƯỢT THẨM QUYỀN PD</v>
          </cell>
        </row>
      </sheetData>
      <sheetData sheetId="6152">
        <row r="1">
          <cell r="A1" t="str">
            <v>PHIẾU XỬ LÝ HỒ SƠ THANH TOÁN VƯỢT THẨM QUYỀN PD</v>
          </cell>
        </row>
      </sheetData>
      <sheetData sheetId="6153">
        <row r="1">
          <cell r="A1" t="str">
            <v>PHIẾU XỬ LÝ HỒ SƠ THANH TOÁN VƯỢT THẨM QUYỀN PD</v>
          </cell>
        </row>
      </sheetData>
      <sheetData sheetId="6154">
        <row r="1">
          <cell r="A1" t="str">
            <v>PHIẾU XỬ LÝ HỒ SƠ THANH TOÁN VƯỢT THẨM QUYỀN PD</v>
          </cell>
        </row>
      </sheetData>
      <sheetData sheetId="6155">
        <row r="1">
          <cell r="A1" t="str">
            <v>PHIẾU XỬ LÝ HỒ SƠ THANH TOÁN VƯỢT THẨM QUYỀN PD</v>
          </cell>
        </row>
      </sheetData>
      <sheetData sheetId="6156">
        <row r="1">
          <cell r="A1" t="str">
            <v>PHIẾU XỬ LÝ HỒ SƠ THANH TOÁN VƯỢT THẨM QUYỀN PD</v>
          </cell>
        </row>
      </sheetData>
      <sheetData sheetId="6157">
        <row r="1">
          <cell r="A1" t="str">
            <v>PHIẾU XỬ LÝ HỒ SƠ THANH TOÁN VƯỢT THẨM QUYỀN PD</v>
          </cell>
        </row>
      </sheetData>
      <sheetData sheetId="6158">
        <row r="1">
          <cell r="A1" t="str">
            <v>PHIẾU XỬ LÝ HỒ SƠ THANH TOÁN VƯỢT THẨM QUYỀN PD</v>
          </cell>
        </row>
      </sheetData>
      <sheetData sheetId="6159">
        <row r="1">
          <cell r="A1" t="str">
            <v>PHIẾU XỬ LÝ HỒ SƠ THANH TOÁN VƯỢT THẨM QUYỀN PD</v>
          </cell>
        </row>
      </sheetData>
      <sheetData sheetId="6160">
        <row r="1">
          <cell r="A1" t="str">
            <v>PHIẾU XỬ LÝ HỒ SƠ THANH TOÁN VƯỢT THẨM QUYỀN PD</v>
          </cell>
        </row>
      </sheetData>
      <sheetData sheetId="6161">
        <row r="1">
          <cell r="A1" t="str">
            <v>PHIẾU XỬ LÝ HỒ SƠ THANH TOÁN VƯỢT THẨM QUYỀN PD</v>
          </cell>
        </row>
      </sheetData>
      <sheetData sheetId="6162">
        <row r="1">
          <cell r="A1" t="str">
            <v>PHIẾU XỬ LÝ HỒ SƠ THANH TOÁN VƯỢT THẨM QUYỀN PD</v>
          </cell>
        </row>
      </sheetData>
      <sheetData sheetId="6163">
        <row r="1">
          <cell r="A1" t="str">
            <v>PHIẾU XỬ LÝ HỒ SƠ THANH TOÁN VƯỢT THẨM QUYỀN PD</v>
          </cell>
        </row>
      </sheetData>
      <sheetData sheetId="6164">
        <row r="1">
          <cell r="A1" t="str">
            <v>PHIẾU XỬ LÝ HỒ SƠ THANH TOÁN VƯỢT THẨM QUYỀN PD</v>
          </cell>
        </row>
      </sheetData>
      <sheetData sheetId="6165">
        <row r="1">
          <cell r="A1" t="str">
            <v>PHIẾU XỬ LÝ HỒ SƠ THANH TOÁN VƯỢT THẨM QUYỀN PD</v>
          </cell>
        </row>
      </sheetData>
      <sheetData sheetId="6166">
        <row r="1">
          <cell r="A1" t="str">
            <v>PHIẾU XỬ LÝ HỒ SƠ THANH TOÁN VƯỢT THẨM QUYỀN PD</v>
          </cell>
        </row>
      </sheetData>
      <sheetData sheetId="6167">
        <row r="1">
          <cell r="A1" t="str">
            <v>PHIẾU XỬ LÝ HỒ SƠ THANH TOÁN VƯỢT THẨM QUYỀN PD</v>
          </cell>
        </row>
      </sheetData>
      <sheetData sheetId="6168">
        <row r="1">
          <cell r="A1" t="str">
            <v>PHIẾU XỬ LÝ HỒ SƠ THANH TOÁN VƯỢT THẨM QUYỀN PD</v>
          </cell>
        </row>
      </sheetData>
      <sheetData sheetId="6169">
        <row r="1">
          <cell r="A1" t="str">
            <v>PHIẾU XỬ LÝ HỒ SƠ THANH TOÁN VƯỢT THẨM QUYỀN PD</v>
          </cell>
        </row>
      </sheetData>
      <sheetData sheetId="6170">
        <row r="1">
          <cell r="A1" t="str">
            <v>PHIẾU XỬ LÝ HỒ SƠ THANH TOÁN VƯỢT THẨM QUYỀN PD</v>
          </cell>
        </row>
      </sheetData>
      <sheetData sheetId="6171">
        <row r="1">
          <cell r="A1" t="str">
            <v>PHIẾU XỬ LÝ HỒ SƠ THANH TOÁN VƯỢT THẨM QUYỀN PD</v>
          </cell>
        </row>
      </sheetData>
      <sheetData sheetId="6172" refreshError="1"/>
      <sheetData sheetId="6173" refreshError="1"/>
      <sheetData sheetId="6174">
        <row r="1">
          <cell r="A1" t="str">
            <v>PHIẾU XỬ LÝ HỒ SƠ THANH TOÁN VƯỢT THẨM QUYỀN PD</v>
          </cell>
        </row>
      </sheetData>
      <sheetData sheetId="6175">
        <row r="1">
          <cell r="A1" t="str">
            <v>PHIẾU XỬ LÝ HỒ SƠ THANH TOÁN VƯỢT THẨM QUYỀN PD</v>
          </cell>
        </row>
      </sheetData>
      <sheetData sheetId="6176">
        <row r="1">
          <cell r="A1" t="str">
            <v>PHIẾU XỬ LÝ HỒ SƠ THANH TOÁN VƯỢT THẨM QUYỀN PD</v>
          </cell>
        </row>
      </sheetData>
      <sheetData sheetId="6177">
        <row r="1">
          <cell r="A1" t="str">
            <v>PHIẾU XỬ LÝ HỒ SƠ THANH TOÁN VƯỢT THẨM QUYỀN PD</v>
          </cell>
        </row>
      </sheetData>
      <sheetData sheetId="6178">
        <row r="1">
          <cell r="A1" t="str">
            <v>PHIẾU XỬ LÝ HỒ SƠ THANH TOÁN VƯỢT THẨM QUYỀN PD</v>
          </cell>
        </row>
      </sheetData>
      <sheetData sheetId="6179">
        <row r="1">
          <cell r="A1" t="str">
            <v>PHIẾU XỬ LÝ HỒ SƠ THANH TOÁN VƯỢT THẨM QUYỀN PD</v>
          </cell>
        </row>
      </sheetData>
      <sheetData sheetId="6180">
        <row r="1">
          <cell r="A1" t="str">
            <v>PHIẾU XỬ LÝ HỒ SƠ THANH TOÁN VƯỢT THẨM QUYỀN PD</v>
          </cell>
        </row>
      </sheetData>
      <sheetData sheetId="6181">
        <row r="1">
          <cell r="A1" t="str">
            <v>PHIẾU XỬ LÝ HỒ SƠ THANH TOÁN VƯỢT THẨM QUYỀN PD</v>
          </cell>
        </row>
      </sheetData>
      <sheetData sheetId="6182">
        <row r="1">
          <cell r="A1" t="str">
            <v>PHIẾU XỬ LÝ HỒ SƠ THANH TOÁN VƯỢT THẨM QUYỀN PD</v>
          </cell>
        </row>
      </sheetData>
      <sheetData sheetId="6183">
        <row r="1">
          <cell r="A1" t="str">
            <v>PHIẾU XỬ LÝ HỒ SƠ THANH TOÁN VƯỢT THẨM QUYỀN PD</v>
          </cell>
        </row>
      </sheetData>
      <sheetData sheetId="6184">
        <row r="1">
          <cell r="A1" t="str">
            <v>PHIẾU XỬ LÝ HỒ SƠ THANH TOÁN VƯỢT THẨM QUYỀN PD</v>
          </cell>
        </row>
      </sheetData>
      <sheetData sheetId="6185">
        <row r="1">
          <cell r="A1" t="str">
            <v>PHIẾU XỬ LÝ HỒ SƠ THANH TOÁN VƯỢT THẨM QUYỀN PD</v>
          </cell>
        </row>
      </sheetData>
      <sheetData sheetId="6186">
        <row r="1">
          <cell r="A1" t="str">
            <v>PHIẾU XỬ LÝ HỒ SƠ THANH TOÁN VƯỢT THẨM QUYỀN PD</v>
          </cell>
        </row>
      </sheetData>
      <sheetData sheetId="6187">
        <row r="1">
          <cell r="A1" t="str">
            <v>PHIẾU XỬ LÝ HỒ SƠ THANH TOÁN VƯỢT THẨM QUYỀN PD</v>
          </cell>
        </row>
      </sheetData>
      <sheetData sheetId="6188">
        <row r="1">
          <cell r="A1" t="str">
            <v>PHIẾU XỬ LÝ HỒ SƠ THANH TOÁN VƯỢT THẨM QUYỀN PD</v>
          </cell>
        </row>
      </sheetData>
      <sheetData sheetId="6189">
        <row r="1">
          <cell r="A1" t="str">
            <v>PHIẾU XỬ LÝ HỒ SƠ THANH TOÁN VƯỢT THẨM QUYỀN PD</v>
          </cell>
        </row>
      </sheetData>
      <sheetData sheetId="6190">
        <row r="1">
          <cell r="A1" t="str">
            <v>PHIẾU XỬ LÝ HỒ SƠ THANH TOÁN VƯỢT THẨM QUYỀN PD</v>
          </cell>
        </row>
      </sheetData>
      <sheetData sheetId="6191">
        <row r="1">
          <cell r="A1" t="str">
            <v>PHIẾU XỬ LÝ HỒ SƠ THANH TOÁN VƯỢT THẨM QUYỀN PD</v>
          </cell>
        </row>
      </sheetData>
      <sheetData sheetId="6192">
        <row r="1">
          <cell r="A1" t="str">
            <v>PHIẾU XỬ LÝ HỒ SƠ THANH TOÁN VƯỢT THẨM QUYỀN PD</v>
          </cell>
        </row>
      </sheetData>
      <sheetData sheetId="6193">
        <row r="1">
          <cell r="A1" t="str">
            <v>PHIẾU XỬ LÝ HỒ SƠ THANH TOÁN VƯỢT THẨM QUYỀN PD</v>
          </cell>
        </row>
      </sheetData>
      <sheetData sheetId="6194">
        <row r="1">
          <cell r="A1" t="str">
            <v>PHIẾU XỬ LÝ HỒ SƠ THANH TOÁN VƯỢT THẨM QUYỀN PD</v>
          </cell>
        </row>
      </sheetData>
      <sheetData sheetId="6195">
        <row r="1">
          <cell r="A1" t="str">
            <v>PHIẾU XỬ LÝ HỒ SƠ THANH TOÁN VƯỢT THẨM QUYỀN PD</v>
          </cell>
        </row>
      </sheetData>
      <sheetData sheetId="6196">
        <row r="1">
          <cell r="A1" t="str">
            <v>PHIẾU XỬ LÝ HỒ SƠ THANH TOÁN VƯỢT THẨM QUYỀN PD</v>
          </cell>
        </row>
      </sheetData>
      <sheetData sheetId="6197">
        <row r="1">
          <cell r="A1" t="str">
            <v>PHIẾU XỬ LÝ HỒ SƠ THANH TOÁN VƯỢT THẨM QUYỀN PD</v>
          </cell>
        </row>
      </sheetData>
      <sheetData sheetId="6198">
        <row r="1">
          <cell r="A1" t="str">
            <v>PHIẾU XỬ LÝ HỒ SƠ THANH TOÁN VƯỢT THẨM QUYỀN PD</v>
          </cell>
        </row>
      </sheetData>
      <sheetData sheetId="6199">
        <row r="1">
          <cell r="A1" t="str">
            <v>PHIẾU XỬ LÝ HỒ SƠ THANH TOÁN VƯỢT THẨM QUYỀN PD</v>
          </cell>
        </row>
      </sheetData>
      <sheetData sheetId="6200">
        <row r="1">
          <cell r="A1" t="str">
            <v>PHIẾU XỬ LÝ HỒ SƠ THANH TOÁN VƯỢT THẨM QUYỀN PD</v>
          </cell>
        </row>
      </sheetData>
      <sheetData sheetId="6201">
        <row r="1">
          <cell r="A1" t="str">
            <v>PHIẾU XỬ LÝ HỒ SƠ THANH TOÁN VƯỢT THẨM QUYỀN PD</v>
          </cell>
        </row>
      </sheetData>
      <sheetData sheetId="6202">
        <row r="1">
          <cell r="A1" t="str">
            <v>PHIẾU XỬ LÝ HỒ SƠ THANH TOÁN VƯỢT THẨM QUYỀN PD</v>
          </cell>
        </row>
      </sheetData>
      <sheetData sheetId="6203">
        <row r="1">
          <cell r="A1" t="str">
            <v>PHIẾU XỬ LÝ HỒ SƠ THANH TOÁN VƯỢT THẨM QUYỀN PD</v>
          </cell>
        </row>
      </sheetData>
      <sheetData sheetId="6204">
        <row r="1">
          <cell r="A1" t="str">
            <v>PHIẾU XỬ LÝ HỒ SƠ THANH TOÁN VƯỢT THẨM QUYỀN PD</v>
          </cell>
        </row>
      </sheetData>
      <sheetData sheetId="6205">
        <row r="1">
          <cell r="A1" t="str">
            <v>PHIẾU XỬ LÝ HỒ SƠ THANH TOÁN VƯỢT THẨM QUYỀN PD</v>
          </cell>
        </row>
      </sheetData>
      <sheetData sheetId="6206">
        <row r="1">
          <cell r="A1" t="str">
            <v>PHIẾU XỬ LÝ HỒ SƠ THANH TOÁN VƯỢT THẨM QUYỀN PD</v>
          </cell>
        </row>
      </sheetData>
      <sheetData sheetId="6207">
        <row r="1">
          <cell r="A1" t="str">
            <v>PHIẾU XỬ LÝ HỒ SƠ THANH TOÁN VƯỢT THẨM QUYỀN PD</v>
          </cell>
        </row>
      </sheetData>
      <sheetData sheetId="6208">
        <row r="1">
          <cell r="A1" t="str">
            <v>PHIẾU XỬ LÝ HỒ SƠ THANH TOÁN VƯỢT THẨM QUYỀN PD</v>
          </cell>
        </row>
      </sheetData>
      <sheetData sheetId="6209">
        <row r="1">
          <cell r="A1" t="str">
            <v>PHIẾU XỬ LÝ HỒ SƠ THANH TOÁN VƯỢT THẨM QUYỀN PD</v>
          </cell>
        </row>
      </sheetData>
      <sheetData sheetId="6210">
        <row r="1">
          <cell r="A1" t="str">
            <v>PHIẾU XỬ LÝ HỒ SƠ THANH TOÁN VƯỢT THẨM QUYỀN PD</v>
          </cell>
        </row>
      </sheetData>
      <sheetData sheetId="6211">
        <row r="1">
          <cell r="A1" t="str">
            <v>PHIẾU XỬ LÝ HỒ SƠ THANH TOÁN VƯỢT THẨM QUYỀN PD</v>
          </cell>
        </row>
      </sheetData>
      <sheetData sheetId="6212">
        <row r="1">
          <cell r="A1" t="str">
            <v>PHIẾU XỬ LÝ HỒ SƠ THANH TOÁN VƯỢT THẨM QUYỀN PD</v>
          </cell>
        </row>
      </sheetData>
      <sheetData sheetId="6213">
        <row r="1">
          <cell r="A1" t="str">
            <v>PHIẾU XỬ LÝ HỒ SƠ THANH TOÁN VƯỢT THẨM QUYỀN PD</v>
          </cell>
        </row>
      </sheetData>
      <sheetData sheetId="6214">
        <row r="1">
          <cell r="A1" t="str">
            <v>PHIẾU XỬ LÝ HỒ SƠ THANH TOÁN VƯỢT THẨM QUYỀN PD</v>
          </cell>
        </row>
      </sheetData>
      <sheetData sheetId="6215">
        <row r="1">
          <cell r="A1" t="str">
            <v>PHIẾU XỬ LÝ HỒ SƠ THANH TOÁN VƯỢT THẨM QUYỀN PD</v>
          </cell>
        </row>
      </sheetData>
      <sheetData sheetId="6216">
        <row r="1">
          <cell r="A1" t="str">
            <v>PHIẾU XỬ LÝ HỒ SƠ THANH TOÁN VƯỢT THẨM QUYỀN PD</v>
          </cell>
        </row>
      </sheetData>
      <sheetData sheetId="6217">
        <row r="1">
          <cell r="A1" t="str">
            <v>PHIẾU XỬ LÝ HỒ SƠ THANH TOÁN VƯỢT THẨM QUYỀN PD</v>
          </cell>
        </row>
      </sheetData>
      <sheetData sheetId="6218">
        <row r="1">
          <cell r="A1" t="str">
            <v>PHIẾU XỬ LÝ HỒ SƠ THANH TOÁN VƯỢT THẨM QUYỀN PD</v>
          </cell>
        </row>
      </sheetData>
      <sheetData sheetId="6219">
        <row r="1">
          <cell r="A1" t="str">
            <v>PHIẾU XỬ LÝ HỒ SƠ THANH TOÁN VƯỢT THẨM QUYỀN PD</v>
          </cell>
        </row>
      </sheetData>
      <sheetData sheetId="6220">
        <row r="1">
          <cell r="A1" t="str">
            <v>PHIẾU XỬ LÝ HỒ SƠ THANH TOÁN VƯỢT THẨM QUYỀN PD</v>
          </cell>
        </row>
      </sheetData>
      <sheetData sheetId="6221">
        <row r="1">
          <cell r="A1" t="str">
            <v>PHIẾU XỬ LÝ HỒ SƠ THANH TOÁN VƯỢT THẨM QUYỀN PD</v>
          </cell>
        </row>
      </sheetData>
      <sheetData sheetId="6222">
        <row r="1">
          <cell r="A1" t="str">
            <v>PHIẾU XỬ LÝ HỒ SƠ THANH TOÁN VƯỢT THẨM QUYỀN PD</v>
          </cell>
        </row>
      </sheetData>
      <sheetData sheetId="6223">
        <row r="1">
          <cell r="A1" t="str">
            <v>PHIẾU XỬ LÝ HỒ SƠ THANH TOÁN VƯỢT THẨM QUYỀN PD</v>
          </cell>
        </row>
      </sheetData>
      <sheetData sheetId="6224">
        <row r="1">
          <cell r="A1" t="str">
            <v>PHIẾU XỬ LÝ HỒ SƠ THANH TOÁN VƯỢT THẨM QUYỀN PD</v>
          </cell>
        </row>
      </sheetData>
      <sheetData sheetId="6225">
        <row r="1">
          <cell r="A1" t="str">
            <v>PHIẾU XỬ LÝ HỒ SƠ THANH TOÁN VƯỢT THẨM QUYỀN PD</v>
          </cell>
        </row>
      </sheetData>
      <sheetData sheetId="6226">
        <row r="1">
          <cell r="A1" t="str">
            <v>PHIẾU XỬ LÝ HỒ SƠ THANH TOÁN VƯỢT THẨM QUYỀN PD</v>
          </cell>
        </row>
      </sheetData>
      <sheetData sheetId="6227">
        <row r="1">
          <cell r="A1" t="str">
            <v>PHIẾU XỬ LÝ HỒ SƠ THANH TOÁN VƯỢT THẨM QUYỀN PD</v>
          </cell>
        </row>
      </sheetData>
      <sheetData sheetId="6228">
        <row r="1">
          <cell r="A1" t="str">
            <v>PHIẾU XỬ LÝ HỒ SƠ THANH TOÁN VƯỢT THẨM QUYỀN PD</v>
          </cell>
        </row>
      </sheetData>
      <sheetData sheetId="6229">
        <row r="1">
          <cell r="A1" t="str">
            <v>PHIẾU XỬ LÝ HỒ SƠ THANH TOÁN VƯỢT THẨM QUYỀN PD</v>
          </cell>
        </row>
      </sheetData>
      <sheetData sheetId="6230">
        <row r="1">
          <cell r="A1" t="str">
            <v>PHIẾU XỬ LÝ HỒ SƠ THANH TOÁN VƯỢT THẨM QUYỀN PD</v>
          </cell>
        </row>
      </sheetData>
      <sheetData sheetId="6231">
        <row r="1">
          <cell r="A1" t="str">
            <v>PHIẾU XỬ LÝ HỒ SƠ THANH TOÁN VƯỢT THẨM QUYỀN PD</v>
          </cell>
        </row>
      </sheetData>
      <sheetData sheetId="6232">
        <row r="1">
          <cell r="A1" t="str">
            <v>PHIẾU XỬ LÝ HỒ SƠ THANH TOÁN VƯỢT THẨM QUYỀN PD</v>
          </cell>
        </row>
      </sheetData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>
        <row r="1">
          <cell r="A1" t="str">
            <v>PHIẾU XỬ LÝ HỒ SƠ THANH TOÁN VƯỢT THẨM QUYỀN PD</v>
          </cell>
        </row>
      </sheetData>
      <sheetData sheetId="6252">
        <row r="1">
          <cell r="A1" t="str">
            <v>PHIẾU XỬ LÝ HỒ SƠ THANH TOÁN VƯỢT THẨM QUYỀN PD</v>
          </cell>
        </row>
      </sheetData>
      <sheetData sheetId="6253">
        <row r="1">
          <cell r="A1" t="str">
            <v>PHIẾU XỬ LÝ HỒ SƠ THANH TOÁN VƯỢT THẨM QUYỀN PD</v>
          </cell>
        </row>
      </sheetData>
      <sheetData sheetId="6254">
        <row r="1">
          <cell r="A1" t="str">
            <v>PHIẾU XỬ LÝ HỒ SƠ THANH TOÁN VƯỢT THẨM QUYỀN PD</v>
          </cell>
        </row>
      </sheetData>
      <sheetData sheetId="6255">
        <row r="1">
          <cell r="A1" t="str">
            <v>PHIẾU XỬ LÝ HỒ SƠ THANH TOÁN VƯỢT THẨM QUYỀN PD</v>
          </cell>
        </row>
      </sheetData>
      <sheetData sheetId="6256">
        <row r="1">
          <cell r="A1" t="str">
            <v>PHIẾU XỬ LÝ HỒ SƠ THANH TOÁN VƯỢT THẨM QUYỀN PD</v>
          </cell>
        </row>
      </sheetData>
      <sheetData sheetId="6257">
        <row r="1">
          <cell r="A1" t="str">
            <v>PHIẾU XỬ LÝ HỒ SƠ THANH TOÁN VƯỢT THẨM QUYỀN PD</v>
          </cell>
        </row>
      </sheetData>
      <sheetData sheetId="6258">
        <row r="1">
          <cell r="A1" t="str">
            <v>PHIẾU XỬ LÝ HỒ SƠ THANH TOÁN VƯỢT THẨM QUYỀN PD</v>
          </cell>
        </row>
      </sheetData>
      <sheetData sheetId="6259">
        <row r="1">
          <cell r="A1" t="str">
            <v>PHIẾU XỬ LÝ HỒ SƠ THANH TOÁN VƯỢT THẨM QUYỀN PD</v>
          </cell>
        </row>
      </sheetData>
      <sheetData sheetId="6260">
        <row r="1">
          <cell r="A1" t="str">
            <v>PHIẾU XỬ LÝ HỒ SƠ THANH TOÁN VƯỢT THẨM QUYỀN PD</v>
          </cell>
        </row>
      </sheetData>
      <sheetData sheetId="6261">
        <row r="1">
          <cell r="A1" t="str">
            <v>PHIẾU XỬ LÝ HỒ SƠ THANH TOÁN VƯỢT THẨM QUYỀN PD</v>
          </cell>
        </row>
      </sheetData>
      <sheetData sheetId="6262">
        <row r="1">
          <cell r="A1" t="str">
            <v>PHIẾU XỬ LÝ HỒ SƠ THANH TOÁN VƯỢT THẨM QUYỀN PD</v>
          </cell>
        </row>
      </sheetData>
      <sheetData sheetId="6263">
        <row r="1">
          <cell r="A1" t="str">
            <v>PHIẾU XỬ LÝ HỒ SƠ THANH TOÁN VƯỢT THẨM QUYỀN PD</v>
          </cell>
        </row>
      </sheetData>
      <sheetData sheetId="6264">
        <row r="1">
          <cell r="A1" t="str">
            <v>PHIẾU XỬ LÝ HỒ SƠ THANH TOÁN VƯỢT THẨM QUYỀN PD</v>
          </cell>
        </row>
      </sheetData>
      <sheetData sheetId="6265">
        <row r="1">
          <cell r="A1" t="str">
            <v>PHIẾU XỬ LÝ HỒ SƠ THANH TOÁN VƯỢT THẨM QUYỀN PD</v>
          </cell>
        </row>
      </sheetData>
      <sheetData sheetId="6266">
        <row r="1">
          <cell r="A1" t="str">
            <v>PHIẾU XỬ LÝ HỒ SƠ THANH TOÁN VƯỢT THẨM QUYỀN PD</v>
          </cell>
        </row>
      </sheetData>
      <sheetData sheetId="6267">
        <row r="1">
          <cell r="A1" t="str">
            <v>PHIẾU XỬ LÝ HỒ SƠ THANH TOÁN VƯỢT THẨM QUYỀN PD</v>
          </cell>
        </row>
      </sheetData>
      <sheetData sheetId="6268">
        <row r="1">
          <cell r="A1" t="str">
            <v>PHIẾU XỬ LÝ HỒ SƠ THANH TOÁN VƯỢT THẨM QUYỀN PD</v>
          </cell>
        </row>
      </sheetData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 refreshError="1"/>
      <sheetData sheetId="6290" refreshError="1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 refreshError="1"/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 refreshError="1"/>
      <sheetData sheetId="6354" refreshError="1"/>
      <sheetData sheetId="6355" refreshError="1"/>
      <sheetData sheetId="6356" refreshError="1"/>
      <sheetData sheetId="6357" refreshError="1"/>
      <sheetData sheetId="6358" refreshError="1"/>
      <sheetData sheetId="6359" refreshError="1"/>
      <sheetData sheetId="6360" refreshError="1"/>
      <sheetData sheetId="6361" refreshError="1"/>
      <sheetData sheetId="6362" refreshError="1"/>
      <sheetData sheetId="6363" refreshError="1"/>
      <sheetData sheetId="6364" refreshError="1"/>
      <sheetData sheetId="6365" refreshError="1"/>
      <sheetData sheetId="6366" refreshError="1"/>
      <sheetData sheetId="6367" refreshError="1"/>
      <sheetData sheetId="6368" refreshError="1"/>
      <sheetData sheetId="6369" refreshError="1"/>
      <sheetData sheetId="6370" refreshError="1"/>
      <sheetData sheetId="6371" refreshError="1"/>
      <sheetData sheetId="6372" refreshError="1"/>
      <sheetData sheetId="6373" refreshError="1"/>
      <sheetData sheetId="6374" refreshError="1"/>
      <sheetData sheetId="6375" refreshError="1"/>
      <sheetData sheetId="6376" refreshError="1"/>
      <sheetData sheetId="6377" refreshError="1"/>
      <sheetData sheetId="6378" refreshError="1"/>
      <sheetData sheetId="6379" refreshError="1"/>
      <sheetData sheetId="6380" refreshError="1"/>
      <sheetData sheetId="6381" refreshError="1"/>
      <sheetData sheetId="6382" refreshError="1"/>
      <sheetData sheetId="6383" refreshError="1"/>
      <sheetData sheetId="6384" refreshError="1"/>
      <sheetData sheetId="6385" refreshError="1"/>
      <sheetData sheetId="6386" refreshError="1"/>
      <sheetData sheetId="6387" refreshError="1"/>
      <sheetData sheetId="6388" refreshError="1"/>
      <sheetData sheetId="6389" refreshError="1"/>
      <sheetData sheetId="6390">
        <row r="1">
          <cell r="A1" t="str">
            <v>PHIẾU XỬ LÝ HỒ SƠ THANH TOÁN VƯỢT THẨM QUYỀN PD</v>
          </cell>
        </row>
      </sheetData>
      <sheetData sheetId="6391">
        <row r="1">
          <cell r="A1" t="str">
            <v>PHIẾU XỬ LÝ HỒ SƠ THANH TOÁN VƯỢT THẨM QUYỀN PD</v>
          </cell>
        </row>
      </sheetData>
      <sheetData sheetId="6392">
        <row r="1">
          <cell r="A1" t="str">
            <v>PHIẾU XỬ LÝ HỒ SƠ THANH TOÁN VƯỢT THẨM QUYỀN PD</v>
          </cell>
        </row>
      </sheetData>
      <sheetData sheetId="6393">
        <row r="1">
          <cell r="A1" t="str">
            <v>PHIẾU XỬ LÝ HỒ SƠ THANH TOÁN VƯỢT THẨM QUYỀN PD</v>
          </cell>
        </row>
      </sheetData>
      <sheetData sheetId="6394">
        <row r="1">
          <cell r="A1" t="str">
            <v>PHIẾU XỬ LÝ HỒ SƠ THANH TOÁN VƯỢT THẨM QUYỀN PD</v>
          </cell>
        </row>
      </sheetData>
      <sheetData sheetId="6395">
        <row r="1">
          <cell r="A1" t="str">
            <v>PHIẾU XỬ LÝ HỒ SƠ THANH TOÁN VƯỢT THẨM QUYỀN PD</v>
          </cell>
        </row>
      </sheetData>
      <sheetData sheetId="6396">
        <row r="1">
          <cell r="A1" t="str">
            <v>PHIẾU XỬ LÝ HỒ SƠ THANH TOÁN VƯỢT THẨM QUYỀN PD</v>
          </cell>
        </row>
      </sheetData>
      <sheetData sheetId="6397">
        <row r="1">
          <cell r="A1" t="str">
            <v>PHIẾU XỬ LÝ HỒ SƠ THANH TOÁN VƯỢT THẨM QUYỀN PD</v>
          </cell>
        </row>
      </sheetData>
      <sheetData sheetId="6398">
        <row r="1">
          <cell r="A1" t="str">
            <v>PHIẾU XỬ LÝ HỒ SƠ THANH TOÁN VƯỢT THẨM QUYỀN PD</v>
          </cell>
        </row>
      </sheetData>
      <sheetData sheetId="6399">
        <row r="1">
          <cell r="A1" t="str">
            <v>PHIẾU XỬ LÝ HỒ SƠ THANH TOÁN VƯỢT THẨM QUYỀN PD</v>
          </cell>
        </row>
      </sheetData>
      <sheetData sheetId="6400">
        <row r="1">
          <cell r="A1" t="str">
            <v>PHIẾU XỬ LÝ HỒ SƠ THANH TOÁN VƯỢT THẨM QUYỀN PD</v>
          </cell>
        </row>
      </sheetData>
      <sheetData sheetId="6401">
        <row r="1">
          <cell r="A1" t="str">
            <v>PHIẾU XỬ LÝ HỒ SƠ THANH TOÁN VƯỢT THẨM QUYỀN PD</v>
          </cell>
        </row>
      </sheetData>
      <sheetData sheetId="6402">
        <row r="1">
          <cell r="A1" t="str">
            <v>PHIẾU XỬ LÝ HỒ SƠ THANH TOÁN VƯỢT THẨM QUYỀN PD</v>
          </cell>
        </row>
      </sheetData>
      <sheetData sheetId="6403">
        <row r="1">
          <cell r="A1" t="str">
            <v>PHIẾU XỬ LÝ HỒ SƠ THANH TOÁN VƯỢT THẨM QUYỀN PD</v>
          </cell>
        </row>
      </sheetData>
      <sheetData sheetId="6404">
        <row r="1">
          <cell r="A1" t="str">
            <v>PHIẾU XỬ LÝ HỒ SƠ THANH TOÁN VƯỢT THẨM QUYỀN PD</v>
          </cell>
        </row>
      </sheetData>
      <sheetData sheetId="6405">
        <row r="1">
          <cell r="A1" t="str">
            <v>PHIẾU XỬ LÝ HỒ SƠ THANH TOÁN VƯỢT THẨM QUYỀN PD</v>
          </cell>
        </row>
      </sheetData>
      <sheetData sheetId="6406">
        <row r="1">
          <cell r="A1" t="str">
            <v>PHIẾU XỬ LÝ HỒ SƠ THANH TOÁN VƯỢT THẨM QUYỀN PD</v>
          </cell>
        </row>
      </sheetData>
      <sheetData sheetId="6407">
        <row r="1">
          <cell r="A1" t="str">
            <v>PHIẾU XỬ LÝ HỒ SƠ THANH TOÁN VƯỢT THẨM QUYỀN PD</v>
          </cell>
        </row>
      </sheetData>
      <sheetData sheetId="6408">
        <row r="1">
          <cell r="A1" t="str">
            <v>PHIẾU XỬ LÝ HỒ SƠ THANH TOÁN VƯỢT THẨM QUYỀN PD</v>
          </cell>
        </row>
      </sheetData>
      <sheetData sheetId="6409">
        <row r="1">
          <cell r="A1" t="str">
            <v>PHIẾU XỬ LÝ HỒ SƠ THANH TOÁN VƯỢT THẨM QUYỀN PD</v>
          </cell>
        </row>
      </sheetData>
      <sheetData sheetId="6410">
        <row r="1">
          <cell r="A1" t="str">
            <v>PHIẾU XỬ LÝ HỒ SƠ THANH TOÁN VƯỢT THẨM QUYỀN PD</v>
          </cell>
        </row>
      </sheetData>
      <sheetData sheetId="6411">
        <row r="1">
          <cell r="A1" t="str">
            <v>PHIẾU XỬ LÝ HỒ SƠ THANH TOÁN VƯỢT THẨM QUYỀN PD</v>
          </cell>
        </row>
      </sheetData>
      <sheetData sheetId="6412">
        <row r="1">
          <cell r="A1" t="str">
            <v>PHIẾU XỬ LÝ HỒ SƠ THANH TOÁN VƯỢT THẨM QUYỀN PD</v>
          </cell>
        </row>
      </sheetData>
      <sheetData sheetId="6413">
        <row r="1">
          <cell r="A1" t="str">
            <v>PHIẾU XỬ LÝ HỒ SƠ THANH TOÁN VƯỢT THẨM QUYỀN PD</v>
          </cell>
        </row>
      </sheetData>
      <sheetData sheetId="6414">
        <row r="1">
          <cell r="A1" t="str">
            <v>PHIẾU XỬ LÝ HỒ SƠ THANH TOÁN VƯỢT THẨM QUYỀN PD</v>
          </cell>
        </row>
      </sheetData>
      <sheetData sheetId="6415">
        <row r="1">
          <cell r="A1" t="str">
            <v>PHIẾU XỬ LÝ HỒ SƠ THANH TOÁN VƯỢT THẨM QUYỀN PD</v>
          </cell>
        </row>
      </sheetData>
      <sheetData sheetId="6416">
        <row r="1">
          <cell r="A1" t="str">
            <v>PHIẾU XỬ LÝ HỒ SƠ THANH TOÁN VƯỢT THẨM QUYỀN PD</v>
          </cell>
        </row>
      </sheetData>
      <sheetData sheetId="6417">
        <row r="1">
          <cell r="A1" t="str">
            <v>PHIẾU XỬ LÝ HỒ SƠ THANH TOÁN VƯỢT THẨM QUYỀN PD</v>
          </cell>
        </row>
      </sheetData>
      <sheetData sheetId="6418">
        <row r="1">
          <cell r="A1" t="str">
            <v>PHIẾU XỬ LÝ HỒ SƠ THANH TOÁN VƯỢT THẨM QUYỀN PD</v>
          </cell>
        </row>
      </sheetData>
      <sheetData sheetId="6419">
        <row r="1">
          <cell r="A1" t="str">
            <v>PHIẾU XỬ LÝ HỒ SƠ THANH TOÁN VƯỢT THẨM QUYỀN PD</v>
          </cell>
        </row>
      </sheetData>
      <sheetData sheetId="6420">
        <row r="1">
          <cell r="A1" t="str">
            <v>PHIẾU XỬ LÝ HỒ SƠ THANH TOÁN VƯỢT THẨM QUYỀN PD</v>
          </cell>
        </row>
      </sheetData>
      <sheetData sheetId="6421">
        <row r="1">
          <cell r="A1" t="str">
            <v>PHIẾU XỬ LÝ HỒ SƠ THANH TOÁN VƯỢT THẨM QUYỀN PD</v>
          </cell>
        </row>
      </sheetData>
      <sheetData sheetId="6422">
        <row r="1">
          <cell r="A1" t="str">
            <v>PHIẾU XỬ LÝ HỒ SƠ THANH TOÁN VƯỢT THẨM QUYỀN PD</v>
          </cell>
        </row>
      </sheetData>
      <sheetData sheetId="6423">
        <row r="1">
          <cell r="A1" t="str">
            <v>PHIẾU XỬ LÝ HỒ SƠ THANH TOÁN VƯỢT THẨM QUYỀN PD</v>
          </cell>
        </row>
      </sheetData>
      <sheetData sheetId="6424">
        <row r="1">
          <cell r="A1" t="str">
            <v>PHIẾU XỬ LÝ HỒ SƠ THANH TOÁN VƯỢT THẨM QUYỀN PD</v>
          </cell>
        </row>
      </sheetData>
      <sheetData sheetId="6425">
        <row r="1">
          <cell r="A1" t="str">
            <v>PHIẾU XỬ LÝ HỒ SƠ THANH TOÁN VƯỢT THẨM QUYỀN PD</v>
          </cell>
        </row>
      </sheetData>
      <sheetData sheetId="6426">
        <row r="1">
          <cell r="A1" t="str">
            <v>PHIẾU XỬ LÝ HỒ SƠ THANH TOÁN VƯỢT THẨM QUYỀN PD</v>
          </cell>
        </row>
      </sheetData>
      <sheetData sheetId="6427">
        <row r="1">
          <cell r="A1" t="str">
            <v>PHIẾU XỬ LÝ HỒ SƠ THANH TOÁN VƯỢT THẨM QUYỀN PD</v>
          </cell>
        </row>
      </sheetData>
      <sheetData sheetId="6428">
        <row r="1">
          <cell r="A1" t="str">
            <v>PHIẾU XỬ LÝ HỒ SƠ THANH TOÁN VƯỢT THẨM QUYỀN PD</v>
          </cell>
        </row>
      </sheetData>
      <sheetData sheetId="6429">
        <row r="1">
          <cell r="A1" t="str">
            <v>PHIẾU XỬ LÝ HỒ SƠ THANH TOÁN VƯỢT THẨM QUYỀN PD</v>
          </cell>
        </row>
      </sheetData>
      <sheetData sheetId="6430">
        <row r="1">
          <cell r="A1" t="str">
            <v>PHIẾU XỬ LÝ HỒ SƠ THANH TOÁN VƯỢT THẨM QUYỀN PD</v>
          </cell>
        </row>
      </sheetData>
      <sheetData sheetId="6431">
        <row r="1">
          <cell r="A1" t="str">
            <v>PHIẾU XỬ LÝ HỒ SƠ THANH TOÁN VƯỢT THẨM QUYỀN PD</v>
          </cell>
        </row>
      </sheetData>
      <sheetData sheetId="6432">
        <row r="1">
          <cell r="A1" t="str">
            <v>PHIẾU XỬ LÝ HỒ SƠ THANH TOÁN VƯỢT THẨM QUYỀN PD</v>
          </cell>
        </row>
      </sheetData>
      <sheetData sheetId="6433">
        <row r="1">
          <cell r="A1" t="str">
            <v>PHIẾU XỬ LÝ HỒ SƠ THANH TOÁN VƯỢT THẨM QUYỀN PD</v>
          </cell>
        </row>
      </sheetData>
      <sheetData sheetId="6434">
        <row r="1">
          <cell r="A1" t="str">
            <v>PHIẾU XỬ LÝ HỒ SƠ THANH TOÁN VƯỢT THẨM QUYỀN PD</v>
          </cell>
        </row>
      </sheetData>
      <sheetData sheetId="6435">
        <row r="1">
          <cell r="A1" t="str">
            <v>PHIẾU XỬ LÝ HỒ SƠ THANH TOÁN VƯỢT THẨM QUYỀN PD</v>
          </cell>
        </row>
      </sheetData>
      <sheetData sheetId="6436">
        <row r="1">
          <cell r="A1" t="str">
            <v>PHIẾU XỬ LÝ HỒ SƠ THANH TOÁN VƯỢT THẨM QUYỀN PD</v>
          </cell>
        </row>
      </sheetData>
      <sheetData sheetId="6437">
        <row r="1">
          <cell r="A1" t="str">
            <v>PHIẾU XỬ LÝ HỒ SƠ THANH TOÁN VƯỢT THẨM QUYỀN PD</v>
          </cell>
        </row>
      </sheetData>
      <sheetData sheetId="6438">
        <row r="1">
          <cell r="A1" t="str">
            <v>PHIẾU XỬ LÝ HỒ SƠ THANH TOÁN VƯỢT THẨM QUYỀN PD</v>
          </cell>
        </row>
      </sheetData>
      <sheetData sheetId="6439">
        <row r="1">
          <cell r="A1" t="str">
            <v>PHIẾU XỬ LÝ HỒ SƠ THANH TOÁN VƯỢT THẨM QUYỀN PD</v>
          </cell>
        </row>
      </sheetData>
      <sheetData sheetId="6440">
        <row r="1">
          <cell r="A1" t="str">
            <v>PHIẾU XỬ LÝ HỒ SƠ THANH TOÁN VƯỢT THẨM QUYỀN PD</v>
          </cell>
        </row>
      </sheetData>
      <sheetData sheetId="6441">
        <row r="1">
          <cell r="A1" t="str">
            <v>PHIẾU XỬ LÝ HỒ SƠ THANH TOÁN VƯỢT THẨM QUYỀN PD</v>
          </cell>
        </row>
      </sheetData>
      <sheetData sheetId="6442">
        <row r="1">
          <cell r="A1" t="str">
            <v>PHIẾU XỬ LÝ HỒ SƠ THANH TOÁN VƯỢT THẨM QUYỀN PD</v>
          </cell>
        </row>
      </sheetData>
      <sheetData sheetId="6443">
        <row r="1">
          <cell r="A1" t="str">
            <v>PHIẾU XỬ LÝ HỒ SƠ THANH TOÁN VƯỢT THẨM QUYỀN PD</v>
          </cell>
        </row>
      </sheetData>
      <sheetData sheetId="6444">
        <row r="1">
          <cell r="A1" t="str">
            <v>PHIẾU XỬ LÝ HỒ SƠ THANH TOÁN VƯỢT THẨM QUYỀN PD</v>
          </cell>
        </row>
      </sheetData>
      <sheetData sheetId="6445">
        <row r="1">
          <cell r="A1" t="str">
            <v>PHIẾU XỬ LÝ HỒ SƠ THANH TOÁN VƯỢT THẨM QUYỀN PD</v>
          </cell>
        </row>
      </sheetData>
      <sheetData sheetId="6446">
        <row r="1">
          <cell r="A1" t="str">
            <v>PHIẾU XỬ LÝ HỒ SƠ THANH TOÁN VƯỢT THẨM QUYỀN PD</v>
          </cell>
        </row>
      </sheetData>
      <sheetData sheetId="6447">
        <row r="1">
          <cell r="A1" t="str">
            <v>PHIẾU XỬ LÝ HỒ SƠ THANH TOÁN VƯỢT THẨM QUYỀN PD</v>
          </cell>
        </row>
      </sheetData>
      <sheetData sheetId="6448">
        <row r="1">
          <cell r="A1" t="str">
            <v>PHIẾU XỬ LÝ HỒ SƠ THANH TOÁN VƯỢT THẨM QUYỀN PD</v>
          </cell>
        </row>
      </sheetData>
      <sheetData sheetId="6449">
        <row r="1">
          <cell r="A1" t="str">
            <v>PHIẾU XỬ LÝ HỒ SƠ THANH TOÁN VƯỢT THẨM QUYỀN PD</v>
          </cell>
        </row>
      </sheetData>
      <sheetData sheetId="6450">
        <row r="1">
          <cell r="A1" t="str">
            <v>PHIẾU XỬ LÝ HỒ SƠ THANH TOÁN VƯỢT THẨM QUYỀN PD</v>
          </cell>
        </row>
      </sheetData>
      <sheetData sheetId="6451">
        <row r="1">
          <cell r="A1" t="str">
            <v>PHIẾU XỬ LÝ HỒ SƠ THANH TOÁN VƯỢT THẨM QUYỀN PD</v>
          </cell>
        </row>
      </sheetData>
      <sheetData sheetId="6452">
        <row r="1">
          <cell r="A1" t="str">
            <v>PHIẾU XỬ LÝ HỒ SƠ THANH TOÁN VƯỢT THẨM QUYỀN PD</v>
          </cell>
        </row>
      </sheetData>
      <sheetData sheetId="6453">
        <row r="1">
          <cell r="A1" t="str">
            <v>PHIẾU XỬ LÝ HỒ SƠ THANH TOÁN VƯỢT THẨM QUYỀN PD</v>
          </cell>
        </row>
      </sheetData>
      <sheetData sheetId="6454">
        <row r="1">
          <cell r="A1" t="str">
            <v>PHIẾU XỬ LÝ HỒ SƠ THANH TOÁN VƯỢT THẨM QUYỀN PD</v>
          </cell>
        </row>
      </sheetData>
      <sheetData sheetId="6455">
        <row r="1">
          <cell r="A1" t="str">
            <v>PHIẾU XỬ LÝ HỒ SƠ THANH TOÁN VƯỢT THẨM QUYỀN PD</v>
          </cell>
        </row>
      </sheetData>
      <sheetData sheetId="6456">
        <row r="1">
          <cell r="A1" t="str">
            <v>PHIẾU XỬ LÝ HỒ SƠ THANH TOÁN VƯỢT THẨM QUYỀN PD</v>
          </cell>
        </row>
      </sheetData>
      <sheetData sheetId="6457">
        <row r="1">
          <cell r="A1" t="str">
            <v>PHIẾU XỬ LÝ HỒ SƠ THANH TOÁN VƯỢT THẨM QUYỀN PD</v>
          </cell>
        </row>
      </sheetData>
      <sheetData sheetId="6458">
        <row r="1">
          <cell r="A1" t="str">
            <v>PHIẾU XỬ LÝ HỒ SƠ THANH TOÁN VƯỢT THẨM QUYỀN PD</v>
          </cell>
        </row>
      </sheetData>
      <sheetData sheetId="6459">
        <row r="1">
          <cell r="A1" t="str">
            <v>PHIẾU XỬ LÝ HỒ SƠ THANH TOÁN VƯỢT THẨM QUYỀN PD</v>
          </cell>
        </row>
      </sheetData>
      <sheetData sheetId="6460">
        <row r="1">
          <cell r="A1" t="str">
            <v>PHIẾU XỬ LÝ HỒ SƠ THANH TOÁN VƯỢT THẨM QUYỀN PD</v>
          </cell>
        </row>
      </sheetData>
      <sheetData sheetId="6461">
        <row r="1">
          <cell r="A1" t="str">
            <v>PHIẾU XỬ LÝ HỒ SƠ THANH TOÁN VƯỢT THẨM QUYỀN PD</v>
          </cell>
        </row>
      </sheetData>
      <sheetData sheetId="6462">
        <row r="1">
          <cell r="A1" t="str">
            <v>PHIẾU XỬ LÝ HỒ SƠ THANH TOÁN VƯỢT THẨM QUYỀN PD</v>
          </cell>
        </row>
      </sheetData>
      <sheetData sheetId="6463">
        <row r="1">
          <cell r="A1" t="str">
            <v>PHIẾU XỬ LÝ HỒ SƠ THANH TOÁN VƯỢT THẨM QUYỀN PD</v>
          </cell>
        </row>
      </sheetData>
      <sheetData sheetId="6464">
        <row r="1">
          <cell r="A1" t="str">
            <v>PHIẾU XỬ LÝ HỒ SƠ THANH TOÁN VƯỢT THẨM QUYỀN PD</v>
          </cell>
        </row>
      </sheetData>
      <sheetData sheetId="6465">
        <row r="1">
          <cell r="A1" t="str">
            <v>PHIẾU XỬ LÝ HỒ SƠ THANH TOÁN VƯỢT THẨM QUYỀN PD</v>
          </cell>
        </row>
      </sheetData>
      <sheetData sheetId="6466">
        <row r="1">
          <cell r="A1" t="str">
            <v>PHIẾU XỬ LÝ HỒ SƠ THANH TOÁN VƯỢT THẨM QUYỀN PD</v>
          </cell>
        </row>
      </sheetData>
      <sheetData sheetId="6467">
        <row r="1">
          <cell r="A1" t="str">
            <v>PHIẾU XỬ LÝ HỒ SƠ THANH TOÁN VƯỢT THẨM QUYỀN PD</v>
          </cell>
        </row>
      </sheetData>
      <sheetData sheetId="6468">
        <row r="1">
          <cell r="A1" t="str">
            <v>PHIẾU XỬ LÝ HỒ SƠ THANH TOÁN VƯỢT THẨM QUYỀN PD</v>
          </cell>
        </row>
      </sheetData>
      <sheetData sheetId="6469">
        <row r="1">
          <cell r="A1" t="str">
            <v>PHIẾU XỬ LÝ HỒ SƠ THANH TOÁN VƯỢT THẨM QUYỀN PD</v>
          </cell>
        </row>
      </sheetData>
      <sheetData sheetId="6470">
        <row r="1">
          <cell r="A1" t="str">
            <v>PHIẾU XỬ LÝ HỒ SƠ THANH TOÁN VƯỢT THẨM QUYỀN PD</v>
          </cell>
        </row>
      </sheetData>
      <sheetData sheetId="6471">
        <row r="1">
          <cell r="A1" t="str">
            <v>PHIẾU XỬ LÝ HỒ SƠ THANH TOÁN VƯỢT THẨM QUYỀN PD</v>
          </cell>
        </row>
      </sheetData>
      <sheetData sheetId="6472">
        <row r="1">
          <cell r="A1" t="str">
            <v>PHIẾU XỬ LÝ HỒ SƠ THANH TOÁN VƯỢT THẨM QUYỀN PD</v>
          </cell>
        </row>
      </sheetData>
      <sheetData sheetId="6473">
        <row r="1">
          <cell r="A1" t="str">
            <v>PHIẾU XỬ LÝ HỒ SƠ THANH TOÁN VƯỢT THẨM QUYỀN PD</v>
          </cell>
        </row>
      </sheetData>
      <sheetData sheetId="6474">
        <row r="1">
          <cell r="A1" t="str">
            <v>PHIẾU XỬ LÝ HỒ SƠ THANH TOÁN VƯỢT THẨM QUYỀN PD</v>
          </cell>
        </row>
      </sheetData>
      <sheetData sheetId="6475">
        <row r="1">
          <cell r="A1" t="str">
            <v>PHIẾU XỬ LÝ HỒ SƠ THANH TOÁN VƯỢT THẨM QUYỀN PD</v>
          </cell>
        </row>
      </sheetData>
      <sheetData sheetId="6476">
        <row r="1">
          <cell r="A1" t="str">
            <v>PHIẾU XỬ LÝ HỒ SƠ THANH TOÁN VƯỢT THẨM QUYỀN PD</v>
          </cell>
        </row>
      </sheetData>
      <sheetData sheetId="6477">
        <row r="1">
          <cell r="A1" t="str">
            <v>PHIẾU XỬ LÝ HỒ SƠ THANH TOÁN VƯỢT THẨM QUYỀN PD</v>
          </cell>
        </row>
      </sheetData>
      <sheetData sheetId="6478">
        <row r="1">
          <cell r="A1" t="str">
            <v>PHIẾU XỬ LÝ HỒ SƠ THANH TOÁN VƯỢT THẨM QUYỀN PD</v>
          </cell>
        </row>
      </sheetData>
      <sheetData sheetId="6479">
        <row r="1">
          <cell r="A1" t="str">
            <v>PHIẾU XỬ LÝ HỒ SƠ THANH TOÁN VƯỢT THẨM QUYỀN PD</v>
          </cell>
        </row>
      </sheetData>
      <sheetData sheetId="6480">
        <row r="1">
          <cell r="A1" t="str">
            <v>PHIẾU XỬ LÝ HỒ SƠ THANH TOÁN VƯỢT THẨM QUYỀN PD</v>
          </cell>
        </row>
      </sheetData>
      <sheetData sheetId="6481">
        <row r="1">
          <cell r="A1" t="str">
            <v>PHIẾU XỬ LÝ HỒ SƠ THANH TOÁN VƯỢT THẨM QUYỀN PD</v>
          </cell>
        </row>
      </sheetData>
      <sheetData sheetId="6482">
        <row r="1">
          <cell r="A1" t="str">
            <v>PHIẾU XỬ LÝ HỒ SƠ THANH TOÁN VƯỢT THẨM QUYỀN PD</v>
          </cell>
        </row>
      </sheetData>
      <sheetData sheetId="6483">
        <row r="1">
          <cell r="A1" t="str">
            <v>PHIẾU XỬ LÝ HỒ SƠ THANH TOÁN VƯỢT THẨM QUYỀN PD</v>
          </cell>
        </row>
      </sheetData>
      <sheetData sheetId="6484">
        <row r="1">
          <cell r="A1" t="str">
            <v>PHIẾU XỬ LÝ HỒ SƠ THANH TOÁN VƯỢT THẨM QUYỀN PD</v>
          </cell>
        </row>
      </sheetData>
      <sheetData sheetId="6485">
        <row r="1">
          <cell r="A1" t="str">
            <v>PHIẾU XỬ LÝ HỒ SƠ THANH TOÁN VƯỢT THẨM QUYỀN PD</v>
          </cell>
        </row>
      </sheetData>
      <sheetData sheetId="6486">
        <row r="1">
          <cell r="A1" t="str">
            <v>PHIẾU XỬ LÝ HỒ SƠ THANH TOÁN VƯỢT THẨM QUYỀN PD</v>
          </cell>
        </row>
      </sheetData>
      <sheetData sheetId="6487">
        <row r="1">
          <cell r="A1" t="str">
            <v>PHIẾU XỬ LÝ HỒ SƠ THANH TOÁN VƯỢT THẨM QUYỀN PD</v>
          </cell>
        </row>
      </sheetData>
      <sheetData sheetId="6488">
        <row r="1">
          <cell r="A1" t="str">
            <v>PHIẾU XỬ LÝ HỒ SƠ THANH TOÁN VƯỢT THẨM QUYỀN PD</v>
          </cell>
        </row>
      </sheetData>
      <sheetData sheetId="6489">
        <row r="1">
          <cell r="A1" t="str">
            <v>PHIẾU XỬ LÝ HỒ SƠ THANH TOÁN VƯỢT THẨM QUYỀN PD</v>
          </cell>
        </row>
      </sheetData>
      <sheetData sheetId="6490">
        <row r="1">
          <cell r="A1" t="str">
            <v>PHIẾU XỬ LÝ HỒ SƠ THANH TOÁN VƯỢT THẨM QUYỀN PD</v>
          </cell>
        </row>
      </sheetData>
      <sheetData sheetId="6491">
        <row r="1">
          <cell r="A1" t="str">
            <v>PHIẾU XỬ LÝ HỒ SƠ THANH TOÁN VƯỢT THẨM QUYỀN PD</v>
          </cell>
        </row>
      </sheetData>
      <sheetData sheetId="6492">
        <row r="1">
          <cell r="A1" t="str">
            <v>PHIẾU XỬ LÝ HỒ SƠ THANH TOÁN VƯỢT THẨM QUYỀN PD</v>
          </cell>
        </row>
      </sheetData>
      <sheetData sheetId="6493">
        <row r="1">
          <cell r="A1" t="str">
            <v>PHIẾU XỬ LÝ HỒ SƠ THANH TOÁN VƯỢT THẨM QUYỀN PD</v>
          </cell>
        </row>
      </sheetData>
      <sheetData sheetId="6494">
        <row r="1">
          <cell r="A1" t="str">
            <v>PHIẾU XỬ LÝ HỒ SƠ THANH TOÁN VƯỢT THẨM QUYỀN PD</v>
          </cell>
        </row>
      </sheetData>
      <sheetData sheetId="6495">
        <row r="1">
          <cell r="A1" t="str">
            <v>PHIẾU XỬ LÝ HỒ SƠ THANH TOÁN VƯỢT THẨM QUYỀN PD</v>
          </cell>
        </row>
      </sheetData>
      <sheetData sheetId="6496">
        <row r="1">
          <cell r="A1" t="str">
            <v>PHIẾU XỬ LÝ HỒ SƠ THANH TOÁN VƯỢT THẨM QUYỀN PD</v>
          </cell>
        </row>
      </sheetData>
      <sheetData sheetId="6497">
        <row r="1">
          <cell r="A1" t="str">
            <v>PHIẾU XỬ LÝ HỒ SƠ THANH TOÁN VƯỢT THẨM QUYỀN PD</v>
          </cell>
        </row>
      </sheetData>
      <sheetData sheetId="6498">
        <row r="1">
          <cell r="A1" t="str">
            <v>PHIẾU XỬ LÝ HỒ SƠ THANH TOÁN VƯỢT THẨM QUYỀN PD</v>
          </cell>
        </row>
      </sheetData>
      <sheetData sheetId="6499">
        <row r="1">
          <cell r="A1" t="str">
            <v>PHIẾU XỬ LÝ HỒ SƠ THANH TOÁN VƯỢT THẨM QUYỀN PD</v>
          </cell>
        </row>
      </sheetData>
      <sheetData sheetId="6500">
        <row r="1">
          <cell r="A1" t="str">
            <v>PHIẾU XỬ LÝ HỒ SƠ THANH TOÁN VƯỢT THẨM QUYỀN PD</v>
          </cell>
        </row>
      </sheetData>
      <sheetData sheetId="6501">
        <row r="1">
          <cell r="A1" t="str">
            <v>PHIẾU XỬ LÝ HỒ SƠ THANH TOÁN VƯỢT THẨM QUYỀN PD</v>
          </cell>
        </row>
      </sheetData>
      <sheetData sheetId="6502">
        <row r="1">
          <cell r="A1" t="str">
            <v>PHIẾU XỬ LÝ HỒ SƠ THANH TOÁN VƯỢT THẨM QUYỀN PD</v>
          </cell>
        </row>
      </sheetData>
      <sheetData sheetId="6503">
        <row r="1">
          <cell r="A1" t="str">
            <v>PHIẾU XỬ LÝ HỒ SƠ THANH TOÁN VƯỢT THẨM QUYỀN PD</v>
          </cell>
        </row>
      </sheetData>
      <sheetData sheetId="6504">
        <row r="1">
          <cell r="A1" t="str">
            <v>PHIẾU XỬ LÝ HỒ SƠ THANH TOÁN VƯỢT THẨM QUYỀN PD</v>
          </cell>
        </row>
      </sheetData>
      <sheetData sheetId="6505">
        <row r="1">
          <cell r="A1" t="str">
            <v>PHIẾU XỬ LÝ HỒ SƠ THANH TOÁN VƯỢT THẨM QUYỀN PD</v>
          </cell>
        </row>
      </sheetData>
      <sheetData sheetId="6506">
        <row r="1">
          <cell r="A1" t="str">
            <v>PHIẾU XỬ LÝ HỒ SƠ THANH TOÁN VƯỢT THẨM QUYỀN PD</v>
          </cell>
        </row>
      </sheetData>
      <sheetData sheetId="6507">
        <row r="1">
          <cell r="A1" t="str">
            <v>PHIẾU XỬ LÝ HỒ SƠ THANH TOÁN VƯỢT THẨM QUYỀN PD</v>
          </cell>
        </row>
      </sheetData>
      <sheetData sheetId="6508">
        <row r="1">
          <cell r="A1" t="str">
            <v>PHIẾU XỬ LÝ HỒ SƠ THANH TOÁN VƯỢT THẨM QUYỀN PD</v>
          </cell>
        </row>
      </sheetData>
      <sheetData sheetId="6509">
        <row r="1">
          <cell r="A1" t="str">
            <v>PHIẾU XỬ LÝ HỒ SƠ THANH TOÁN VƯỢT THẨM QUYỀN PD</v>
          </cell>
        </row>
      </sheetData>
      <sheetData sheetId="6510">
        <row r="1">
          <cell r="A1" t="str">
            <v>PHIẾU XỬ LÝ HỒ SƠ THANH TOÁN VƯỢT THẨM QUYỀN PD</v>
          </cell>
        </row>
      </sheetData>
      <sheetData sheetId="6511">
        <row r="1">
          <cell r="A1" t="str">
            <v>PHIẾU XỬ LÝ HỒ SƠ THANH TOÁN VƯỢT THẨM QUYỀN PD</v>
          </cell>
        </row>
      </sheetData>
      <sheetData sheetId="6512">
        <row r="1">
          <cell r="A1" t="str">
            <v>PHIẾU XỬ LÝ HỒ SƠ THANH TOÁN VƯỢT THẨM QUYỀN PD</v>
          </cell>
        </row>
      </sheetData>
      <sheetData sheetId="6513">
        <row r="1">
          <cell r="A1" t="str">
            <v>PHIẾU XỬ LÝ HỒ SƠ THANH TOÁN VƯỢT THẨM QUYỀN PD</v>
          </cell>
        </row>
      </sheetData>
      <sheetData sheetId="6514">
        <row r="1">
          <cell r="A1" t="str">
            <v>PHIẾU XỬ LÝ HỒ SƠ THANH TOÁN VƯỢT THẨM QUYỀN PD</v>
          </cell>
        </row>
      </sheetData>
      <sheetData sheetId="6515">
        <row r="1">
          <cell r="A1" t="str">
            <v>PHIẾU XỬ LÝ HỒ SƠ THANH TOÁN VƯỢT THẨM QUYỀN PD</v>
          </cell>
        </row>
      </sheetData>
      <sheetData sheetId="6516">
        <row r="1">
          <cell r="A1" t="str">
            <v>PHIẾU XỬ LÝ HỒ SƠ THANH TOÁN VƯỢT THẨM QUYỀN PD</v>
          </cell>
        </row>
      </sheetData>
      <sheetData sheetId="6517">
        <row r="1">
          <cell r="A1" t="str">
            <v>PHIẾU XỬ LÝ HỒ SƠ THANH TOÁN VƯỢT THẨM QUYỀN PD</v>
          </cell>
        </row>
      </sheetData>
      <sheetData sheetId="6518">
        <row r="1">
          <cell r="A1" t="str">
            <v>PHIẾU XỬ LÝ HỒ SƠ THANH TOÁN VƯỢT THẨM QUYỀN PD</v>
          </cell>
        </row>
      </sheetData>
      <sheetData sheetId="6519">
        <row r="1">
          <cell r="A1" t="str">
            <v>PHIẾU XỬ LÝ HỒ SƠ THANH TOÁN VƯỢT THẨM QUYỀN PD</v>
          </cell>
        </row>
      </sheetData>
      <sheetData sheetId="6520">
        <row r="1">
          <cell r="A1" t="str">
            <v>PHIẾU XỬ LÝ HỒ SƠ THANH TOÁN VƯỢT THẨM QUYỀN PD</v>
          </cell>
        </row>
      </sheetData>
      <sheetData sheetId="6521">
        <row r="1">
          <cell r="A1" t="str">
            <v>PHIẾU XỬ LÝ HỒ SƠ THANH TOÁN VƯỢT THẨM QUYỀN PD</v>
          </cell>
        </row>
      </sheetData>
      <sheetData sheetId="6522">
        <row r="1">
          <cell r="A1" t="str">
            <v>PHIẾU XỬ LÝ HỒ SƠ THANH TOÁN VƯỢT THẨM QUYỀN PD</v>
          </cell>
        </row>
      </sheetData>
      <sheetData sheetId="6523">
        <row r="1">
          <cell r="A1" t="str">
            <v>PHIẾU XỬ LÝ HỒ SƠ THANH TOÁN VƯỢT THẨM QUYỀN PD</v>
          </cell>
        </row>
      </sheetData>
      <sheetData sheetId="6524">
        <row r="1">
          <cell r="A1" t="str">
            <v>PHIẾU XỬ LÝ HỒ SƠ THANH TOÁN VƯỢT THẨM QUYỀN PD</v>
          </cell>
        </row>
      </sheetData>
      <sheetData sheetId="6525">
        <row r="1">
          <cell r="A1" t="str">
            <v>PHIẾU XỬ LÝ HỒ SƠ THANH TOÁN VƯỢT THẨM QUYỀN PD</v>
          </cell>
        </row>
      </sheetData>
      <sheetData sheetId="6526">
        <row r="1">
          <cell r="A1" t="str">
            <v>PHIẾU XỬ LÝ HỒ SƠ THANH TOÁN VƯỢT THẨM QUYỀN PD</v>
          </cell>
        </row>
      </sheetData>
      <sheetData sheetId="6527">
        <row r="1">
          <cell r="A1" t="str">
            <v>PHIẾU XỬ LÝ HỒ SƠ THANH TOÁN VƯỢT THẨM QUYỀN PD</v>
          </cell>
        </row>
      </sheetData>
      <sheetData sheetId="6528">
        <row r="1">
          <cell r="A1" t="str">
            <v>PHIẾU XỬ LÝ HỒ SƠ THANH TOÁN VƯỢT THẨM QUYỀN PD</v>
          </cell>
        </row>
      </sheetData>
      <sheetData sheetId="6529">
        <row r="1">
          <cell r="A1" t="str">
            <v>PHIẾU XỬ LÝ HỒ SƠ THANH TOÁN VƯỢT THẨM QUYỀN PD</v>
          </cell>
        </row>
      </sheetData>
      <sheetData sheetId="6530">
        <row r="1">
          <cell r="A1" t="str">
            <v>PHIẾU XỬ LÝ HỒ SƠ THANH TOÁN VƯỢT THẨM QUYỀN PD</v>
          </cell>
        </row>
      </sheetData>
      <sheetData sheetId="6531">
        <row r="1">
          <cell r="A1" t="str">
            <v>PHIẾU XỬ LÝ HỒ SƠ THANH TOÁN VƯỢT THẨM QUYỀN PD</v>
          </cell>
        </row>
      </sheetData>
      <sheetData sheetId="6532">
        <row r="1">
          <cell r="A1" t="str">
            <v>PHIẾU XỬ LÝ HỒ SƠ THANH TOÁN VƯỢT THẨM QUYỀN PD</v>
          </cell>
        </row>
      </sheetData>
      <sheetData sheetId="6533">
        <row r="1">
          <cell r="A1" t="str">
            <v>PHIẾU XỬ LÝ HỒ SƠ THANH TOÁN VƯỢT THẨM QUYỀN PD</v>
          </cell>
        </row>
      </sheetData>
      <sheetData sheetId="6534">
        <row r="1">
          <cell r="A1" t="str">
            <v>PHIẾU XỬ LÝ HỒ SƠ THANH TOÁN VƯỢT THẨM QUYỀN PD</v>
          </cell>
        </row>
      </sheetData>
      <sheetData sheetId="6535">
        <row r="1">
          <cell r="A1" t="str">
            <v>PHIẾU XỬ LÝ HỒ SƠ THANH TOÁN VƯỢT THẨM QUYỀN PD</v>
          </cell>
        </row>
      </sheetData>
      <sheetData sheetId="6536">
        <row r="1">
          <cell r="A1" t="str">
            <v>PHIẾU XỬ LÝ HỒ SƠ THANH TOÁN VƯỢT THẨM QUYỀN PD</v>
          </cell>
        </row>
      </sheetData>
      <sheetData sheetId="6537">
        <row r="1">
          <cell r="A1" t="str">
            <v>PHIẾU XỬ LÝ HỒ SƠ THANH TOÁN VƯỢT THẨM QUYỀN PD</v>
          </cell>
        </row>
      </sheetData>
      <sheetData sheetId="6538">
        <row r="1">
          <cell r="A1" t="str">
            <v>PHIẾU XỬ LÝ HỒ SƠ THANH TOÁN VƯỢT THẨM QUYỀN PD</v>
          </cell>
        </row>
      </sheetData>
      <sheetData sheetId="6539">
        <row r="1">
          <cell r="A1" t="str">
            <v>PHIẾU XỬ LÝ HỒ SƠ THANH TOÁN VƯỢT THẨM QUYỀN PD</v>
          </cell>
        </row>
      </sheetData>
      <sheetData sheetId="6540">
        <row r="1">
          <cell r="A1" t="str">
            <v>PHIẾU XỬ LÝ HỒ SƠ THANH TOÁN VƯỢT THẨM QUYỀN PD</v>
          </cell>
        </row>
      </sheetData>
      <sheetData sheetId="6541">
        <row r="1">
          <cell r="A1" t="str">
            <v>PHIẾU XỬ LÝ HỒ SƠ THANH TOÁN VƯỢT THẨM QUYỀN PD</v>
          </cell>
        </row>
      </sheetData>
      <sheetData sheetId="6542">
        <row r="1">
          <cell r="A1" t="str">
            <v>PHIẾU XỬ LÝ HỒ SƠ THANH TOÁN VƯỢT THẨM QUYỀN PD</v>
          </cell>
        </row>
      </sheetData>
      <sheetData sheetId="6543">
        <row r="1">
          <cell r="A1" t="str">
            <v>PHIẾU XỬ LÝ HỒ SƠ THANH TOÁN VƯỢT THẨM QUYỀN PD</v>
          </cell>
        </row>
      </sheetData>
      <sheetData sheetId="6544">
        <row r="1">
          <cell r="A1" t="str">
            <v>PHIẾU XỬ LÝ HỒ SƠ THANH TOÁN VƯỢT THẨM QUYỀN PD</v>
          </cell>
        </row>
      </sheetData>
      <sheetData sheetId="6545">
        <row r="1">
          <cell r="A1" t="str">
            <v>PHIẾU XỬ LÝ HỒ SƠ THANH TOÁN VƯỢT THẨM QUYỀN PD</v>
          </cell>
        </row>
      </sheetData>
      <sheetData sheetId="6546">
        <row r="1">
          <cell r="A1" t="str">
            <v>PHIẾU XỬ LÝ HỒ SƠ THANH TOÁN VƯỢT THẨM QUYỀN PD</v>
          </cell>
        </row>
      </sheetData>
      <sheetData sheetId="6547">
        <row r="1">
          <cell r="A1" t="str">
            <v>PHIẾU XỬ LÝ HỒ SƠ THANH TOÁN VƯỢT THẨM QUYỀN PD</v>
          </cell>
        </row>
      </sheetData>
      <sheetData sheetId="6548">
        <row r="1">
          <cell r="A1" t="str">
            <v>PHIẾU XỬ LÝ HỒ SƠ THANH TOÁN VƯỢT THẨM QUYỀN PD</v>
          </cell>
        </row>
      </sheetData>
      <sheetData sheetId="6549">
        <row r="1">
          <cell r="A1" t="str">
            <v>PHIẾU XỬ LÝ HỒ SƠ THANH TOÁN VƯỢT THẨM QUYỀN PD</v>
          </cell>
        </row>
      </sheetData>
      <sheetData sheetId="6550">
        <row r="1">
          <cell r="A1" t="str">
            <v>PHIẾU XỬ LÝ HỒ SƠ THANH TOÁN VƯỢT THẨM QUYỀN PD</v>
          </cell>
        </row>
      </sheetData>
      <sheetData sheetId="6551">
        <row r="1">
          <cell r="A1" t="str">
            <v>PHIẾU XỬ LÝ HỒ SƠ THANH TOÁN VƯỢT THẨM QUYỀN PD</v>
          </cell>
        </row>
      </sheetData>
      <sheetData sheetId="6552">
        <row r="1">
          <cell r="A1" t="str">
            <v>PHIẾU XỬ LÝ HỒ SƠ THANH TOÁN VƯỢT THẨM QUYỀN PD</v>
          </cell>
        </row>
      </sheetData>
      <sheetData sheetId="6553">
        <row r="1">
          <cell r="A1" t="str">
            <v>PHIẾU XỬ LÝ HỒ SƠ THANH TOÁN VƯỢT THẨM QUYỀN PD</v>
          </cell>
        </row>
      </sheetData>
      <sheetData sheetId="6554">
        <row r="1">
          <cell r="A1" t="str">
            <v>PHIẾU XỬ LÝ HỒ SƠ THANH TOÁN VƯỢT THẨM QUYỀN PD</v>
          </cell>
        </row>
      </sheetData>
      <sheetData sheetId="6555">
        <row r="1">
          <cell r="A1" t="str">
            <v>PHIẾU XỬ LÝ HỒ SƠ THANH TOÁN VƯỢT THẨM QUYỀN PD</v>
          </cell>
        </row>
      </sheetData>
      <sheetData sheetId="6556">
        <row r="1">
          <cell r="A1" t="str">
            <v>PHIẾU XỬ LÝ HỒ SƠ THANH TOÁN VƯỢT THẨM QUYỀN PD</v>
          </cell>
        </row>
      </sheetData>
      <sheetData sheetId="6557">
        <row r="1">
          <cell r="A1" t="str">
            <v>PHIẾU XỬ LÝ HỒ SƠ THANH TOÁN VƯỢT THẨM QUYỀN PD</v>
          </cell>
        </row>
      </sheetData>
      <sheetData sheetId="6558">
        <row r="1">
          <cell r="A1" t="str">
            <v>PHIẾU XỬ LÝ HỒ SƠ THANH TOÁN VƯỢT THẨM QUYỀN PD</v>
          </cell>
        </row>
      </sheetData>
      <sheetData sheetId="6559">
        <row r="1">
          <cell r="A1" t="str">
            <v>PHIẾU XỬ LÝ HỒ SƠ THANH TOÁN VƯỢT THẨM QUYỀN PD</v>
          </cell>
        </row>
      </sheetData>
      <sheetData sheetId="6560">
        <row r="1">
          <cell r="A1" t="str">
            <v>PHIẾU XỬ LÝ HỒ SƠ THANH TOÁN VƯỢT THẨM QUYỀN PD</v>
          </cell>
        </row>
      </sheetData>
      <sheetData sheetId="6561">
        <row r="1">
          <cell r="A1" t="str">
            <v>PHIẾU XỬ LÝ HỒ SƠ THANH TOÁN VƯỢT THẨM QUYỀN PD</v>
          </cell>
        </row>
      </sheetData>
      <sheetData sheetId="6562">
        <row r="1">
          <cell r="A1" t="str">
            <v>PHIẾU XỬ LÝ HỒ SƠ THANH TOÁN VƯỢT THẨM QUYỀN PD</v>
          </cell>
        </row>
      </sheetData>
      <sheetData sheetId="6563">
        <row r="1">
          <cell r="A1" t="str">
            <v>PHIẾU XỬ LÝ HỒ SƠ THANH TOÁN VƯỢT THẨM QUYỀN PD</v>
          </cell>
        </row>
      </sheetData>
      <sheetData sheetId="6564">
        <row r="1">
          <cell r="A1" t="str">
            <v>PHIẾU XỬ LÝ HỒ SƠ THANH TOÁN VƯỢT THẨM QUYỀN PD</v>
          </cell>
        </row>
      </sheetData>
      <sheetData sheetId="6565">
        <row r="1">
          <cell r="A1" t="str">
            <v>PHIẾU XỬ LÝ HỒ SƠ THANH TOÁN VƯỢT THẨM QUYỀN PD</v>
          </cell>
        </row>
      </sheetData>
      <sheetData sheetId="6566">
        <row r="1">
          <cell r="A1" t="str">
            <v>PHIẾU XỬ LÝ HỒ SƠ THANH TOÁN VƯỢT THẨM QUYỀN PD</v>
          </cell>
        </row>
      </sheetData>
      <sheetData sheetId="6567">
        <row r="1">
          <cell r="A1" t="str">
            <v>PHIẾU XỬ LÝ HỒ SƠ THANH TOÁN VƯỢT THẨM QUYỀN PD</v>
          </cell>
        </row>
      </sheetData>
      <sheetData sheetId="6568">
        <row r="1">
          <cell r="A1" t="str">
            <v>PHIẾU XỬ LÝ HỒ SƠ THANH TOÁN VƯỢT THẨM QUYỀN PD</v>
          </cell>
        </row>
      </sheetData>
      <sheetData sheetId="6569">
        <row r="1">
          <cell r="A1" t="str">
            <v>PHIẾU XỬ LÝ HỒ SƠ THANH TOÁN VƯỢT THẨM QUYỀN PD</v>
          </cell>
        </row>
      </sheetData>
      <sheetData sheetId="6570">
        <row r="1">
          <cell r="A1" t="str">
            <v>PHIẾU XỬ LÝ HỒ SƠ THANH TOÁN VƯỢT THẨM QUYỀN PD</v>
          </cell>
        </row>
      </sheetData>
      <sheetData sheetId="6571">
        <row r="1">
          <cell r="A1" t="str">
            <v>PHIẾU XỬ LÝ HỒ SƠ THANH TOÁN VƯỢT THẨM QUYỀN PD</v>
          </cell>
        </row>
      </sheetData>
      <sheetData sheetId="6572">
        <row r="1">
          <cell r="A1" t="str">
            <v>PHIẾU XỬ LÝ HỒ SƠ THANH TOÁN VƯỢT THẨM QUYỀN PD</v>
          </cell>
        </row>
      </sheetData>
      <sheetData sheetId="6573">
        <row r="1">
          <cell r="A1" t="str">
            <v>PHIẾU XỬ LÝ HỒ SƠ THANH TOÁN VƯỢT THẨM QUYỀN PD</v>
          </cell>
        </row>
      </sheetData>
      <sheetData sheetId="6574">
        <row r="1">
          <cell r="A1" t="str">
            <v>PHIẾU XỬ LÝ HỒ SƠ THANH TOÁN VƯỢT THẨM QUYỀN PD</v>
          </cell>
        </row>
      </sheetData>
      <sheetData sheetId="6575">
        <row r="1">
          <cell r="A1" t="str">
            <v>PHIẾU XỬ LÝ HỒ SƠ THANH TOÁN VƯỢT THẨM QUYỀN PD</v>
          </cell>
        </row>
      </sheetData>
      <sheetData sheetId="6576">
        <row r="1">
          <cell r="A1" t="str">
            <v>PHIẾU XỬ LÝ HỒ SƠ THANH TOÁN VƯỢT THẨM QUYỀN PD</v>
          </cell>
        </row>
      </sheetData>
      <sheetData sheetId="6577">
        <row r="1">
          <cell r="A1" t="str">
            <v>PHIẾU XỬ LÝ HỒ SƠ THANH TOÁN VƯỢT THẨM QUYỀN PD</v>
          </cell>
        </row>
      </sheetData>
      <sheetData sheetId="6578">
        <row r="1">
          <cell r="A1" t="str">
            <v>PHIẾU XỬ LÝ HỒ SƠ THANH TOÁN VƯỢT THẨM QUYỀN PD</v>
          </cell>
        </row>
      </sheetData>
      <sheetData sheetId="6579">
        <row r="1">
          <cell r="A1" t="str">
            <v>PHIẾU XỬ LÝ HỒ SƠ THANH TOÁN VƯỢT THẨM QUYỀN PD</v>
          </cell>
        </row>
      </sheetData>
      <sheetData sheetId="6580">
        <row r="1">
          <cell r="A1" t="str">
            <v>PHIẾU XỬ LÝ HỒ SƠ THANH TOÁN VƯỢT THẨM QUYỀN PD</v>
          </cell>
        </row>
      </sheetData>
      <sheetData sheetId="6581">
        <row r="1">
          <cell r="A1" t="str">
            <v>PHIẾU XỬ LÝ HỒ SƠ THANH TOÁN VƯỢT THẨM QUYỀN PD</v>
          </cell>
        </row>
      </sheetData>
      <sheetData sheetId="6582">
        <row r="1">
          <cell r="A1" t="str">
            <v>PHIẾU XỬ LÝ HỒ SƠ THANH TOÁN VƯỢT THẨM QUYỀN PD</v>
          </cell>
        </row>
      </sheetData>
      <sheetData sheetId="6583">
        <row r="1">
          <cell r="A1" t="str">
            <v>PHIẾU XỬ LÝ HỒ SƠ THANH TOÁN VƯỢT THẨM QUYỀN PD</v>
          </cell>
        </row>
      </sheetData>
      <sheetData sheetId="6584">
        <row r="1">
          <cell r="A1" t="str">
            <v>PHIẾU XỬ LÝ HỒ SƠ THANH TOÁN VƯỢT THẨM QUYỀN PD</v>
          </cell>
        </row>
      </sheetData>
      <sheetData sheetId="6585">
        <row r="1">
          <cell r="A1" t="str">
            <v>PHIẾU XỬ LÝ HỒ SƠ THANH TOÁN VƯỢT THẨM QUYỀN PD</v>
          </cell>
        </row>
      </sheetData>
      <sheetData sheetId="6586">
        <row r="1">
          <cell r="A1" t="str">
            <v>PHIẾU XỬ LÝ HỒ SƠ THANH TOÁN VƯỢT THẨM QUYỀN PD</v>
          </cell>
        </row>
      </sheetData>
      <sheetData sheetId="6587">
        <row r="1">
          <cell r="A1" t="str">
            <v>PHIẾU XỬ LÝ HỒ SƠ THANH TOÁN VƯỢT THẨM QUYỀN PD</v>
          </cell>
        </row>
      </sheetData>
      <sheetData sheetId="6588">
        <row r="1">
          <cell r="A1" t="str">
            <v>PHIẾU XỬ LÝ HỒ SƠ THANH TOÁN VƯỢT THẨM QUYỀN PD</v>
          </cell>
        </row>
      </sheetData>
      <sheetData sheetId="6589">
        <row r="1">
          <cell r="A1" t="str">
            <v>PHIẾU XỬ LÝ HỒ SƠ THANH TOÁN VƯỢT THẨM QUYỀN PD</v>
          </cell>
        </row>
      </sheetData>
      <sheetData sheetId="6590">
        <row r="1">
          <cell r="A1" t="str">
            <v>PHIẾU XỬ LÝ HỒ SƠ THANH TOÁN VƯỢT THẨM QUYỀN PD</v>
          </cell>
        </row>
      </sheetData>
      <sheetData sheetId="6591">
        <row r="1">
          <cell r="A1" t="str">
            <v>PHIẾU XỬ LÝ HỒ SƠ THANH TOÁN VƯỢT THẨM QUYỀN PD</v>
          </cell>
        </row>
      </sheetData>
      <sheetData sheetId="6592">
        <row r="1">
          <cell r="A1" t="str">
            <v>PHIẾU XỬ LÝ HỒ SƠ THANH TOÁN VƯỢT THẨM QUYỀN PD</v>
          </cell>
        </row>
      </sheetData>
      <sheetData sheetId="6593">
        <row r="1">
          <cell r="A1" t="str">
            <v>PHIẾU XỬ LÝ HỒ SƠ THANH TOÁN VƯỢT THẨM QUYỀN PD</v>
          </cell>
        </row>
      </sheetData>
      <sheetData sheetId="6594">
        <row r="1">
          <cell r="A1" t="str">
            <v>PHIẾU XỬ LÝ HỒ SƠ THANH TOÁN VƯỢT THẨM QUYỀN PD</v>
          </cell>
        </row>
      </sheetData>
      <sheetData sheetId="6595">
        <row r="1">
          <cell r="A1" t="str">
            <v>PHIẾU XỬ LÝ HỒ SƠ THANH TOÁN VƯỢT THẨM QUYỀN PD</v>
          </cell>
        </row>
      </sheetData>
      <sheetData sheetId="6596">
        <row r="1">
          <cell r="A1" t="str">
            <v>PHIẾU XỬ LÝ HỒ SƠ THANH TOÁN VƯỢT THẨM QUYỀN PD</v>
          </cell>
        </row>
      </sheetData>
      <sheetData sheetId="6597">
        <row r="1">
          <cell r="A1" t="str">
            <v>PHIẾU XỬ LÝ HỒ SƠ THANH TOÁN VƯỢT THẨM QUYỀN PD</v>
          </cell>
        </row>
      </sheetData>
      <sheetData sheetId="6598">
        <row r="1">
          <cell r="A1" t="str">
            <v>PHIẾU XỬ LÝ HỒ SƠ THANH TOÁN VƯỢT THẨM QUYỀN PD</v>
          </cell>
        </row>
      </sheetData>
      <sheetData sheetId="6599">
        <row r="1">
          <cell r="A1" t="str">
            <v>PHIẾU XỬ LÝ HỒ SƠ THANH TOÁN VƯỢT THẨM QUYỀN PD</v>
          </cell>
        </row>
      </sheetData>
      <sheetData sheetId="6600">
        <row r="1">
          <cell r="A1" t="str">
            <v>PHIẾU XỬ LÝ HỒ SƠ THANH TOÁN VƯỢT THẨM QUYỀN PD</v>
          </cell>
        </row>
      </sheetData>
      <sheetData sheetId="6601">
        <row r="1">
          <cell r="A1" t="str">
            <v>PHIẾU XỬ LÝ HỒ SƠ THANH TOÁN VƯỢT THẨM QUYỀN PD</v>
          </cell>
        </row>
      </sheetData>
      <sheetData sheetId="6602">
        <row r="1">
          <cell r="A1" t="str">
            <v>PHIẾU XỬ LÝ HỒ SƠ THANH TOÁN VƯỢT THẨM QUYỀN PD</v>
          </cell>
        </row>
      </sheetData>
      <sheetData sheetId="6603">
        <row r="1">
          <cell r="A1" t="str">
            <v>PHIẾU XỬ LÝ HỒ SƠ THANH TOÁN VƯỢT THẨM QUYỀN PD</v>
          </cell>
        </row>
      </sheetData>
      <sheetData sheetId="6604">
        <row r="1">
          <cell r="A1" t="str">
            <v>PHIẾU XỬ LÝ HỒ SƠ THANH TOÁN VƯỢT THẨM QUYỀN PD</v>
          </cell>
        </row>
      </sheetData>
      <sheetData sheetId="6605">
        <row r="1">
          <cell r="A1" t="str">
            <v>PHIẾU XỬ LÝ HỒ SƠ THANH TOÁN VƯỢT THẨM QUYỀN PD</v>
          </cell>
        </row>
      </sheetData>
      <sheetData sheetId="6606">
        <row r="1">
          <cell r="A1" t="str">
            <v>PHIẾU XỬ LÝ HỒ SƠ THANH TOÁN VƯỢT THẨM QUYỀN PD</v>
          </cell>
        </row>
      </sheetData>
      <sheetData sheetId="6607">
        <row r="1">
          <cell r="A1" t="str">
            <v>PHIẾU XỬ LÝ HỒ SƠ THANH TOÁN VƯỢT THẨM QUYỀN PD</v>
          </cell>
        </row>
      </sheetData>
      <sheetData sheetId="6608">
        <row r="1">
          <cell r="A1" t="str">
            <v>PHIẾU XỬ LÝ HỒ SƠ THANH TOÁN VƯỢT THẨM QUYỀN PD</v>
          </cell>
        </row>
      </sheetData>
      <sheetData sheetId="6609">
        <row r="1">
          <cell r="A1" t="str">
            <v>PHIẾU XỬ LÝ HỒ SƠ THANH TOÁN VƯỢT THẨM QUYỀN PD</v>
          </cell>
        </row>
      </sheetData>
      <sheetData sheetId="6610">
        <row r="1">
          <cell r="A1" t="str">
            <v>PHIẾU XỬ LÝ HỒ SƠ THANH TOÁN VƯỢT THẨM QUYỀN PD</v>
          </cell>
        </row>
      </sheetData>
      <sheetData sheetId="6611">
        <row r="1">
          <cell r="A1" t="str">
            <v>PHIẾU XỬ LÝ HỒ SƠ THANH TOÁN VƯỢT THẨM QUYỀN PD</v>
          </cell>
        </row>
      </sheetData>
      <sheetData sheetId="6612">
        <row r="1">
          <cell r="A1" t="str">
            <v>PHIẾU XỬ LÝ HỒ SƠ THANH TOÁN VƯỢT THẨM QUYỀN PD</v>
          </cell>
        </row>
      </sheetData>
      <sheetData sheetId="6613">
        <row r="1">
          <cell r="A1" t="str">
            <v>PHIẾU XỬ LÝ HỒ SƠ THANH TOÁN VƯỢT THẨM QUYỀN PD</v>
          </cell>
        </row>
      </sheetData>
      <sheetData sheetId="6614">
        <row r="1">
          <cell r="A1" t="str">
            <v>PHIẾU XỬ LÝ HỒ SƠ THANH TOÁN VƯỢT THẨM QUYỀN PD</v>
          </cell>
        </row>
      </sheetData>
      <sheetData sheetId="6615">
        <row r="1">
          <cell r="A1" t="str">
            <v>PHIẾU XỬ LÝ HỒ SƠ THANH TOÁN VƯỢT THẨM QUYỀN PD</v>
          </cell>
        </row>
      </sheetData>
      <sheetData sheetId="6616">
        <row r="1">
          <cell r="A1" t="str">
            <v>PHIẾU XỬ LÝ HỒ SƠ THANH TOÁN VƯỢT THẨM QUYỀN PD</v>
          </cell>
        </row>
      </sheetData>
      <sheetData sheetId="6617">
        <row r="1">
          <cell r="A1" t="str">
            <v>PHIẾU XỬ LÝ HỒ SƠ THANH TOÁN VƯỢT THẨM QUYỀN PD</v>
          </cell>
        </row>
      </sheetData>
      <sheetData sheetId="6618">
        <row r="1">
          <cell r="A1" t="str">
            <v>PHIẾU XỬ LÝ HỒ SƠ THANH TOÁN VƯỢT THẨM QUYỀN PD</v>
          </cell>
        </row>
      </sheetData>
      <sheetData sheetId="6619">
        <row r="1">
          <cell r="A1" t="str">
            <v>PHIẾU XỬ LÝ HỒ SƠ THANH TOÁN VƯỢT THẨM QUYỀN PD</v>
          </cell>
        </row>
      </sheetData>
      <sheetData sheetId="6620">
        <row r="1">
          <cell r="A1" t="str">
            <v>PHIẾU XỬ LÝ HỒ SƠ THANH TOÁN VƯỢT THẨM QUYỀN PD</v>
          </cell>
        </row>
      </sheetData>
      <sheetData sheetId="6621">
        <row r="1">
          <cell r="A1" t="str">
            <v>PHIẾU XỬ LÝ HỒ SƠ THANH TOÁN VƯỢT THẨM QUYỀN PD</v>
          </cell>
        </row>
      </sheetData>
      <sheetData sheetId="6622">
        <row r="1">
          <cell r="A1" t="str">
            <v>PHIẾU XỬ LÝ HỒ SƠ THANH TOÁN VƯỢT THẨM QUYỀN PD</v>
          </cell>
        </row>
      </sheetData>
      <sheetData sheetId="6623">
        <row r="1">
          <cell r="A1" t="str">
            <v>PHIẾU XỬ LÝ HỒ SƠ THANH TOÁN VƯỢT THẨM QUYỀN PD</v>
          </cell>
        </row>
      </sheetData>
      <sheetData sheetId="6624">
        <row r="1">
          <cell r="A1" t="str">
            <v>PHIẾU XỬ LÝ HỒ SƠ THANH TOÁN VƯỢT THẨM QUYỀN PD</v>
          </cell>
        </row>
      </sheetData>
      <sheetData sheetId="6625">
        <row r="1">
          <cell r="A1" t="str">
            <v>PHIẾU XỬ LÝ HỒ SƠ THANH TOÁN VƯỢT THẨM QUYỀN PD</v>
          </cell>
        </row>
      </sheetData>
      <sheetData sheetId="6626">
        <row r="1">
          <cell r="A1" t="str">
            <v>PHIẾU XỬ LÝ HỒ SƠ THANH TOÁN VƯỢT THẨM QUYỀN PD</v>
          </cell>
        </row>
      </sheetData>
      <sheetData sheetId="6627">
        <row r="1">
          <cell r="A1" t="str">
            <v>PHIẾU XỬ LÝ HỒ SƠ THANH TOÁN VƯỢT THẨM QUYỀN PD</v>
          </cell>
        </row>
      </sheetData>
      <sheetData sheetId="6628">
        <row r="1">
          <cell r="A1" t="str">
            <v>PHIẾU XỬ LÝ HỒ SƠ THANH TOÁN VƯỢT THẨM QUYỀN PD</v>
          </cell>
        </row>
      </sheetData>
      <sheetData sheetId="6629">
        <row r="1">
          <cell r="A1" t="str">
            <v>PHIẾU XỬ LÝ HỒ SƠ THANH TOÁN VƯỢT THẨM QUYỀN PD</v>
          </cell>
        </row>
      </sheetData>
      <sheetData sheetId="6630">
        <row r="1">
          <cell r="A1" t="str">
            <v>PHIẾU XỬ LÝ HỒ SƠ THANH TOÁN VƯỢT THẨM QUYỀN PD</v>
          </cell>
        </row>
      </sheetData>
      <sheetData sheetId="6631">
        <row r="1">
          <cell r="A1" t="str">
            <v>PHIẾU XỬ LÝ HỒ SƠ THANH TOÁN VƯỢT THẨM QUYỀN PD</v>
          </cell>
        </row>
      </sheetData>
      <sheetData sheetId="6632">
        <row r="1">
          <cell r="A1" t="str">
            <v>PHIẾU XỬ LÝ HỒ SƠ THANH TOÁN VƯỢT THẨM QUYỀN PD</v>
          </cell>
        </row>
      </sheetData>
      <sheetData sheetId="6633">
        <row r="1">
          <cell r="A1" t="str">
            <v>PHIẾU XỬ LÝ HỒ SƠ THANH TOÁN VƯỢT THẨM QUYỀN PD</v>
          </cell>
        </row>
      </sheetData>
      <sheetData sheetId="6634">
        <row r="1">
          <cell r="A1" t="str">
            <v>PHIẾU XỬ LÝ HỒ SƠ THANH TOÁN VƯỢT THẨM QUYỀN PD</v>
          </cell>
        </row>
      </sheetData>
      <sheetData sheetId="6635">
        <row r="1">
          <cell r="A1" t="str">
            <v>PHIẾU XỬ LÝ HỒ SƠ THANH TOÁN VƯỢT THẨM QUYỀN PD</v>
          </cell>
        </row>
      </sheetData>
      <sheetData sheetId="6636">
        <row r="1">
          <cell r="A1" t="str">
            <v>PHIẾU XỬ LÝ HỒ SƠ THANH TOÁN VƯỢT THẨM QUYỀN PD</v>
          </cell>
        </row>
      </sheetData>
      <sheetData sheetId="6637">
        <row r="1">
          <cell r="A1" t="str">
            <v>PHIẾU XỬ LÝ HỒ SƠ THANH TOÁN VƯỢT THẨM QUYỀN PD</v>
          </cell>
        </row>
      </sheetData>
      <sheetData sheetId="6638">
        <row r="1">
          <cell r="A1" t="str">
            <v>PHIẾU XỬ LÝ HỒ SƠ THANH TOÁN VƯỢT THẨM QUYỀN PD</v>
          </cell>
        </row>
      </sheetData>
      <sheetData sheetId="6639">
        <row r="1">
          <cell r="A1" t="str">
            <v>PHIẾU XỬ LÝ HỒ SƠ THANH TOÁN VƯỢT THẨM QUYỀN PD</v>
          </cell>
        </row>
      </sheetData>
      <sheetData sheetId="6640">
        <row r="1">
          <cell r="A1" t="str">
            <v>PHIẾU XỬ LÝ HỒ SƠ THANH TOÁN VƯỢT THẨM QUYỀN PD</v>
          </cell>
        </row>
      </sheetData>
      <sheetData sheetId="6641">
        <row r="1">
          <cell r="A1" t="str">
            <v>PHIẾU XỬ LÝ HỒ SƠ THANH TOÁN VƯỢT THẨM QUYỀN PD</v>
          </cell>
        </row>
      </sheetData>
      <sheetData sheetId="6642">
        <row r="1">
          <cell r="A1" t="str">
            <v>PHIẾU XỬ LÝ HỒ SƠ THANH TOÁN VƯỢT THẨM QUYỀN PD</v>
          </cell>
        </row>
      </sheetData>
      <sheetData sheetId="6643">
        <row r="1">
          <cell r="A1" t="str">
            <v>PHIẾU XỬ LÝ HỒ SƠ THANH TOÁN VƯỢT THẨM QUYỀN PD</v>
          </cell>
        </row>
      </sheetData>
      <sheetData sheetId="6644">
        <row r="1">
          <cell r="A1" t="str">
            <v>PHIẾU XỬ LÝ HỒ SƠ THANH TOÁN VƯỢT THẨM QUYỀN PD</v>
          </cell>
        </row>
      </sheetData>
      <sheetData sheetId="6645">
        <row r="1">
          <cell r="A1" t="str">
            <v>PHIẾU XỬ LÝ HỒ SƠ THANH TOÁN VƯỢT THẨM QUYỀN PD</v>
          </cell>
        </row>
      </sheetData>
      <sheetData sheetId="6646">
        <row r="1">
          <cell r="A1" t="str">
            <v>PHIẾU XỬ LÝ HỒ SƠ THANH TOÁN VƯỢT THẨM QUYỀN PD</v>
          </cell>
        </row>
      </sheetData>
      <sheetData sheetId="6647">
        <row r="1">
          <cell r="A1" t="str">
            <v>PHIẾU XỬ LÝ HỒ SƠ THANH TOÁN VƯỢT THẨM QUYỀN PD</v>
          </cell>
        </row>
      </sheetData>
      <sheetData sheetId="6648">
        <row r="1">
          <cell r="A1" t="str">
            <v>PHIẾU XỬ LÝ HỒ SƠ THANH TOÁN VƯỢT THẨM QUYỀN PD</v>
          </cell>
        </row>
      </sheetData>
      <sheetData sheetId="6649">
        <row r="1">
          <cell r="A1" t="str">
            <v>PHIẾU XỬ LÝ HỒ SƠ THANH TOÁN VƯỢT THẨM QUYỀN PD</v>
          </cell>
        </row>
      </sheetData>
      <sheetData sheetId="6650">
        <row r="1">
          <cell r="A1" t="str">
            <v>PHIẾU XỬ LÝ HỒ SƠ THANH TOÁN VƯỢT THẨM QUYỀN PD</v>
          </cell>
        </row>
      </sheetData>
      <sheetData sheetId="6651">
        <row r="1">
          <cell r="A1" t="str">
            <v>PHIẾU XỬ LÝ HỒ SƠ THANH TOÁN VƯỢT THẨM QUYỀN PD</v>
          </cell>
        </row>
      </sheetData>
      <sheetData sheetId="6652">
        <row r="1">
          <cell r="A1" t="str">
            <v>PHIẾU XỬ LÝ HỒ SƠ THANH TOÁN VƯỢT THẨM QUYỀN PD</v>
          </cell>
        </row>
      </sheetData>
      <sheetData sheetId="6653">
        <row r="1">
          <cell r="A1" t="str">
            <v>PHIẾU XỬ LÝ HỒ SƠ THANH TOÁN VƯỢT THẨM QUYỀN PD</v>
          </cell>
        </row>
      </sheetData>
      <sheetData sheetId="6654">
        <row r="1">
          <cell r="A1" t="str">
            <v>PHIẾU XỬ LÝ HỒ SƠ THANH TOÁN VƯỢT THẨM QUYỀN PD</v>
          </cell>
        </row>
      </sheetData>
      <sheetData sheetId="6655">
        <row r="1">
          <cell r="A1" t="str">
            <v>PHIẾU XỬ LÝ HỒ SƠ THANH TOÁN VƯỢT THẨM QUYỀN PD</v>
          </cell>
        </row>
      </sheetData>
      <sheetData sheetId="6656">
        <row r="1">
          <cell r="A1" t="str">
            <v>PHIẾU XỬ LÝ HỒ SƠ THANH TOÁN VƯỢT THẨM QUYỀN PD</v>
          </cell>
        </row>
      </sheetData>
      <sheetData sheetId="6657">
        <row r="1">
          <cell r="A1" t="str">
            <v>PHIẾU XỬ LÝ HỒ SƠ THANH TOÁN VƯỢT THẨM QUYỀN PD</v>
          </cell>
        </row>
      </sheetData>
      <sheetData sheetId="6658">
        <row r="1">
          <cell r="A1" t="str">
            <v>PHIẾU XỬ LÝ HỒ SƠ THANH TOÁN VƯỢT THẨM QUYỀN PD</v>
          </cell>
        </row>
      </sheetData>
      <sheetData sheetId="6659">
        <row r="1">
          <cell r="A1" t="str">
            <v>PHIẾU XỬ LÝ HỒ SƠ THANH TOÁN VƯỢT THẨM QUYỀN PD</v>
          </cell>
        </row>
      </sheetData>
      <sheetData sheetId="6660">
        <row r="1">
          <cell r="A1" t="str">
            <v>PHIẾU XỬ LÝ HỒ SƠ THANH TOÁN VƯỢT THẨM QUYỀN PD</v>
          </cell>
        </row>
      </sheetData>
      <sheetData sheetId="6661">
        <row r="1">
          <cell r="A1" t="str">
            <v>PHIẾU XỬ LÝ HỒ SƠ THANH TOÁN VƯỢT THẨM QUYỀN PD</v>
          </cell>
        </row>
      </sheetData>
      <sheetData sheetId="6662">
        <row r="1">
          <cell r="A1" t="str">
            <v>PHIẾU XỬ LÝ HỒ SƠ THANH TOÁN VƯỢT THẨM QUYỀN PD</v>
          </cell>
        </row>
      </sheetData>
      <sheetData sheetId="6663">
        <row r="1">
          <cell r="A1" t="str">
            <v>PHIẾU XỬ LÝ HỒ SƠ THANH TOÁN VƯỢT THẨM QUYỀN PD</v>
          </cell>
        </row>
      </sheetData>
      <sheetData sheetId="6664">
        <row r="1">
          <cell r="A1" t="str">
            <v>PHIẾU XỬ LÝ HỒ SƠ THANH TOÁN VƯỢT THẨM QUYỀN PD</v>
          </cell>
        </row>
      </sheetData>
      <sheetData sheetId="6665">
        <row r="1">
          <cell r="A1" t="str">
            <v>PHIẾU XỬ LÝ HỒ SƠ THANH TOÁN VƯỢT THẨM QUYỀN PD</v>
          </cell>
        </row>
      </sheetData>
      <sheetData sheetId="6666">
        <row r="1">
          <cell r="A1" t="str">
            <v>PHIẾU XỬ LÝ HỒ SƠ THANH TOÁN VƯỢT THẨM QUYỀN PD</v>
          </cell>
        </row>
      </sheetData>
      <sheetData sheetId="6667">
        <row r="1">
          <cell r="A1" t="str">
            <v>PHIẾU XỬ LÝ HỒ SƠ THANH TOÁN VƯỢT THẨM QUYỀN PD</v>
          </cell>
        </row>
      </sheetData>
      <sheetData sheetId="6668">
        <row r="1">
          <cell r="A1" t="str">
            <v>PHIẾU XỬ LÝ HỒ SƠ THANH TOÁN VƯỢT THẨM QUYỀN PD</v>
          </cell>
        </row>
      </sheetData>
      <sheetData sheetId="6669">
        <row r="1">
          <cell r="A1" t="str">
            <v>PHIẾU XỬ LÝ HỒ SƠ THANH TOÁN VƯỢT THẨM QUYỀN PD</v>
          </cell>
        </row>
      </sheetData>
      <sheetData sheetId="6670">
        <row r="1">
          <cell r="A1" t="str">
            <v>PHIẾU XỬ LÝ HỒ SƠ THANH TOÁN VƯỢT THẨM QUYỀN PD</v>
          </cell>
        </row>
      </sheetData>
      <sheetData sheetId="6671">
        <row r="1">
          <cell r="A1" t="str">
            <v>PHIẾU XỬ LÝ HỒ SƠ THANH TOÁN VƯỢT THẨM QUYỀN PD</v>
          </cell>
        </row>
      </sheetData>
      <sheetData sheetId="6672">
        <row r="1">
          <cell r="A1" t="str">
            <v>PHIẾU XỬ LÝ HỒ SƠ THANH TOÁN VƯỢT THẨM QUYỀN PD</v>
          </cell>
        </row>
      </sheetData>
      <sheetData sheetId="6673">
        <row r="1">
          <cell r="A1" t="str">
            <v>PHIẾU XỬ LÝ HỒ SƠ THANH TOÁN VƯỢT THẨM QUYỀN PD</v>
          </cell>
        </row>
      </sheetData>
      <sheetData sheetId="6674">
        <row r="1">
          <cell r="A1" t="str">
            <v>PHIẾU XỬ LÝ HỒ SƠ THANH TOÁN VƯỢT THẨM QUYỀN PD</v>
          </cell>
        </row>
      </sheetData>
      <sheetData sheetId="6675">
        <row r="1">
          <cell r="A1" t="str">
            <v>PHIẾU XỬ LÝ HỒ SƠ THANH TOÁN VƯỢT THẨM QUYỀN PD</v>
          </cell>
        </row>
      </sheetData>
      <sheetData sheetId="6676">
        <row r="1">
          <cell r="A1" t="str">
            <v>PHIẾU XỬ LÝ HỒ SƠ THANH TOÁN VƯỢT THẨM QUYỀN PD</v>
          </cell>
        </row>
      </sheetData>
      <sheetData sheetId="6677">
        <row r="1">
          <cell r="A1" t="str">
            <v>PHIẾU XỬ LÝ HỒ SƠ THANH TOÁN VƯỢT THẨM QUYỀN PD</v>
          </cell>
        </row>
      </sheetData>
      <sheetData sheetId="6678">
        <row r="1">
          <cell r="A1" t="str">
            <v>PHIẾU XỬ LÝ HỒ SƠ THANH TOÁN VƯỢT THẨM QUYỀN PD</v>
          </cell>
        </row>
      </sheetData>
      <sheetData sheetId="6679">
        <row r="1">
          <cell r="A1" t="str">
            <v>PHIẾU XỬ LÝ HỒ SƠ THANH TOÁN VƯỢT THẨM QUYỀN PD</v>
          </cell>
        </row>
      </sheetData>
      <sheetData sheetId="6680">
        <row r="1">
          <cell r="A1" t="str">
            <v>PHIẾU XỬ LÝ HỒ SƠ THANH TOÁN VƯỢT THẨM QUYỀN PD</v>
          </cell>
        </row>
      </sheetData>
      <sheetData sheetId="6681">
        <row r="1">
          <cell r="A1" t="str">
            <v>PHIẾU XỬ LÝ HỒ SƠ THANH TOÁN VƯỢT THẨM QUYỀN PD</v>
          </cell>
        </row>
      </sheetData>
      <sheetData sheetId="6682">
        <row r="1">
          <cell r="A1" t="str">
            <v>PHIẾU XỬ LÝ HỒ SƠ THANH TOÁN VƯỢT THẨM QUYỀN PD</v>
          </cell>
        </row>
      </sheetData>
      <sheetData sheetId="6683">
        <row r="1">
          <cell r="A1" t="str">
            <v>PHIẾU XỬ LÝ HỒ SƠ THANH TOÁN VƯỢT THẨM QUYỀN PD</v>
          </cell>
        </row>
      </sheetData>
      <sheetData sheetId="6684">
        <row r="1">
          <cell r="A1" t="str">
            <v>PHIẾU XỬ LÝ HỒ SƠ THANH TOÁN VƯỢT THẨM QUYỀN PD</v>
          </cell>
        </row>
      </sheetData>
      <sheetData sheetId="6685">
        <row r="1">
          <cell r="A1" t="str">
            <v>PHIẾU XỬ LÝ HỒ SƠ THANH TOÁN VƯỢT THẨM QUYỀN PD</v>
          </cell>
        </row>
      </sheetData>
      <sheetData sheetId="6686">
        <row r="1">
          <cell r="A1" t="str">
            <v>PHIẾU XỬ LÝ HỒ SƠ THANH TOÁN VƯỢT THẨM QUYỀN PD</v>
          </cell>
        </row>
      </sheetData>
      <sheetData sheetId="6687">
        <row r="1">
          <cell r="A1" t="str">
            <v>PHIẾU XỬ LÝ HỒ SƠ THANH TOÁN VƯỢT THẨM QUYỀN PD</v>
          </cell>
        </row>
      </sheetData>
      <sheetData sheetId="6688">
        <row r="1">
          <cell r="A1" t="str">
            <v>PHIẾU XỬ LÝ HỒ SƠ THANH TOÁN VƯỢT THẨM QUYỀN PD</v>
          </cell>
        </row>
      </sheetData>
      <sheetData sheetId="6689">
        <row r="1">
          <cell r="A1" t="str">
            <v>PHIẾU XỬ LÝ HỒ SƠ THANH TOÁN VƯỢT THẨM QUYỀN PD</v>
          </cell>
        </row>
      </sheetData>
      <sheetData sheetId="6690">
        <row r="1">
          <cell r="A1" t="str">
            <v>PHIẾU XỬ LÝ HỒ SƠ THANH TOÁN VƯỢT THẨM QUYỀN PD</v>
          </cell>
        </row>
      </sheetData>
      <sheetData sheetId="6691">
        <row r="1">
          <cell r="A1" t="str">
            <v>PHIẾU XỬ LÝ HỒ SƠ THANH TOÁN VƯỢT THẨM QUYỀN PD</v>
          </cell>
        </row>
      </sheetData>
      <sheetData sheetId="6692">
        <row r="1">
          <cell r="A1" t="str">
            <v>PHIẾU XỬ LÝ HỒ SƠ THANH TOÁN VƯỢT THẨM QUYỀN PD</v>
          </cell>
        </row>
      </sheetData>
      <sheetData sheetId="6693">
        <row r="1">
          <cell r="A1" t="str">
            <v>PHIẾU XỬ LÝ HỒ SƠ THANH TOÁN VƯỢT THẨM QUYỀN PD</v>
          </cell>
        </row>
      </sheetData>
      <sheetData sheetId="6694">
        <row r="1">
          <cell r="A1" t="str">
            <v>PHIẾU XỬ LÝ HỒ SƠ THANH TOÁN VƯỢT THẨM QUYỀN PD</v>
          </cell>
        </row>
      </sheetData>
      <sheetData sheetId="6695">
        <row r="1">
          <cell r="A1" t="str">
            <v>PHIẾU XỬ LÝ HỒ SƠ THANH TOÁN VƯỢT THẨM QUYỀN PD</v>
          </cell>
        </row>
      </sheetData>
      <sheetData sheetId="6696">
        <row r="1">
          <cell r="A1" t="str">
            <v>PHIẾU XỬ LÝ HỒ SƠ THANH TOÁN VƯỢT THẨM QUYỀN PD</v>
          </cell>
        </row>
      </sheetData>
      <sheetData sheetId="6697">
        <row r="1">
          <cell r="A1" t="str">
            <v>PHIẾU XỬ LÝ HỒ SƠ THANH TOÁN VƯỢT THẨM QUYỀN PD</v>
          </cell>
        </row>
      </sheetData>
      <sheetData sheetId="6698">
        <row r="1">
          <cell r="A1" t="str">
            <v>PHIẾU XỬ LÝ HỒ SƠ THANH TOÁN VƯỢT THẨM QUYỀN PD</v>
          </cell>
        </row>
      </sheetData>
      <sheetData sheetId="6699">
        <row r="1">
          <cell r="A1" t="str">
            <v>PHIẾU XỬ LÝ HỒ SƠ THANH TOÁN VƯỢT THẨM QUYỀN PD</v>
          </cell>
        </row>
      </sheetData>
      <sheetData sheetId="6700">
        <row r="1">
          <cell r="A1" t="str">
            <v>PHIẾU XỬ LÝ HỒ SƠ THANH TOÁN VƯỢT THẨM QUYỀN PD</v>
          </cell>
        </row>
      </sheetData>
      <sheetData sheetId="6701">
        <row r="1">
          <cell r="A1" t="str">
            <v>PHIẾU XỬ LÝ HỒ SƠ THANH TOÁN VƯỢT THẨM QUYỀN PD</v>
          </cell>
        </row>
      </sheetData>
      <sheetData sheetId="6702">
        <row r="1">
          <cell r="A1" t="str">
            <v>PHIẾU XỬ LÝ HỒ SƠ THANH TOÁN VƯỢT THẨM QUYỀN PD</v>
          </cell>
        </row>
      </sheetData>
      <sheetData sheetId="6703">
        <row r="1">
          <cell r="A1" t="str">
            <v>PHIẾU XỬ LÝ HỒ SƠ THANH TOÁN VƯỢT THẨM QUYỀN PD</v>
          </cell>
        </row>
      </sheetData>
      <sheetData sheetId="6704">
        <row r="1">
          <cell r="A1" t="str">
            <v>PHIẾU XỬ LÝ HỒ SƠ THANH TOÁN VƯỢT THẨM QUYỀN PD</v>
          </cell>
        </row>
      </sheetData>
      <sheetData sheetId="6705">
        <row r="1">
          <cell r="A1" t="str">
            <v>PHIẾU XỬ LÝ HỒ SƠ THANH TOÁN VƯỢT THẨM QUYỀN PD</v>
          </cell>
        </row>
      </sheetData>
      <sheetData sheetId="6706">
        <row r="1">
          <cell r="A1" t="str">
            <v>PHIẾU XỬ LÝ HỒ SƠ THANH TOÁN VƯỢT THẨM QUYỀN PD</v>
          </cell>
        </row>
      </sheetData>
      <sheetData sheetId="6707">
        <row r="1">
          <cell r="A1" t="str">
            <v>PHIẾU XỬ LÝ HỒ SƠ THANH TOÁN VƯỢT THẨM QUYỀN PD</v>
          </cell>
        </row>
      </sheetData>
      <sheetData sheetId="6708">
        <row r="1">
          <cell r="A1" t="str">
            <v>PHIẾU XỬ LÝ HỒ SƠ THANH TOÁN VƯỢT THẨM QUYỀN PD</v>
          </cell>
        </row>
      </sheetData>
      <sheetData sheetId="6709">
        <row r="1">
          <cell r="A1" t="str">
            <v>PHIẾU XỬ LÝ HỒ SƠ THANH TOÁN VƯỢT THẨM QUYỀN PD</v>
          </cell>
        </row>
      </sheetData>
      <sheetData sheetId="6710">
        <row r="1">
          <cell r="A1" t="str">
            <v>PHIẾU XỬ LÝ HỒ SƠ THANH TOÁN VƯỢT THẨM QUYỀN PD</v>
          </cell>
        </row>
      </sheetData>
      <sheetData sheetId="6711">
        <row r="1">
          <cell r="A1" t="str">
            <v>PHIẾU XỬ LÝ HỒ SƠ THANH TOÁN VƯỢT THẨM QUYỀN PD</v>
          </cell>
        </row>
      </sheetData>
      <sheetData sheetId="6712">
        <row r="1">
          <cell r="A1" t="str">
            <v>PHIẾU XỬ LÝ HỒ SƠ THANH TOÁN VƯỢT THẨM QUYỀN PD</v>
          </cell>
        </row>
      </sheetData>
      <sheetData sheetId="6713">
        <row r="1">
          <cell r="A1" t="str">
            <v>PHIẾU XỬ LÝ HỒ SƠ THANH TOÁN VƯỢT THẨM QUYỀN PD</v>
          </cell>
        </row>
      </sheetData>
      <sheetData sheetId="6714">
        <row r="1">
          <cell r="A1" t="str">
            <v>PHIẾU XỬ LÝ HỒ SƠ THANH TOÁN VƯỢT THẨM QUYỀN PD</v>
          </cell>
        </row>
      </sheetData>
      <sheetData sheetId="6715">
        <row r="1">
          <cell r="A1" t="str">
            <v>PHIẾU XỬ LÝ HỒ SƠ THANH TOÁN VƯỢT THẨM QUYỀN PD</v>
          </cell>
        </row>
      </sheetData>
      <sheetData sheetId="6716">
        <row r="1">
          <cell r="A1" t="str">
            <v>PHIẾU XỬ LÝ HỒ SƠ THANH TOÁN VƯỢT THẨM QUYỀN PD</v>
          </cell>
        </row>
      </sheetData>
      <sheetData sheetId="6717">
        <row r="1">
          <cell r="A1" t="str">
            <v>PHIẾU XỬ LÝ HỒ SƠ THANH TOÁN VƯỢT THẨM QUYỀN PD</v>
          </cell>
        </row>
      </sheetData>
      <sheetData sheetId="6718">
        <row r="1">
          <cell r="A1" t="str">
            <v>PHIẾU XỬ LÝ HỒ SƠ THANH TOÁN VƯỢT THẨM QUYỀN PD</v>
          </cell>
        </row>
      </sheetData>
      <sheetData sheetId="6719">
        <row r="1">
          <cell r="A1" t="str">
            <v>PHIẾU XỬ LÝ HỒ SƠ THANH TOÁN VƯỢT THẨM QUYỀN PD</v>
          </cell>
        </row>
      </sheetData>
      <sheetData sheetId="6720">
        <row r="1">
          <cell r="A1" t="str">
            <v>PHIẾU XỬ LÝ HỒ SƠ THANH TOÁN VƯỢT THẨM QUYỀN PD</v>
          </cell>
        </row>
      </sheetData>
      <sheetData sheetId="6721">
        <row r="1">
          <cell r="A1" t="str">
            <v>PHIẾU XỬ LÝ HỒ SƠ THANH TOÁN VƯỢT THẨM QUYỀN PD</v>
          </cell>
        </row>
      </sheetData>
      <sheetData sheetId="6722">
        <row r="1">
          <cell r="A1" t="str">
            <v>PHIẾU XỬ LÝ HỒ SƠ THANH TOÁN VƯỢT THẨM QUYỀN PD</v>
          </cell>
        </row>
      </sheetData>
      <sheetData sheetId="6723">
        <row r="1">
          <cell r="A1" t="str">
            <v>PHIẾU XỬ LÝ HỒ SƠ THANH TOÁN VƯỢT THẨM QUYỀN PD</v>
          </cell>
        </row>
      </sheetData>
      <sheetData sheetId="6724">
        <row r="1">
          <cell r="A1" t="str">
            <v>PHIẾU XỬ LÝ HỒ SƠ THANH TOÁN VƯỢT THẨM QUYỀN PD</v>
          </cell>
        </row>
      </sheetData>
      <sheetData sheetId="6725">
        <row r="1">
          <cell r="A1" t="str">
            <v>PHIẾU XỬ LÝ HỒ SƠ THANH TOÁN VƯỢT THẨM QUYỀN PD</v>
          </cell>
        </row>
      </sheetData>
      <sheetData sheetId="6726">
        <row r="1">
          <cell r="A1" t="str">
            <v>PHIẾU XỬ LÝ HỒ SƠ THANH TOÁN VƯỢT THẨM QUYỀN PD</v>
          </cell>
        </row>
      </sheetData>
      <sheetData sheetId="6727">
        <row r="1">
          <cell r="A1" t="str">
            <v>PHIẾU XỬ LÝ HỒ SƠ THANH TOÁN VƯỢT THẨM QUYỀN PD</v>
          </cell>
        </row>
      </sheetData>
      <sheetData sheetId="6728">
        <row r="1">
          <cell r="A1" t="str">
            <v>PHIẾU XỬ LÝ HỒ SƠ THANH TOÁN VƯỢT THẨM QUYỀN PD</v>
          </cell>
        </row>
      </sheetData>
      <sheetData sheetId="6729">
        <row r="1">
          <cell r="A1" t="str">
            <v>PHIẾU XỬ LÝ HỒ SƠ THANH TOÁN VƯỢT THẨM QUYỀN PD</v>
          </cell>
        </row>
      </sheetData>
      <sheetData sheetId="6730">
        <row r="1">
          <cell r="A1" t="str">
            <v>PHIẾU XỬ LÝ HỒ SƠ THANH TOÁN VƯỢT THẨM QUYỀN PD</v>
          </cell>
        </row>
      </sheetData>
      <sheetData sheetId="6731">
        <row r="1">
          <cell r="A1" t="str">
            <v>PHIẾU XỬ LÝ HỒ SƠ THANH TOÁN VƯỢT THẨM QUYỀN PD</v>
          </cell>
        </row>
      </sheetData>
      <sheetData sheetId="6732">
        <row r="1">
          <cell r="A1" t="str">
            <v>PHIẾU XỬ LÝ HỒ SƠ THANH TOÁN VƯỢT THẨM QUYỀN PD</v>
          </cell>
        </row>
      </sheetData>
      <sheetData sheetId="6733">
        <row r="1">
          <cell r="A1" t="str">
            <v>PHIẾU XỬ LÝ HỒ SƠ THANH TOÁN VƯỢT THẨM QUYỀN PD</v>
          </cell>
        </row>
      </sheetData>
      <sheetData sheetId="6734">
        <row r="1">
          <cell r="A1" t="str">
            <v>PHIẾU XỬ LÝ HỒ SƠ THANH TOÁN VƯỢT THẨM QUYỀN PD</v>
          </cell>
        </row>
      </sheetData>
      <sheetData sheetId="6735">
        <row r="1">
          <cell r="A1" t="str">
            <v>PHIẾU XỬ LÝ HỒ SƠ THANH TOÁN VƯỢT THẨM QUYỀN PD</v>
          </cell>
        </row>
      </sheetData>
      <sheetData sheetId="6736">
        <row r="1">
          <cell r="A1" t="str">
            <v>PHIẾU XỬ LÝ HỒ SƠ THANH TOÁN VƯỢT THẨM QUYỀN PD</v>
          </cell>
        </row>
      </sheetData>
      <sheetData sheetId="6737">
        <row r="1">
          <cell r="A1" t="str">
            <v>PHIẾU XỬ LÝ HỒ SƠ THANH TOÁN VƯỢT THẨM QUYỀN PD</v>
          </cell>
        </row>
      </sheetData>
      <sheetData sheetId="6738">
        <row r="1">
          <cell r="A1" t="str">
            <v>PHIẾU XỬ LÝ HỒ SƠ THANH TOÁN VƯỢT THẨM QUYỀN PD</v>
          </cell>
        </row>
      </sheetData>
      <sheetData sheetId="6739">
        <row r="1">
          <cell r="A1" t="str">
            <v>PHIẾU XỬ LÝ HỒ SƠ THANH TOÁN VƯỢT THẨM QUYỀN PD</v>
          </cell>
        </row>
      </sheetData>
      <sheetData sheetId="6740">
        <row r="1">
          <cell r="A1" t="str">
            <v>PHIẾU XỬ LÝ HỒ SƠ THANH TOÁN VƯỢT THẨM QUYỀN PD</v>
          </cell>
        </row>
      </sheetData>
      <sheetData sheetId="6741">
        <row r="1">
          <cell r="A1" t="str">
            <v>PHIẾU XỬ LÝ HỒ SƠ THANH TOÁN VƯỢT THẨM QUYỀN PD</v>
          </cell>
        </row>
      </sheetData>
      <sheetData sheetId="6742">
        <row r="1">
          <cell r="A1" t="str">
            <v>PHIẾU XỬ LÝ HỒ SƠ THANH TOÁN VƯỢT THẨM QUYỀN PD</v>
          </cell>
        </row>
      </sheetData>
      <sheetData sheetId="6743">
        <row r="1">
          <cell r="A1" t="str">
            <v>PHIẾU XỬ LÝ HỒ SƠ THANH TOÁN VƯỢT THẨM QUYỀN PD</v>
          </cell>
        </row>
      </sheetData>
      <sheetData sheetId="6744">
        <row r="1">
          <cell r="A1" t="str">
            <v>PHIẾU XỬ LÝ HỒ SƠ THANH TOÁN VƯỢT THẨM QUYỀN PD</v>
          </cell>
        </row>
      </sheetData>
      <sheetData sheetId="6745">
        <row r="1">
          <cell r="A1" t="str">
            <v>PHIẾU XỬ LÝ HỒ SƠ THANH TOÁN VƯỢT THẨM QUYỀN PD</v>
          </cell>
        </row>
      </sheetData>
      <sheetData sheetId="6746">
        <row r="1">
          <cell r="A1" t="str">
            <v>PHIẾU XỬ LÝ HỒ SƠ THANH TOÁN VƯỢT THẨM QUYỀN PD</v>
          </cell>
        </row>
      </sheetData>
      <sheetData sheetId="6747">
        <row r="1">
          <cell r="A1" t="str">
            <v>PHIẾU XỬ LÝ HỒ SƠ THANH TOÁN VƯỢT THẨM QUYỀN PD</v>
          </cell>
        </row>
      </sheetData>
      <sheetData sheetId="6748">
        <row r="1">
          <cell r="A1" t="str">
            <v>PHIẾU XỬ LÝ HỒ SƠ THANH TOÁN VƯỢT THẨM QUYỀN PD</v>
          </cell>
        </row>
      </sheetData>
      <sheetData sheetId="6749">
        <row r="1">
          <cell r="A1" t="str">
            <v>PHIẾU XỬ LÝ HỒ SƠ THANH TOÁN VƯỢT THẨM QUYỀN PD</v>
          </cell>
        </row>
      </sheetData>
      <sheetData sheetId="6750">
        <row r="1">
          <cell r="A1" t="str">
            <v>PHIẾU XỬ LÝ HỒ SƠ THANH TOÁN VƯỢT THẨM QUYỀN PD</v>
          </cell>
        </row>
      </sheetData>
      <sheetData sheetId="6751">
        <row r="1">
          <cell r="A1" t="str">
            <v>PHIẾU XỬ LÝ HỒ SƠ THANH TOÁN VƯỢT THẨM QUYỀN PD</v>
          </cell>
        </row>
      </sheetData>
      <sheetData sheetId="6752">
        <row r="1">
          <cell r="A1" t="str">
            <v>PHIẾU XỬ LÝ HỒ SƠ THANH TOÁN VƯỢT THẨM QUYỀN PD</v>
          </cell>
        </row>
      </sheetData>
      <sheetData sheetId="6753">
        <row r="1">
          <cell r="A1" t="str">
            <v>PHIẾU XỬ LÝ HỒ SƠ THANH TOÁN VƯỢT THẨM QUYỀN PD</v>
          </cell>
        </row>
      </sheetData>
      <sheetData sheetId="6754">
        <row r="1">
          <cell r="A1" t="str">
            <v>PHIẾU XỬ LÝ HỒ SƠ THANH TOÁN VƯỢT THẨM QUYỀN PD</v>
          </cell>
        </row>
      </sheetData>
      <sheetData sheetId="6755">
        <row r="1">
          <cell r="A1" t="str">
            <v>PHIẾU XỬ LÝ HỒ SƠ THANH TOÁN VƯỢT THẨM QUYỀN PD</v>
          </cell>
        </row>
      </sheetData>
      <sheetData sheetId="6756">
        <row r="1">
          <cell r="A1" t="str">
            <v>PHIẾU XỬ LÝ HỒ SƠ THANH TOÁN VƯỢT THẨM QUYỀN PD</v>
          </cell>
        </row>
      </sheetData>
      <sheetData sheetId="6757">
        <row r="1">
          <cell r="A1" t="str">
            <v>PHIẾU XỬ LÝ HỒ SƠ THANH TOÁN VƯỢT THẨM QUYỀN PD</v>
          </cell>
        </row>
      </sheetData>
      <sheetData sheetId="6758">
        <row r="1">
          <cell r="A1" t="str">
            <v>PHIẾU XỬ LÝ HỒ SƠ THANH TOÁN VƯỢT THẨM QUYỀN PD</v>
          </cell>
        </row>
      </sheetData>
      <sheetData sheetId="6759">
        <row r="1">
          <cell r="A1" t="str">
            <v>PHIẾU XỬ LÝ HỒ SƠ THANH TOÁN VƯỢT THẨM QUYỀN PD</v>
          </cell>
        </row>
      </sheetData>
      <sheetData sheetId="6760">
        <row r="1">
          <cell r="A1" t="str">
            <v>PHIẾU XỬ LÝ HỒ SƠ THANH TOÁN VƯỢT THẨM QUYỀN PD</v>
          </cell>
        </row>
      </sheetData>
      <sheetData sheetId="6761">
        <row r="1">
          <cell r="A1" t="str">
            <v>PHIẾU XỬ LÝ HỒ SƠ THANH TOÁN VƯỢT THẨM QUYỀN PD</v>
          </cell>
        </row>
      </sheetData>
      <sheetData sheetId="6762">
        <row r="1">
          <cell r="A1" t="str">
            <v>PHIẾU XỬ LÝ HỒ SƠ THANH TOÁN VƯỢT THẨM QUYỀN PD</v>
          </cell>
        </row>
      </sheetData>
      <sheetData sheetId="6763">
        <row r="1">
          <cell r="A1" t="str">
            <v>PHIẾU XỬ LÝ HỒ SƠ THANH TOÁN VƯỢT THẨM QUYỀN PD</v>
          </cell>
        </row>
      </sheetData>
      <sheetData sheetId="6764">
        <row r="1">
          <cell r="A1" t="str">
            <v>PHIẾU XỬ LÝ HỒ SƠ THANH TOÁN VƯỢT THẨM QUYỀN PD</v>
          </cell>
        </row>
      </sheetData>
      <sheetData sheetId="6765">
        <row r="1">
          <cell r="A1" t="str">
            <v>PHIẾU XỬ LÝ HỒ SƠ THANH TOÁN VƯỢT THẨM QUYỀN PD</v>
          </cell>
        </row>
      </sheetData>
      <sheetData sheetId="6766">
        <row r="1">
          <cell r="A1" t="str">
            <v>PHIẾU XỬ LÝ HỒ SƠ THANH TOÁN VƯỢT THẨM QUYỀN PD</v>
          </cell>
        </row>
      </sheetData>
      <sheetData sheetId="6767">
        <row r="1">
          <cell r="A1" t="str">
            <v>PHIẾU XỬ LÝ HỒ SƠ THANH TOÁN VƯỢT THẨM QUYỀN PD</v>
          </cell>
        </row>
      </sheetData>
      <sheetData sheetId="6768">
        <row r="1">
          <cell r="A1" t="str">
            <v>PHIẾU XỬ LÝ HỒ SƠ THANH TOÁN VƯỢT THẨM QUYỀN PD</v>
          </cell>
        </row>
      </sheetData>
      <sheetData sheetId="6769">
        <row r="1">
          <cell r="A1" t="str">
            <v>PHIẾU XỬ LÝ HỒ SƠ THANH TOÁN VƯỢT THẨM QUYỀN PD</v>
          </cell>
        </row>
      </sheetData>
      <sheetData sheetId="6770">
        <row r="1">
          <cell r="A1" t="str">
            <v>PHIẾU XỬ LÝ HỒ SƠ THANH TOÁN VƯỢT THẨM QUYỀN PD</v>
          </cell>
        </row>
      </sheetData>
      <sheetData sheetId="6771">
        <row r="1">
          <cell r="A1" t="str">
            <v>PHIẾU XỬ LÝ HỒ SƠ THANH TOÁN VƯỢT THẨM QUYỀN PD</v>
          </cell>
        </row>
      </sheetData>
      <sheetData sheetId="6772">
        <row r="1">
          <cell r="A1" t="str">
            <v>PHIẾU XỬ LÝ HỒ SƠ THANH TOÁN VƯỢT THẨM QUYỀN PD</v>
          </cell>
        </row>
      </sheetData>
      <sheetData sheetId="6773">
        <row r="1">
          <cell r="A1" t="str">
            <v>PHIẾU XỬ LÝ HỒ SƠ THANH TOÁN VƯỢT THẨM QUYỀN PD</v>
          </cell>
        </row>
      </sheetData>
      <sheetData sheetId="6774">
        <row r="1">
          <cell r="A1" t="str">
            <v>PHIẾU XỬ LÝ HỒ SƠ THANH TOÁN VƯỢT THẨM QUYỀN PD</v>
          </cell>
        </row>
      </sheetData>
      <sheetData sheetId="6775">
        <row r="1">
          <cell r="A1" t="str">
            <v>PHIẾU XỬ LÝ HỒ SƠ THANH TOÁN VƯỢT THẨM QUYỀN PD</v>
          </cell>
        </row>
      </sheetData>
      <sheetData sheetId="6776">
        <row r="1">
          <cell r="A1" t="str">
            <v>PHIẾU XỬ LÝ HỒ SƠ THANH TOÁN VƯỢT THẨM QUYỀN PD</v>
          </cell>
        </row>
      </sheetData>
      <sheetData sheetId="6777">
        <row r="1">
          <cell r="A1" t="str">
            <v>PHIẾU XỬ LÝ HỒ SƠ THANH TOÁN VƯỢT THẨM QUYỀN PD</v>
          </cell>
        </row>
      </sheetData>
      <sheetData sheetId="6778">
        <row r="1">
          <cell r="A1" t="str">
            <v>PHIẾU XỬ LÝ HỒ SƠ THANH TOÁN VƯỢT THẨM QUYỀN PD</v>
          </cell>
        </row>
      </sheetData>
      <sheetData sheetId="6779">
        <row r="1">
          <cell r="A1" t="str">
            <v>PHIẾU XỬ LÝ HỒ SƠ THANH TOÁN VƯỢT THẨM QUYỀN PD</v>
          </cell>
        </row>
      </sheetData>
      <sheetData sheetId="6780">
        <row r="1">
          <cell r="A1" t="str">
            <v>PHIẾU XỬ LÝ HỒ SƠ THANH TOÁN VƯỢT THẨM QUYỀN PD</v>
          </cell>
        </row>
      </sheetData>
      <sheetData sheetId="6781">
        <row r="1">
          <cell r="A1" t="str">
            <v>PHIẾU XỬ LÝ HỒ SƠ THANH TOÁN VƯỢT THẨM QUYỀN PD</v>
          </cell>
        </row>
      </sheetData>
      <sheetData sheetId="6782">
        <row r="1">
          <cell r="A1" t="str">
            <v>PHIẾU XỬ LÝ HỒ SƠ THANH TOÁN VƯỢT THẨM QUYỀN PD</v>
          </cell>
        </row>
      </sheetData>
      <sheetData sheetId="6783">
        <row r="1">
          <cell r="A1" t="str">
            <v>PHIẾU XỬ LÝ HỒ SƠ THANH TOÁN VƯỢT THẨM QUYỀN PD</v>
          </cell>
        </row>
      </sheetData>
      <sheetData sheetId="6784">
        <row r="1">
          <cell r="A1" t="str">
            <v>PHIẾU XỬ LÝ HỒ SƠ THANH TOÁN VƯỢT THẨM QUYỀN PD</v>
          </cell>
        </row>
      </sheetData>
      <sheetData sheetId="6785">
        <row r="1">
          <cell r="A1" t="str">
            <v>PHIẾU XỬ LÝ HỒ SƠ THANH TOÁN VƯỢT THẨM QUYỀN PD</v>
          </cell>
        </row>
      </sheetData>
      <sheetData sheetId="6786">
        <row r="1">
          <cell r="A1" t="str">
            <v>PHIẾU XỬ LÝ HỒ SƠ THANH TOÁN VƯỢT THẨM QUYỀN PD</v>
          </cell>
        </row>
      </sheetData>
      <sheetData sheetId="6787">
        <row r="1">
          <cell r="A1" t="str">
            <v>PHIẾU XỬ LÝ HỒ SƠ THANH TOÁN VƯỢT THẨM QUYỀN PD</v>
          </cell>
        </row>
      </sheetData>
      <sheetData sheetId="6788">
        <row r="1">
          <cell r="A1" t="str">
            <v>PHIẾU XỬ LÝ HỒ SƠ THANH TOÁN VƯỢT THẨM QUYỀN PD</v>
          </cell>
        </row>
      </sheetData>
      <sheetData sheetId="6789">
        <row r="1">
          <cell r="A1" t="str">
            <v>PHIẾU XỬ LÝ HỒ SƠ THANH TOÁN VƯỢT THẨM QUYỀN PD</v>
          </cell>
        </row>
      </sheetData>
      <sheetData sheetId="6790">
        <row r="1">
          <cell r="A1" t="str">
            <v>PHIẾU XỬ LÝ HỒ SƠ THANH TOÁN VƯỢT THẨM QUYỀN PD</v>
          </cell>
        </row>
      </sheetData>
      <sheetData sheetId="6791">
        <row r="1">
          <cell r="A1" t="str">
            <v>PHIẾU XỬ LÝ HỒ SƠ THANH TOÁN VƯỢT THẨM QUYỀN PD</v>
          </cell>
        </row>
      </sheetData>
      <sheetData sheetId="6792">
        <row r="1">
          <cell r="A1" t="str">
            <v>PHIẾU XỬ LÝ HỒ SƠ THANH TOÁN VƯỢT THẨM QUYỀN PD</v>
          </cell>
        </row>
      </sheetData>
      <sheetData sheetId="6793">
        <row r="1">
          <cell r="A1" t="str">
            <v>PHIẾU XỬ LÝ HỒ SƠ THANH TOÁN VƯỢT THẨM QUYỀN PD</v>
          </cell>
        </row>
      </sheetData>
      <sheetData sheetId="6794">
        <row r="1">
          <cell r="A1" t="str">
            <v>PHIẾU XỬ LÝ HỒ SƠ THANH TOÁN VƯỢT THẨM QUYỀN PD</v>
          </cell>
        </row>
      </sheetData>
      <sheetData sheetId="6795">
        <row r="1">
          <cell r="A1" t="str">
            <v>PHIẾU XỬ LÝ HỒ SƠ THANH TOÁN VƯỢT THẨM QUYỀN PD</v>
          </cell>
        </row>
      </sheetData>
      <sheetData sheetId="6796">
        <row r="1">
          <cell r="A1" t="str">
            <v>PHIẾU XỬ LÝ HỒ SƠ THANH TOÁN VƯỢT THẨM QUYỀN PD</v>
          </cell>
        </row>
      </sheetData>
      <sheetData sheetId="6797">
        <row r="1">
          <cell r="A1" t="str">
            <v>PHIẾU XỬ LÝ HỒ SƠ THANH TOÁN VƯỢT THẨM QUYỀN PD</v>
          </cell>
        </row>
      </sheetData>
      <sheetData sheetId="6798">
        <row r="1">
          <cell r="A1" t="str">
            <v>PHIẾU XỬ LÝ HỒ SƠ THANH TOÁN VƯỢT THẨM QUYỀN PD</v>
          </cell>
        </row>
      </sheetData>
      <sheetData sheetId="6799">
        <row r="1">
          <cell r="A1" t="str">
            <v>PHIẾU XỬ LÝ HỒ SƠ THANH TOÁN VƯỢT THẨM QUYỀN PD</v>
          </cell>
        </row>
      </sheetData>
      <sheetData sheetId="6800">
        <row r="1">
          <cell r="A1" t="str">
            <v>PHIẾU XỬ LÝ HỒ SƠ THANH TOÁN VƯỢT THẨM QUYỀN PD</v>
          </cell>
        </row>
      </sheetData>
      <sheetData sheetId="6801">
        <row r="1">
          <cell r="A1" t="str">
            <v>PHIẾU XỬ LÝ HỒ SƠ THANH TOÁN VƯỢT THẨM QUYỀN PD</v>
          </cell>
        </row>
      </sheetData>
      <sheetData sheetId="6802">
        <row r="1">
          <cell r="A1" t="str">
            <v>PHIẾU XỬ LÝ HỒ SƠ THANH TOÁN VƯỢT THẨM QUYỀN PD</v>
          </cell>
        </row>
      </sheetData>
      <sheetData sheetId="6803">
        <row r="1">
          <cell r="A1" t="str">
            <v>PHIẾU XỬ LÝ HỒ SƠ THANH TOÁN VƯỢT THẨM QUYỀN PD</v>
          </cell>
        </row>
      </sheetData>
      <sheetData sheetId="6804">
        <row r="1">
          <cell r="A1" t="str">
            <v>PHIẾU XỬ LÝ HỒ SƠ THANH TOÁN VƯỢT THẨM QUYỀN PD</v>
          </cell>
        </row>
      </sheetData>
      <sheetData sheetId="6805">
        <row r="1">
          <cell r="A1" t="str">
            <v>PHIẾU XỬ LÝ HỒ SƠ THANH TOÁN VƯỢT THẨM QUYỀN PD</v>
          </cell>
        </row>
      </sheetData>
      <sheetData sheetId="6806">
        <row r="1">
          <cell r="A1" t="str">
            <v>PHIẾU XỬ LÝ HỒ SƠ THANH TOÁN VƯỢT THẨM QUYỀN PD</v>
          </cell>
        </row>
      </sheetData>
      <sheetData sheetId="6807">
        <row r="1">
          <cell r="A1" t="str">
            <v>PHIẾU XỬ LÝ HỒ SƠ THANH TOÁN VƯỢT THẨM QUYỀN PD</v>
          </cell>
        </row>
      </sheetData>
      <sheetData sheetId="6808">
        <row r="1">
          <cell r="A1" t="str">
            <v>PHIẾU XỬ LÝ HỒ SƠ THANH TOÁN VƯỢT THẨM QUYỀN PD</v>
          </cell>
        </row>
      </sheetData>
      <sheetData sheetId="6809">
        <row r="1">
          <cell r="A1" t="str">
            <v>PHIẾU XỬ LÝ HỒ SƠ THANH TOÁN VƯỢT THẨM QUYỀN PD</v>
          </cell>
        </row>
      </sheetData>
      <sheetData sheetId="6810">
        <row r="1">
          <cell r="A1" t="str">
            <v>PHIẾU XỬ LÝ HỒ SƠ THANH TOÁN VƯỢT THẨM QUYỀN PD</v>
          </cell>
        </row>
      </sheetData>
      <sheetData sheetId="6811">
        <row r="1">
          <cell r="A1" t="str">
            <v>PHIẾU XỬ LÝ HỒ SƠ THANH TOÁN VƯỢT THẨM QUYỀN PD</v>
          </cell>
        </row>
      </sheetData>
      <sheetData sheetId="6812">
        <row r="1">
          <cell r="A1" t="str">
            <v>PHIẾU XỬ LÝ HỒ SƠ THANH TOÁN VƯỢT THẨM QUYỀN PD</v>
          </cell>
        </row>
      </sheetData>
      <sheetData sheetId="6813">
        <row r="1">
          <cell r="A1" t="str">
            <v>PHIẾU XỬ LÝ HỒ SƠ THANH TOÁN VƯỢT THẨM QUYỀN PD</v>
          </cell>
        </row>
      </sheetData>
      <sheetData sheetId="6814">
        <row r="1">
          <cell r="A1" t="str">
            <v>PHIẾU XỬ LÝ HỒ SƠ THANH TOÁN VƯỢT THẨM QUYỀN PD</v>
          </cell>
        </row>
      </sheetData>
      <sheetData sheetId="6815">
        <row r="1">
          <cell r="A1" t="str">
            <v>PHIẾU XỬ LÝ HỒ SƠ THANH TOÁN VƯỢT THẨM QUYỀN PD</v>
          </cell>
        </row>
      </sheetData>
      <sheetData sheetId="6816">
        <row r="1">
          <cell r="A1" t="str">
            <v>PHIẾU XỬ LÝ HỒ SƠ THANH TOÁN VƯỢT THẨM QUYỀN PD</v>
          </cell>
        </row>
      </sheetData>
      <sheetData sheetId="6817">
        <row r="1">
          <cell r="A1" t="str">
            <v>PHIẾU XỬ LÝ HỒ SƠ THANH TOÁN VƯỢT THẨM QUYỀN PD</v>
          </cell>
        </row>
      </sheetData>
      <sheetData sheetId="6818">
        <row r="1">
          <cell r="A1" t="str">
            <v>PHIẾU XỬ LÝ HỒ SƠ THANH TOÁN VƯỢT THẨM QUYỀN PD</v>
          </cell>
        </row>
      </sheetData>
      <sheetData sheetId="6819">
        <row r="1">
          <cell r="A1" t="str">
            <v>PHIẾU XỬ LÝ HỒ SƠ THANH TOÁN VƯỢT THẨM QUYỀN PD</v>
          </cell>
        </row>
      </sheetData>
      <sheetData sheetId="6820">
        <row r="1">
          <cell r="A1" t="str">
            <v>PHIẾU XỬ LÝ HỒ SƠ THANH TOÁN VƯỢT THẨM QUYỀN PD</v>
          </cell>
        </row>
      </sheetData>
      <sheetData sheetId="6821">
        <row r="1">
          <cell r="A1" t="str">
            <v>PHIẾU XỬ LÝ HỒ SƠ THANH TOÁN VƯỢT THẨM QUYỀN PD</v>
          </cell>
        </row>
      </sheetData>
      <sheetData sheetId="6822">
        <row r="1">
          <cell r="A1" t="str">
            <v>PHIẾU XỬ LÝ HỒ SƠ THANH TOÁN VƯỢT THẨM QUYỀN PD</v>
          </cell>
        </row>
      </sheetData>
      <sheetData sheetId="6823">
        <row r="1">
          <cell r="A1" t="str">
            <v>PHIẾU XỬ LÝ HỒ SƠ THANH TOÁN VƯỢT THẨM QUYỀN PD</v>
          </cell>
        </row>
      </sheetData>
      <sheetData sheetId="6824">
        <row r="1">
          <cell r="A1" t="str">
            <v>PHIẾU XỬ LÝ HỒ SƠ THANH TOÁN VƯỢT THẨM QUYỀN PD</v>
          </cell>
        </row>
      </sheetData>
      <sheetData sheetId="6825">
        <row r="1">
          <cell r="A1" t="str">
            <v>PHIẾU XỬ LÝ HỒ SƠ THANH TOÁN VƯỢT THẨM QUYỀN PD</v>
          </cell>
        </row>
      </sheetData>
      <sheetData sheetId="6826">
        <row r="1">
          <cell r="A1" t="str">
            <v>PHIẾU XỬ LÝ HỒ SƠ THANH TOÁN VƯỢT THẨM QUYỀN PD</v>
          </cell>
        </row>
      </sheetData>
      <sheetData sheetId="6827">
        <row r="1">
          <cell r="A1" t="str">
            <v>PHIẾU XỬ LÝ HỒ SƠ THANH TOÁN VƯỢT THẨM QUYỀN PD</v>
          </cell>
        </row>
      </sheetData>
      <sheetData sheetId="6828">
        <row r="1">
          <cell r="A1" t="str">
            <v>PHIẾU XỬ LÝ HỒ SƠ THANH TOÁN VƯỢT THẨM QUYỀN PD</v>
          </cell>
        </row>
      </sheetData>
      <sheetData sheetId="6829">
        <row r="1">
          <cell r="A1" t="str">
            <v>PHIẾU XỬ LÝ HỒ SƠ THANH TOÁN VƯỢT THẨM QUYỀN PD</v>
          </cell>
        </row>
      </sheetData>
      <sheetData sheetId="6830">
        <row r="1">
          <cell r="A1" t="str">
            <v>PHIẾU XỬ LÝ HỒ SƠ THANH TOÁN VƯỢT THẨM QUYỀN PD</v>
          </cell>
        </row>
      </sheetData>
      <sheetData sheetId="6831">
        <row r="1">
          <cell r="A1" t="str">
            <v>PHIẾU XỬ LÝ HỒ SƠ THANH TOÁN VƯỢT THẨM QUYỀN PD</v>
          </cell>
        </row>
      </sheetData>
      <sheetData sheetId="6832">
        <row r="1">
          <cell r="A1" t="str">
            <v>PHIẾU XỬ LÝ HỒ SƠ THANH TOÁN VƯỢT THẨM QUYỀN PD</v>
          </cell>
        </row>
      </sheetData>
      <sheetData sheetId="6833">
        <row r="1">
          <cell r="A1" t="str">
            <v>PHIẾU XỬ LÝ HỒ SƠ THANH TOÁN VƯỢT THẨM QUYỀN PD</v>
          </cell>
        </row>
      </sheetData>
      <sheetData sheetId="6834">
        <row r="1">
          <cell r="A1" t="str">
            <v>PHIẾU XỬ LÝ HỒ SƠ THANH TOÁN VƯỢT THẨM QUYỀN PD</v>
          </cell>
        </row>
      </sheetData>
      <sheetData sheetId="6835">
        <row r="1">
          <cell r="A1" t="str">
            <v>PHIẾU XỬ LÝ HỒ SƠ THANH TOÁN VƯỢT THẨM QUYỀN PD</v>
          </cell>
        </row>
      </sheetData>
      <sheetData sheetId="6836">
        <row r="1">
          <cell r="A1" t="str">
            <v>PHIẾU XỬ LÝ HỒ SƠ THANH TOÁN VƯỢT THẨM QUYỀN PD</v>
          </cell>
        </row>
      </sheetData>
      <sheetData sheetId="6837">
        <row r="1">
          <cell r="A1" t="str">
            <v>PHIẾU XỬ LÝ HỒ SƠ THANH TOÁN VƯỢT THẨM QUYỀN PD</v>
          </cell>
        </row>
      </sheetData>
      <sheetData sheetId="6838">
        <row r="1">
          <cell r="A1" t="str">
            <v>PHIẾU XỬ LÝ HỒ SƠ THANH TOÁN VƯỢT THẨM QUYỀN PD</v>
          </cell>
        </row>
      </sheetData>
      <sheetData sheetId="6839">
        <row r="1">
          <cell r="A1" t="str">
            <v>PHIẾU XỬ LÝ HỒ SƠ THANH TOÁN VƯỢT THẨM QUYỀN PD</v>
          </cell>
        </row>
      </sheetData>
      <sheetData sheetId="6840">
        <row r="1">
          <cell r="A1" t="str">
            <v>PHIẾU XỬ LÝ HỒ SƠ THANH TOÁN VƯỢT THẨM QUYỀN PD</v>
          </cell>
        </row>
      </sheetData>
      <sheetData sheetId="6841">
        <row r="1">
          <cell r="A1" t="str">
            <v>PHIẾU XỬ LÝ HỒ SƠ THANH TOÁN VƯỢT THẨM QUYỀN PD</v>
          </cell>
        </row>
      </sheetData>
      <sheetData sheetId="6842">
        <row r="1">
          <cell r="A1" t="str">
            <v>PHIẾU XỬ LÝ HỒ SƠ THANH TOÁN VƯỢT THẨM QUYỀN PD</v>
          </cell>
        </row>
      </sheetData>
      <sheetData sheetId="6843">
        <row r="1">
          <cell r="A1" t="str">
            <v>PHIẾU XỬ LÝ HỒ SƠ THANH TOÁN VƯỢT THẨM QUYỀN PD</v>
          </cell>
        </row>
      </sheetData>
      <sheetData sheetId="6844">
        <row r="1">
          <cell r="A1" t="str">
            <v>PHIẾU XỬ LÝ HỒ SƠ THANH TOÁN VƯỢT THẨM QUYỀN PD</v>
          </cell>
        </row>
      </sheetData>
      <sheetData sheetId="6845">
        <row r="1">
          <cell r="A1" t="str">
            <v>PHIẾU XỬ LÝ HỒ SƠ THANH TOÁN VƯỢT THẨM QUYỀN PD</v>
          </cell>
        </row>
      </sheetData>
      <sheetData sheetId="6846">
        <row r="1">
          <cell r="A1" t="str">
            <v>PHIẾU XỬ LÝ HỒ SƠ THANH TOÁN VƯỢT THẨM QUYỀN PD</v>
          </cell>
        </row>
      </sheetData>
      <sheetData sheetId="6847">
        <row r="1">
          <cell r="A1" t="str">
            <v>PHIẾU XỬ LÝ HỒ SƠ THANH TOÁN VƯỢT THẨM QUYỀN PD</v>
          </cell>
        </row>
      </sheetData>
      <sheetData sheetId="6848">
        <row r="1">
          <cell r="A1" t="str">
            <v>PHIẾU XỬ LÝ HỒ SƠ THANH TOÁN VƯỢT THẨM QUYỀN PD</v>
          </cell>
        </row>
      </sheetData>
      <sheetData sheetId="6849">
        <row r="1">
          <cell r="A1" t="str">
            <v>PHIẾU XỬ LÝ HỒ SƠ THANH TOÁN VƯỢT THẨM QUYỀN PD</v>
          </cell>
        </row>
      </sheetData>
      <sheetData sheetId="6850">
        <row r="1">
          <cell r="A1" t="str">
            <v>PHIẾU XỬ LÝ HỒ SƠ THANH TOÁN VƯỢT THẨM QUYỀN PD</v>
          </cell>
        </row>
      </sheetData>
      <sheetData sheetId="6851">
        <row r="1">
          <cell r="A1" t="str">
            <v>PHIẾU XỬ LÝ HỒ SƠ THANH TOÁN VƯỢT THẨM QUYỀN PD</v>
          </cell>
        </row>
      </sheetData>
      <sheetData sheetId="6852">
        <row r="1">
          <cell r="A1" t="str">
            <v>PHIẾU XỬ LÝ HỒ SƠ THANH TOÁN VƯỢT THẨM QUYỀN PD</v>
          </cell>
        </row>
      </sheetData>
      <sheetData sheetId="6853">
        <row r="1">
          <cell r="A1" t="str">
            <v>PHIẾU XỬ LÝ HỒ SƠ THANH TOÁN VƯỢT THẨM QUYỀN PD</v>
          </cell>
        </row>
      </sheetData>
      <sheetData sheetId="6854">
        <row r="1">
          <cell r="A1" t="str">
            <v>PHIẾU XỬ LÝ HỒ SƠ THANH TOÁN VƯỢT THẨM QUYỀN PD</v>
          </cell>
        </row>
      </sheetData>
      <sheetData sheetId="6855">
        <row r="1">
          <cell r="A1" t="str">
            <v>PHIẾU XỬ LÝ HỒ SƠ THANH TOÁN VƯỢT THẨM QUYỀN PD</v>
          </cell>
        </row>
      </sheetData>
      <sheetData sheetId="6856">
        <row r="1">
          <cell r="A1" t="str">
            <v>PHIẾU XỬ LÝ HỒ SƠ THANH TOÁN VƯỢT THẨM QUYỀN PD</v>
          </cell>
        </row>
      </sheetData>
      <sheetData sheetId="6857">
        <row r="1">
          <cell r="A1" t="str">
            <v>PHIẾU XỬ LÝ HỒ SƠ THANH TOÁN VƯỢT THẨM QUYỀN PD</v>
          </cell>
        </row>
      </sheetData>
      <sheetData sheetId="6858">
        <row r="1">
          <cell r="A1" t="str">
            <v>PHIẾU XỬ LÝ HỒ SƠ THANH TOÁN VƯỢT THẨM QUYỀN PD</v>
          </cell>
        </row>
      </sheetData>
      <sheetData sheetId="6859">
        <row r="1">
          <cell r="A1" t="str">
            <v>PHIẾU XỬ LÝ HỒ SƠ THANH TOÁN VƯỢT THẨM QUYỀN PD</v>
          </cell>
        </row>
      </sheetData>
      <sheetData sheetId="6860">
        <row r="1">
          <cell r="A1" t="str">
            <v>PHIẾU XỬ LÝ HỒ SƠ THANH TOÁN VƯỢT THẨM QUYỀN PD</v>
          </cell>
        </row>
      </sheetData>
      <sheetData sheetId="6861">
        <row r="1">
          <cell r="A1" t="str">
            <v>PHIẾU XỬ LÝ HỒ SƠ THANH TOÁN VƯỢT THẨM QUYỀN PD</v>
          </cell>
        </row>
      </sheetData>
      <sheetData sheetId="6862">
        <row r="1">
          <cell r="A1" t="str">
            <v>PHIẾU XỬ LÝ HỒ SƠ THANH TOÁN VƯỢT THẨM QUYỀN PD</v>
          </cell>
        </row>
      </sheetData>
      <sheetData sheetId="6863">
        <row r="1">
          <cell r="A1" t="str">
            <v>PHIẾU XỬ LÝ HỒ SƠ THANH TOÁN VƯỢT THẨM QUYỀN PD</v>
          </cell>
        </row>
      </sheetData>
      <sheetData sheetId="6864">
        <row r="1">
          <cell r="A1" t="str">
            <v>PHIẾU XỬ LÝ HỒ SƠ THANH TOÁN VƯỢT THẨM QUYỀN PD</v>
          </cell>
        </row>
      </sheetData>
      <sheetData sheetId="6865">
        <row r="1">
          <cell r="A1" t="str">
            <v>PHIẾU XỬ LÝ HỒ SƠ THANH TOÁN VƯỢT THẨM QUYỀN PD</v>
          </cell>
        </row>
      </sheetData>
      <sheetData sheetId="6866">
        <row r="1">
          <cell r="A1" t="str">
            <v>PHIẾU XỬ LÝ HỒ SƠ THANH TOÁN VƯỢT THẨM QUYỀN PD</v>
          </cell>
        </row>
      </sheetData>
      <sheetData sheetId="6867">
        <row r="1">
          <cell r="A1" t="str">
            <v>PHIẾU XỬ LÝ HỒ SƠ THANH TOÁN VƯỢT THẨM QUYỀN PD</v>
          </cell>
        </row>
      </sheetData>
      <sheetData sheetId="6868">
        <row r="1">
          <cell r="A1" t="str">
            <v>PHIẾU XỬ LÝ HỒ SƠ THANH TOÁN VƯỢT THẨM QUYỀN PD</v>
          </cell>
        </row>
      </sheetData>
      <sheetData sheetId="6869">
        <row r="1">
          <cell r="A1" t="str">
            <v>PHIẾU XỬ LÝ HỒ SƠ THANH TOÁN VƯỢT THẨM QUYỀN PD</v>
          </cell>
        </row>
      </sheetData>
      <sheetData sheetId="6870">
        <row r="1">
          <cell r="A1" t="str">
            <v>PHIẾU XỬ LÝ HỒ SƠ THANH TOÁN VƯỢT THẨM QUYỀN PD</v>
          </cell>
        </row>
      </sheetData>
      <sheetData sheetId="6871">
        <row r="1">
          <cell r="A1" t="str">
            <v>PHIẾU XỬ LÝ HỒ SƠ THANH TOÁN VƯỢT THẨM QUYỀN PD</v>
          </cell>
        </row>
      </sheetData>
      <sheetData sheetId="6872">
        <row r="1">
          <cell r="A1" t="str">
            <v>PHIẾU XỬ LÝ HỒ SƠ THANH TOÁN VƯỢT THẨM QUYỀN PD</v>
          </cell>
        </row>
      </sheetData>
      <sheetData sheetId="6873">
        <row r="1">
          <cell r="A1" t="str">
            <v>PHIẾU XỬ LÝ HỒ SƠ THANH TOÁN VƯỢT THẨM QUYỀN PD</v>
          </cell>
        </row>
      </sheetData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 refreshError="1"/>
      <sheetData sheetId="6887" refreshError="1"/>
      <sheetData sheetId="6888" refreshError="1"/>
      <sheetData sheetId="6889" refreshError="1"/>
      <sheetData sheetId="6890" refreshError="1"/>
      <sheetData sheetId="6891" refreshError="1"/>
      <sheetData sheetId="6892" refreshError="1"/>
      <sheetData sheetId="6893" refreshError="1"/>
      <sheetData sheetId="6894" refreshError="1"/>
      <sheetData sheetId="6895" refreshError="1"/>
      <sheetData sheetId="6896" refreshError="1"/>
      <sheetData sheetId="6897" refreshError="1"/>
      <sheetData sheetId="6898" refreshError="1"/>
      <sheetData sheetId="6899" refreshError="1"/>
      <sheetData sheetId="6900" refreshError="1"/>
      <sheetData sheetId="6901" refreshError="1"/>
      <sheetData sheetId="6902" refreshError="1"/>
      <sheetData sheetId="6903" refreshError="1"/>
      <sheetData sheetId="6904" refreshError="1"/>
      <sheetData sheetId="6905" refreshError="1"/>
      <sheetData sheetId="6906" refreshError="1"/>
      <sheetData sheetId="6907" refreshError="1"/>
      <sheetData sheetId="6908" refreshError="1"/>
      <sheetData sheetId="6909" refreshError="1"/>
      <sheetData sheetId="6910" refreshError="1"/>
      <sheetData sheetId="6911" refreshError="1"/>
      <sheetData sheetId="6912" refreshError="1"/>
      <sheetData sheetId="6913" refreshError="1"/>
      <sheetData sheetId="6914" refreshError="1"/>
      <sheetData sheetId="6915" refreshError="1"/>
      <sheetData sheetId="6916" refreshError="1"/>
      <sheetData sheetId="6917" refreshError="1"/>
      <sheetData sheetId="6918" refreshError="1"/>
      <sheetData sheetId="6919" refreshError="1"/>
      <sheetData sheetId="6920" refreshError="1"/>
      <sheetData sheetId="6921" refreshError="1"/>
      <sheetData sheetId="6922" refreshError="1"/>
      <sheetData sheetId="6923" refreshError="1"/>
      <sheetData sheetId="6924">
        <row r="1">
          <cell r="A1" t="str">
            <v>PHIẾU XỬ LÝ HỒ SƠ THANH TOÁN VƯỢT THẨM QUYỀN PD</v>
          </cell>
        </row>
      </sheetData>
      <sheetData sheetId="6925" refreshError="1"/>
      <sheetData sheetId="6926" refreshError="1"/>
      <sheetData sheetId="6927" refreshError="1"/>
      <sheetData sheetId="6928" refreshError="1"/>
      <sheetData sheetId="6929" refreshError="1"/>
      <sheetData sheetId="6930" refreshError="1"/>
      <sheetData sheetId="6931" refreshError="1"/>
      <sheetData sheetId="6932" refreshError="1"/>
      <sheetData sheetId="6933" refreshError="1"/>
      <sheetData sheetId="6934">
        <row r="1">
          <cell r="A1" t="str">
            <v>PHIẾU XỬ LÝ HỒ SƠ THANH TOÁN VƯỢT THẨM QUYỀN PD</v>
          </cell>
        </row>
      </sheetData>
      <sheetData sheetId="6935">
        <row r="1">
          <cell r="A1" t="str">
            <v>PHIẾU XỬ LÝ HỒ SƠ THANH TOÁN VƯỢT THẨM QUYỀN PD</v>
          </cell>
        </row>
      </sheetData>
      <sheetData sheetId="6936">
        <row r="1">
          <cell r="A1" t="str">
            <v>PHIẾU XỬ LÝ HỒ SƠ THANH TOÁN VƯỢT THẨM QUYỀN PD</v>
          </cell>
        </row>
      </sheetData>
      <sheetData sheetId="6937">
        <row r="1">
          <cell r="A1" t="str">
            <v>PHIẾU XỬ LÝ HỒ SƠ THANH TOÁN VƯỢT THẨM QUYỀN PD</v>
          </cell>
        </row>
      </sheetData>
      <sheetData sheetId="6938">
        <row r="1">
          <cell r="A1" t="str">
            <v>PHIẾU XỬ LÝ HỒ SƠ THANH TOÁN VƯỢT THẨM QUYỀN PD</v>
          </cell>
        </row>
      </sheetData>
      <sheetData sheetId="6939">
        <row r="1">
          <cell r="A1" t="str">
            <v>PHIẾU XỬ LÝ HỒ SƠ THANH TOÁN VƯỢT THẨM QUYỀN PD</v>
          </cell>
        </row>
      </sheetData>
      <sheetData sheetId="6940">
        <row r="1">
          <cell r="A1" t="str">
            <v>PHIẾU XỬ LÝ HỒ SƠ THANH TOÁN VƯỢT THẨM QUYỀN PD</v>
          </cell>
        </row>
      </sheetData>
      <sheetData sheetId="6941">
        <row r="1">
          <cell r="A1" t="str">
            <v>PHIẾU XỬ LÝ HỒ SƠ THANH TOÁN VƯỢT THẨM QUYỀN PD</v>
          </cell>
        </row>
      </sheetData>
      <sheetData sheetId="6942">
        <row r="1">
          <cell r="A1" t="str">
            <v>PHIẾU XỬ LÝ HỒ SƠ THANH TOÁN VƯỢT THẨM QUYỀN PD</v>
          </cell>
        </row>
      </sheetData>
      <sheetData sheetId="6943">
        <row r="1">
          <cell r="A1" t="str">
            <v>PHIẾU XỬ LÝ HỒ SƠ THANH TOÁN VƯỢT THẨM QUYỀN PD</v>
          </cell>
        </row>
      </sheetData>
      <sheetData sheetId="6944">
        <row r="1">
          <cell r="A1" t="str">
            <v>PHIẾU XỬ LÝ HỒ SƠ THANH TOÁN VƯỢT THẨM QUYỀN PD</v>
          </cell>
        </row>
      </sheetData>
      <sheetData sheetId="6945">
        <row r="1">
          <cell r="A1" t="str">
            <v>PHIẾU XỬ LÝ HỒ SƠ THANH TOÁN VƯỢT THẨM QUYỀN PD</v>
          </cell>
        </row>
      </sheetData>
      <sheetData sheetId="6946">
        <row r="1">
          <cell r="A1" t="str">
            <v>PHIẾU XỬ LÝ HỒ SƠ THANH TOÁN VƯỢT THẨM QUYỀN PD</v>
          </cell>
        </row>
      </sheetData>
      <sheetData sheetId="6947">
        <row r="1">
          <cell r="A1" t="str">
            <v>PHIẾU XỬ LÝ HỒ SƠ THANH TOÁN VƯỢT THẨM QUYỀN PD</v>
          </cell>
        </row>
      </sheetData>
      <sheetData sheetId="6948">
        <row r="1">
          <cell r="A1" t="str">
            <v>PHIẾU XỬ LÝ HỒ SƠ THANH TOÁN VƯỢT THẨM QUYỀN PD</v>
          </cell>
        </row>
      </sheetData>
      <sheetData sheetId="6949">
        <row r="1">
          <cell r="A1" t="str">
            <v>PHIẾU XỬ LÝ HỒ SƠ THANH TOÁN VƯỢT THẨM QUYỀN PD</v>
          </cell>
        </row>
      </sheetData>
      <sheetData sheetId="6950">
        <row r="1">
          <cell r="A1" t="str">
            <v>PHIẾU XỬ LÝ HỒ SƠ THANH TOÁN VƯỢT THẨM QUYỀN PD</v>
          </cell>
        </row>
      </sheetData>
      <sheetData sheetId="6951">
        <row r="1">
          <cell r="A1" t="str">
            <v>PHIẾU XỬ LÝ HỒ SƠ THANH TOÁN VƯỢT THẨM QUYỀN PD</v>
          </cell>
        </row>
      </sheetData>
      <sheetData sheetId="6952">
        <row r="1">
          <cell r="A1" t="str">
            <v>PHIẾU XỬ LÝ HỒ SƠ THANH TOÁN VƯỢT THẨM QUYỀN PD</v>
          </cell>
        </row>
      </sheetData>
      <sheetData sheetId="6953">
        <row r="1">
          <cell r="A1" t="str">
            <v>PHIẾU XỬ LÝ HỒ SƠ THANH TOÁN VƯỢT THẨM QUYỀN PD</v>
          </cell>
        </row>
      </sheetData>
      <sheetData sheetId="6954">
        <row r="1">
          <cell r="A1" t="str">
            <v>PHIẾU XỬ LÝ HỒ SƠ THANH TOÁN VƯỢT THẨM QUYỀN PD</v>
          </cell>
        </row>
      </sheetData>
      <sheetData sheetId="6955">
        <row r="1">
          <cell r="A1" t="str">
            <v>PHIẾU XỬ LÝ HỒ SƠ THANH TOÁN VƯỢT THẨM QUYỀN PD</v>
          </cell>
        </row>
      </sheetData>
      <sheetData sheetId="6956">
        <row r="1">
          <cell r="A1" t="str">
            <v>PHIẾU XỬ LÝ HỒ SƠ THANH TOÁN VƯỢT THẨM QUYỀN PD</v>
          </cell>
        </row>
      </sheetData>
      <sheetData sheetId="6957">
        <row r="1">
          <cell r="A1" t="str">
            <v>PHIẾU XỬ LÝ HỒ SƠ THANH TOÁN VƯỢT THẨM QUYỀN PD</v>
          </cell>
        </row>
      </sheetData>
      <sheetData sheetId="6958">
        <row r="1">
          <cell r="A1" t="str">
            <v>PHIẾU XỬ LÝ HỒ SƠ THANH TOÁN VƯỢT THẨM QUYỀN PD</v>
          </cell>
        </row>
      </sheetData>
      <sheetData sheetId="6959">
        <row r="1">
          <cell r="A1" t="str">
            <v>PHIẾU XỬ LÝ HỒ SƠ THANH TOÁN VƯỢT THẨM QUYỀN PD</v>
          </cell>
        </row>
      </sheetData>
      <sheetData sheetId="6960">
        <row r="1">
          <cell r="A1" t="str">
            <v>PHIẾU XỬ LÝ HỒ SƠ THANH TOÁN VƯỢT THẨM QUYỀN PD</v>
          </cell>
        </row>
      </sheetData>
      <sheetData sheetId="6961">
        <row r="1">
          <cell r="A1" t="str">
            <v>PHIẾU XỬ LÝ HỒ SƠ THANH TOÁN VƯỢT THẨM QUYỀN PD</v>
          </cell>
        </row>
      </sheetData>
      <sheetData sheetId="6962">
        <row r="1">
          <cell r="A1" t="str">
            <v>PHIẾU XỬ LÝ HỒ SƠ THANH TOÁN VƯỢT THẨM QUYỀN PD</v>
          </cell>
        </row>
      </sheetData>
      <sheetData sheetId="6963">
        <row r="1">
          <cell r="A1" t="str">
            <v>PHIẾU XỬ LÝ HỒ SƠ THANH TOÁN VƯỢT THẨM QUYỀN PD</v>
          </cell>
        </row>
      </sheetData>
      <sheetData sheetId="6964">
        <row r="1">
          <cell r="A1" t="str">
            <v>PHIẾU XỬ LÝ HỒ SƠ THANH TOÁN VƯỢT THẨM QUYỀN PD</v>
          </cell>
        </row>
      </sheetData>
      <sheetData sheetId="6965">
        <row r="1">
          <cell r="A1" t="str">
            <v>PHIẾU XỬ LÝ HỒ SƠ THANH TOÁN VƯỢT THẨM QUYỀN PD</v>
          </cell>
        </row>
      </sheetData>
      <sheetData sheetId="6966">
        <row r="1">
          <cell r="A1" t="str">
            <v>PHIẾU XỬ LÝ HỒ SƠ THANH TOÁN VƯỢT THẨM QUYỀN PD</v>
          </cell>
        </row>
      </sheetData>
      <sheetData sheetId="6967">
        <row r="1">
          <cell r="A1" t="str">
            <v>PHIẾU XỬ LÝ HỒ SƠ THANH TOÁN VƯỢT THẨM QUYỀN PD</v>
          </cell>
        </row>
      </sheetData>
      <sheetData sheetId="6968">
        <row r="1">
          <cell r="A1" t="str">
            <v>PHIẾU XỬ LÝ HỒ SƠ THANH TOÁN VƯỢT THẨM QUYỀN PD</v>
          </cell>
        </row>
      </sheetData>
      <sheetData sheetId="6969">
        <row r="1">
          <cell r="A1" t="str">
            <v>PHIẾU XỬ LÝ HỒ SƠ THANH TOÁN VƯỢT THẨM QUYỀN PD</v>
          </cell>
        </row>
      </sheetData>
      <sheetData sheetId="6970">
        <row r="1">
          <cell r="A1" t="str">
            <v>PHIẾU XỬ LÝ HỒ SƠ THANH TOÁN VƯỢT THẨM QUYỀN PD</v>
          </cell>
        </row>
      </sheetData>
      <sheetData sheetId="6971">
        <row r="1">
          <cell r="A1" t="str">
            <v>PHIẾU XỬ LÝ HỒ SƠ THANH TOÁN VƯỢT THẨM QUYỀN PD</v>
          </cell>
        </row>
      </sheetData>
      <sheetData sheetId="6972">
        <row r="1">
          <cell r="A1" t="str">
            <v>PHIẾU XỬ LÝ HỒ SƠ THANH TOÁN VƯỢT THẨM QUYỀN PD</v>
          </cell>
        </row>
      </sheetData>
      <sheetData sheetId="6973">
        <row r="1">
          <cell r="A1" t="str">
            <v>PHIẾU XỬ LÝ HỒ SƠ THANH TOÁN VƯỢT THẨM QUYỀN PD</v>
          </cell>
        </row>
      </sheetData>
      <sheetData sheetId="6974">
        <row r="1">
          <cell r="A1" t="str">
            <v>PHIẾU XỬ LÝ HỒ SƠ THANH TOÁN VƯỢT THẨM QUYỀN PD</v>
          </cell>
        </row>
      </sheetData>
      <sheetData sheetId="6975">
        <row r="1">
          <cell r="A1" t="str">
            <v>PHIẾU XỬ LÝ HỒ SƠ THANH TOÁN VƯỢT THẨM QUYỀN PD</v>
          </cell>
        </row>
      </sheetData>
      <sheetData sheetId="6976">
        <row r="1">
          <cell r="A1" t="str">
            <v>PHIẾU XỬ LÝ HỒ SƠ THANH TOÁN VƯỢT THẨM QUYỀN PD</v>
          </cell>
        </row>
      </sheetData>
      <sheetData sheetId="6977">
        <row r="1">
          <cell r="A1" t="str">
            <v>PHIẾU XỬ LÝ HỒ SƠ THANH TOÁN VƯỢT THẨM QUYỀN PD</v>
          </cell>
        </row>
      </sheetData>
      <sheetData sheetId="6978">
        <row r="1">
          <cell r="A1" t="str">
            <v>PHIẾU XỬ LÝ HỒ SƠ THANH TOÁN VƯỢT THẨM QUYỀN PD</v>
          </cell>
        </row>
      </sheetData>
      <sheetData sheetId="6979">
        <row r="1">
          <cell r="A1" t="str">
            <v>PHIẾU XỬ LÝ HỒ SƠ THANH TOÁN VƯỢT THẨM QUYỀN PD</v>
          </cell>
        </row>
      </sheetData>
      <sheetData sheetId="6980">
        <row r="1">
          <cell r="A1" t="str">
            <v>PHIẾU XỬ LÝ HỒ SƠ THANH TOÁN VƯỢT THẨM QUYỀN PD</v>
          </cell>
        </row>
      </sheetData>
      <sheetData sheetId="6981">
        <row r="1">
          <cell r="A1" t="str">
            <v>PHIẾU XỬ LÝ HỒ SƠ THANH TOÁN VƯỢT THẨM QUYỀN PD</v>
          </cell>
        </row>
      </sheetData>
      <sheetData sheetId="6982" refreshError="1"/>
      <sheetData sheetId="6983" refreshError="1"/>
      <sheetData sheetId="6984" refreshError="1"/>
      <sheetData sheetId="6985" refreshError="1"/>
      <sheetData sheetId="6986" refreshError="1"/>
      <sheetData sheetId="6987" refreshError="1"/>
      <sheetData sheetId="6988" refreshError="1"/>
      <sheetData sheetId="6989" refreshError="1"/>
      <sheetData sheetId="6990" refreshError="1"/>
      <sheetData sheetId="6991" refreshError="1"/>
      <sheetData sheetId="6992" refreshError="1"/>
      <sheetData sheetId="6993" refreshError="1"/>
      <sheetData sheetId="6994" refreshError="1"/>
      <sheetData sheetId="6995" refreshError="1"/>
      <sheetData sheetId="6996" refreshError="1"/>
      <sheetData sheetId="6997" refreshError="1"/>
      <sheetData sheetId="6998" refreshError="1"/>
      <sheetData sheetId="6999" refreshError="1"/>
      <sheetData sheetId="7000" refreshError="1"/>
      <sheetData sheetId="7001" refreshError="1"/>
      <sheetData sheetId="7002" refreshError="1"/>
      <sheetData sheetId="7003" refreshError="1"/>
      <sheetData sheetId="7004" refreshError="1"/>
      <sheetData sheetId="7005">
        <row r="1">
          <cell r="A1" t="str">
            <v>PHIẾU XỬ LÝ HỒ SƠ THANH TOÁN VƯỢT THẨM QUYỀN PD</v>
          </cell>
        </row>
      </sheetData>
      <sheetData sheetId="7006">
        <row r="1">
          <cell r="A1" t="str">
            <v>PHIẾU XỬ LÝ HỒ SƠ THANH TOÁN VƯỢT THẨM QUYỀN PD</v>
          </cell>
        </row>
      </sheetData>
      <sheetData sheetId="7007">
        <row r="1">
          <cell r="A1" t="str">
            <v>PHIẾU XỬ LÝ HỒ SƠ THANH TOÁN VƯỢT THẨM QUYỀN PD</v>
          </cell>
        </row>
      </sheetData>
      <sheetData sheetId="7008">
        <row r="1">
          <cell r="A1" t="str">
            <v>PHIẾU XỬ LÝ HỒ SƠ THANH TOÁN VƯỢT THẨM QUYỀN PD</v>
          </cell>
        </row>
      </sheetData>
      <sheetData sheetId="7009">
        <row r="1">
          <cell r="A1" t="str">
            <v>PHIẾU XỬ LÝ HỒ SƠ THANH TOÁN VƯỢT THẨM QUYỀN PD</v>
          </cell>
        </row>
      </sheetData>
      <sheetData sheetId="7010">
        <row r="1">
          <cell r="A1" t="str">
            <v>PHIẾU XỬ LÝ HỒ SƠ THANH TOÁN VƯỢT THẨM QUYỀN PD</v>
          </cell>
        </row>
      </sheetData>
      <sheetData sheetId="7011">
        <row r="1">
          <cell r="A1" t="str">
            <v>PHIẾU XỬ LÝ HỒ SƠ THANH TOÁN VƯỢT THẨM QUYỀN PD</v>
          </cell>
        </row>
      </sheetData>
      <sheetData sheetId="7012">
        <row r="1">
          <cell r="A1" t="str">
            <v>PHIẾU XỬ LÝ HỒ SƠ THANH TOÁN VƯỢT THẨM QUYỀN PD</v>
          </cell>
        </row>
      </sheetData>
      <sheetData sheetId="7013">
        <row r="1">
          <cell r="A1" t="str">
            <v>PHIẾU XỬ LÝ HỒ SƠ THANH TOÁN VƯỢT THẨM QUYỀN PD</v>
          </cell>
        </row>
      </sheetData>
      <sheetData sheetId="7014">
        <row r="1">
          <cell r="A1" t="str">
            <v>PHIẾU XỬ LÝ HỒ SƠ THANH TOÁN VƯỢT THẨM QUYỀN PD</v>
          </cell>
        </row>
      </sheetData>
      <sheetData sheetId="7015">
        <row r="1">
          <cell r="A1" t="str">
            <v>PHIẾU XỬ LÝ HỒ SƠ THANH TOÁN VƯỢT THẨM QUYỀN PD</v>
          </cell>
        </row>
      </sheetData>
      <sheetData sheetId="7016" refreshError="1"/>
      <sheetData sheetId="7017" refreshError="1"/>
      <sheetData sheetId="7018" refreshError="1"/>
      <sheetData sheetId="7019" refreshError="1"/>
      <sheetData sheetId="7020" refreshError="1"/>
      <sheetData sheetId="7021" refreshError="1"/>
      <sheetData sheetId="7022" refreshError="1"/>
      <sheetData sheetId="7023" refreshError="1"/>
      <sheetData sheetId="7024" refreshError="1"/>
      <sheetData sheetId="7025" refreshError="1"/>
      <sheetData sheetId="7026" refreshError="1"/>
      <sheetData sheetId="7027" refreshError="1"/>
      <sheetData sheetId="7028" refreshError="1"/>
      <sheetData sheetId="7029" refreshError="1"/>
      <sheetData sheetId="7030" refreshError="1"/>
      <sheetData sheetId="7031" refreshError="1"/>
      <sheetData sheetId="7032" refreshError="1"/>
      <sheetData sheetId="7033" refreshError="1"/>
      <sheetData sheetId="7034" refreshError="1"/>
      <sheetData sheetId="7035" refreshError="1"/>
      <sheetData sheetId="7036" refreshError="1"/>
      <sheetData sheetId="7037" refreshError="1"/>
      <sheetData sheetId="7038" refreshError="1"/>
      <sheetData sheetId="7039" refreshError="1"/>
      <sheetData sheetId="7040" refreshError="1"/>
      <sheetData sheetId="7041" refreshError="1"/>
      <sheetData sheetId="7042" refreshError="1"/>
      <sheetData sheetId="7043" refreshError="1"/>
      <sheetData sheetId="7044" refreshError="1"/>
      <sheetData sheetId="7045" refreshError="1"/>
      <sheetData sheetId="7046" refreshError="1"/>
      <sheetData sheetId="7047" refreshError="1"/>
      <sheetData sheetId="7048" refreshError="1"/>
      <sheetData sheetId="7049" refreshError="1"/>
      <sheetData sheetId="7050" refreshError="1"/>
      <sheetData sheetId="7051" refreshError="1"/>
      <sheetData sheetId="7052" refreshError="1"/>
      <sheetData sheetId="7053" refreshError="1"/>
      <sheetData sheetId="7054" refreshError="1"/>
      <sheetData sheetId="7055" refreshError="1"/>
      <sheetData sheetId="7056" refreshError="1"/>
      <sheetData sheetId="7057" refreshError="1"/>
      <sheetData sheetId="7058" refreshError="1"/>
      <sheetData sheetId="7059" refreshError="1"/>
      <sheetData sheetId="7060" refreshError="1"/>
      <sheetData sheetId="7061" refreshError="1"/>
      <sheetData sheetId="7062" refreshError="1"/>
      <sheetData sheetId="7063" refreshError="1"/>
      <sheetData sheetId="7064" refreshError="1"/>
      <sheetData sheetId="7065" refreshError="1"/>
      <sheetData sheetId="7066" refreshError="1"/>
      <sheetData sheetId="7067" refreshError="1"/>
      <sheetData sheetId="7068" refreshError="1"/>
      <sheetData sheetId="7069" refreshError="1"/>
      <sheetData sheetId="7070" refreshError="1"/>
      <sheetData sheetId="7071" refreshError="1"/>
      <sheetData sheetId="7072" refreshError="1"/>
      <sheetData sheetId="7073" refreshError="1"/>
      <sheetData sheetId="7074" refreshError="1"/>
      <sheetData sheetId="7075" refreshError="1"/>
      <sheetData sheetId="7076" refreshError="1"/>
      <sheetData sheetId="7077" refreshError="1"/>
      <sheetData sheetId="7078" refreshError="1"/>
      <sheetData sheetId="7079" refreshError="1"/>
      <sheetData sheetId="7080" refreshError="1"/>
      <sheetData sheetId="7081" refreshError="1"/>
      <sheetData sheetId="7082" refreshError="1"/>
      <sheetData sheetId="7083" refreshError="1"/>
      <sheetData sheetId="7084" refreshError="1"/>
      <sheetData sheetId="7085" refreshError="1"/>
      <sheetData sheetId="7086" refreshError="1"/>
      <sheetData sheetId="7087" refreshError="1"/>
      <sheetData sheetId="7088" refreshError="1"/>
      <sheetData sheetId="7089" refreshError="1"/>
      <sheetData sheetId="7090" refreshError="1"/>
      <sheetData sheetId="7091" refreshError="1"/>
      <sheetData sheetId="7092" refreshError="1"/>
      <sheetData sheetId="7093" refreshError="1"/>
      <sheetData sheetId="7094" refreshError="1"/>
      <sheetData sheetId="7095" refreshError="1"/>
      <sheetData sheetId="7096" refreshError="1"/>
      <sheetData sheetId="7097" refreshError="1"/>
      <sheetData sheetId="7098" refreshError="1"/>
      <sheetData sheetId="7099" refreshError="1"/>
      <sheetData sheetId="7100" refreshError="1"/>
      <sheetData sheetId="7101" refreshError="1"/>
      <sheetData sheetId="7102" refreshError="1"/>
      <sheetData sheetId="7103" refreshError="1"/>
      <sheetData sheetId="7104" refreshError="1"/>
      <sheetData sheetId="7105" refreshError="1"/>
      <sheetData sheetId="7106" refreshError="1"/>
      <sheetData sheetId="7107" refreshError="1"/>
      <sheetData sheetId="7108" refreshError="1"/>
      <sheetData sheetId="7109" refreshError="1"/>
      <sheetData sheetId="7110" refreshError="1"/>
      <sheetData sheetId="7111" refreshError="1"/>
      <sheetData sheetId="7112" refreshError="1"/>
      <sheetData sheetId="7113" refreshError="1"/>
      <sheetData sheetId="7114" refreshError="1"/>
      <sheetData sheetId="7115" refreshError="1"/>
      <sheetData sheetId="7116" refreshError="1"/>
      <sheetData sheetId="7117" refreshError="1"/>
      <sheetData sheetId="7118" refreshError="1"/>
      <sheetData sheetId="7119" refreshError="1"/>
      <sheetData sheetId="7120" refreshError="1"/>
      <sheetData sheetId="7121" refreshError="1"/>
      <sheetData sheetId="7122" refreshError="1"/>
      <sheetData sheetId="7123" refreshError="1"/>
      <sheetData sheetId="7124" refreshError="1"/>
      <sheetData sheetId="7125" refreshError="1"/>
      <sheetData sheetId="7126" refreshError="1"/>
      <sheetData sheetId="7127" refreshError="1"/>
      <sheetData sheetId="7128" refreshError="1"/>
      <sheetData sheetId="7129" refreshError="1"/>
      <sheetData sheetId="7130" refreshError="1"/>
      <sheetData sheetId="7131" refreshError="1"/>
      <sheetData sheetId="7132" refreshError="1"/>
      <sheetData sheetId="7133" refreshError="1"/>
      <sheetData sheetId="7134" refreshError="1"/>
      <sheetData sheetId="7135" refreshError="1"/>
      <sheetData sheetId="7136" refreshError="1"/>
      <sheetData sheetId="7137" refreshError="1"/>
      <sheetData sheetId="7138" refreshError="1"/>
      <sheetData sheetId="7139" refreshError="1"/>
      <sheetData sheetId="7140" refreshError="1"/>
      <sheetData sheetId="7141" refreshError="1"/>
      <sheetData sheetId="7142" refreshError="1"/>
      <sheetData sheetId="7143" refreshError="1"/>
      <sheetData sheetId="7144" refreshError="1"/>
      <sheetData sheetId="7145" refreshError="1"/>
      <sheetData sheetId="7146" refreshError="1"/>
      <sheetData sheetId="7147" refreshError="1"/>
      <sheetData sheetId="7148" refreshError="1"/>
      <sheetData sheetId="7149" refreshError="1"/>
      <sheetData sheetId="7150" refreshError="1"/>
      <sheetData sheetId="7151" refreshError="1"/>
      <sheetData sheetId="7152" refreshError="1"/>
      <sheetData sheetId="7153" refreshError="1"/>
      <sheetData sheetId="7154" refreshError="1"/>
      <sheetData sheetId="7155" refreshError="1"/>
      <sheetData sheetId="7156" refreshError="1"/>
      <sheetData sheetId="7157" refreshError="1"/>
      <sheetData sheetId="7158" refreshError="1"/>
      <sheetData sheetId="7159" refreshError="1"/>
      <sheetData sheetId="7160" refreshError="1"/>
      <sheetData sheetId="7161" refreshError="1"/>
      <sheetData sheetId="7162" refreshError="1"/>
      <sheetData sheetId="7163" refreshError="1"/>
      <sheetData sheetId="7164" refreshError="1"/>
      <sheetData sheetId="7165" refreshError="1"/>
      <sheetData sheetId="7166" refreshError="1"/>
      <sheetData sheetId="7167" refreshError="1"/>
      <sheetData sheetId="7168" refreshError="1"/>
      <sheetData sheetId="7169" refreshError="1"/>
      <sheetData sheetId="7170" refreshError="1"/>
      <sheetData sheetId="7171" refreshError="1"/>
      <sheetData sheetId="7172" refreshError="1"/>
      <sheetData sheetId="7173" refreshError="1"/>
      <sheetData sheetId="7174" refreshError="1"/>
      <sheetData sheetId="7175" refreshError="1"/>
      <sheetData sheetId="7176" refreshError="1"/>
      <sheetData sheetId="7177" refreshError="1"/>
      <sheetData sheetId="7178" refreshError="1"/>
      <sheetData sheetId="7179" refreshError="1"/>
      <sheetData sheetId="7180" refreshError="1"/>
      <sheetData sheetId="7181" refreshError="1"/>
      <sheetData sheetId="7182" refreshError="1"/>
      <sheetData sheetId="7183" refreshError="1"/>
      <sheetData sheetId="7184" refreshError="1"/>
      <sheetData sheetId="7185" refreshError="1"/>
      <sheetData sheetId="7186" refreshError="1"/>
      <sheetData sheetId="7187" refreshError="1"/>
      <sheetData sheetId="7188" refreshError="1"/>
      <sheetData sheetId="7189" refreshError="1"/>
      <sheetData sheetId="7190" refreshError="1"/>
      <sheetData sheetId="7191" refreshError="1"/>
      <sheetData sheetId="7192" refreshError="1"/>
      <sheetData sheetId="7193" refreshError="1"/>
      <sheetData sheetId="7194" refreshError="1"/>
      <sheetData sheetId="7195" refreshError="1"/>
      <sheetData sheetId="7196" refreshError="1"/>
      <sheetData sheetId="7197" refreshError="1"/>
      <sheetData sheetId="7198" refreshError="1"/>
      <sheetData sheetId="7199" refreshError="1"/>
      <sheetData sheetId="7200" refreshError="1"/>
      <sheetData sheetId="7201" refreshError="1"/>
      <sheetData sheetId="7202" refreshError="1"/>
      <sheetData sheetId="7203" refreshError="1"/>
      <sheetData sheetId="7204" refreshError="1"/>
      <sheetData sheetId="7205" refreshError="1"/>
      <sheetData sheetId="7206" refreshError="1"/>
      <sheetData sheetId="7207" refreshError="1"/>
      <sheetData sheetId="7208" refreshError="1"/>
      <sheetData sheetId="7209" refreshError="1"/>
      <sheetData sheetId="7210" refreshError="1"/>
      <sheetData sheetId="7211" refreshError="1"/>
      <sheetData sheetId="7212" refreshError="1"/>
      <sheetData sheetId="7213" refreshError="1"/>
      <sheetData sheetId="7214" refreshError="1"/>
      <sheetData sheetId="7215" refreshError="1"/>
      <sheetData sheetId="7216" refreshError="1"/>
      <sheetData sheetId="7217" refreshError="1"/>
      <sheetData sheetId="7218" refreshError="1"/>
      <sheetData sheetId="7219" refreshError="1"/>
      <sheetData sheetId="7220" refreshError="1"/>
      <sheetData sheetId="7221" refreshError="1"/>
      <sheetData sheetId="7222" refreshError="1"/>
      <sheetData sheetId="7223" refreshError="1"/>
      <sheetData sheetId="7224" refreshError="1"/>
      <sheetData sheetId="7225" refreshError="1"/>
      <sheetData sheetId="7226" refreshError="1"/>
      <sheetData sheetId="7227" refreshError="1"/>
      <sheetData sheetId="7228" refreshError="1"/>
      <sheetData sheetId="7229" refreshError="1"/>
      <sheetData sheetId="7230" refreshError="1"/>
      <sheetData sheetId="7231" refreshError="1"/>
      <sheetData sheetId="7232" refreshError="1"/>
      <sheetData sheetId="7233" refreshError="1"/>
      <sheetData sheetId="7234" refreshError="1"/>
      <sheetData sheetId="7235" refreshError="1"/>
      <sheetData sheetId="7236" refreshError="1"/>
      <sheetData sheetId="7237" refreshError="1"/>
      <sheetData sheetId="7238" refreshError="1"/>
      <sheetData sheetId="7239" refreshError="1"/>
      <sheetData sheetId="7240" refreshError="1"/>
      <sheetData sheetId="7241" refreshError="1"/>
      <sheetData sheetId="7242" refreshError="1"/>
      <sheetData sheetId="7243" refreshError="1"/>
      <sheetData sheetId="7244" refreshError="1"/>
      <sheetData sheetId="7245" refreshError="1"/>
      <sheetData sheetId="7246" refreshError="1"/>
      <sheetData sheetId="7247" refreshError="1"/>
      <sheetData sheetId="7248" refreshError="1"/>
      <sheetData sheetId="7249" refreshError="1"/>
      <sheetData sheetId="7250" refreshError="1"/>
      <sheetData sheetId="7251" refreshError="1"/>
      <sheetData sheetId="7252" refreshError="1"/>
      <sheetData sheetId="7253" refreshError="1"/>
      <sheetData sheetId="7254" refreshError="1"/>
      <sheetData sheetId="7255" refreshError="1"/>
      <sheetData sheetId="7256" refreshError="1"/>
      <sheetData sheetId="7257" refreshError="1"/>
      <sheetData sheetId="7258" refreshError="1"/>
      <sheetData sheetId="7259" refreshError="1"/>
      <sheetData sheetId="7260" refreshError="1"/>
      <sheetData sheetId="7261" refreshError="1"/>
      <sheetData sheetId="7262" refreshError="1"/>
      <sheetData sheetId="7263" refreshError="1"/>
      <sheetData sheetId="7264" refreshError="1"/>
      <sheetData sheetId="7265" refreshError="1"/>
      <sheetData sheetId="7266" refreshError="1"/>
      <sheetData sheetId="7267" refreshError="1"/>
      <sheetData sheetId="7268" refreshError="1"/>
      <sheetData sheetId="7269" refreshError="1"/>
      <sheetData sheetId="7270" refreshError="1"/>
      <sheetData sheetId="7271" refreshError="1"/>
      <sheetData sheetId="7272" refreshError="1"/>
      <sheetData sheetId="7273" refreshError="1"/>
      <sheetData sheetId="7274" refreshError="1"/>
      <sheetData sheetId="7275" refreshError="1"/>
      <sheetData sheetId="7276" refreshError="1"/>
      <sheetData sheetId="7277" refreshError="1"/>
      <sheetData sheetId="7278" refreshError="1"/>
      <sheetData sheetId="7279" refreshError="1"/>
      <sheetData sheetId="7280" refreshError="1"/>
      <sheetData sheetId="7281" refreshError="1"/>
      <sheetData sheetId="7282" refreshError="1"/>
      <sheetData sheetId="7283" refreshError="1"/>
      <sheetData sheetId="7284" refreshError="1"/>
      <sheetData sheetId="7285" refreshError="1"/>
      <sheetData sheetId="7286" refreshError="1"/>
      <sheetData sheetId="7287" refreshError="1"/>
      <sheetData sheetId="7288" refreshError="1"/>
      <sheetData sheetId="7289" refreshError="1"/>
      <sheetData sheetId="7290" refreshError="1"/>
      <sheetData sheetId="7291" refreshError="1"/>
      <sheetData sheetId="7292">
        <row r="1">
          <cell r="A1" t="str">
            <v>PHIẾU XỬ LÝ HỒ SƠ THANH TOÁN VƯỢT THẨM QUYỀN PD</v>
          </cell>
        </row>
      </sheetData>
      <sheetData sheetId="7293"/>
      <sheetData sheetId="7294"/>
      <sheetData sheetId="7295"/>
      <sheetData sheetId="7296"/>
      <sheetData sheetId="7297"/>
      <sheetData sheetId="7298" refreshError="1"/>
      <sheetData sheetId="7299" refreshError="1"/>
      <sheetData sheetId="7300" refreshError="1"/>
      <sheetData sheetId="7301" refreshError="1"/>
      <sheetData sheetId="7302" refreshError="1"/>
      <sheetData sheetId="7303" refreshError="1"/>
      <sheetData sheetId="7304" refreshError="1"/>
      <sheetData sheetId="7305" refreshError="1"/>
      <sheetData sheetId="7306" refreshError="1"/>
      <sheetData sheetId="7307" refreshError="1"/>
      <sheetData sheetId="7308" refreshError="1"/>
      <sheetData sheetId="7309" refreshError="1"/>
      <sheetData sheetId="7310" refreshError="1"/>
      <sheetData sheetId="7311" refreshError="1"/>
      <sheetData sheetId="7312" refreshError="1"/>
      <sheetData sheetId="7313" refreshError="1"/>
      <sheetData sheetId="7314" refreshError="1"/>
      <sheetData sheetId="7315" refreshError="1"/>
      <sheetData sheetId="7316" refreshError="1"/>
      <sheetData sheetId="7317" refreshError="1"/>
      <sheetData sheetId="7318" refreshError="1"/>
      <sheetData sheetId="7319" refreshError="1"/>
      <sheetData sheetId="7320" refreshError="1"/>
      <sheetData sheetId="7321" refreshError="1"/>
      <sheetData sheetId="7322" refreshError="1"/>
      <sheetData sheetId="7323" refreshError="1"/>
      <sheetData sheetId="7324" refreshError="1"/>
      <sheetData sheetId="7325" refreshError="1"/>
      <sheetData sheetId="7326" refreshError="1"/>
      <sheetData sheetId="7327" refreshError="1"/>
      <sheetData sheetId="7328" refreshError="1"/>
      <sheetData sheetId="7329" refreshError="1"/>
      <sheetData sheetId="7330" refreshError="1"/>
      <sheetData sheetId="7331" refreshError="1"/>
      <sheetData sheetId="7332" refreshError="1"/>
      <sheetData sheetId="7333" refreshError="1"/>
      <sheetData sheetId="7334" refreshError="1"/>
      <sheetData sheetId="7335" refreshError="1"/>
      <sheetData sheetId="7336"/>
      <sheetData sheetId="7337"/>
      <sheetData sheetId="7338" refreshError="1"/>
      <sheetData sheetId="7339" refreshError="1"/>
      <sheetData sheetId="7340" refreshError="1"/>
      <sheetData sheetId="7341" refreshError="1"/>
      <sheetData sheetId="7342" refreshError="1"/>
      <sheetData sheetId="7343" refreshError="1"/>
      <sheetData sheetId="7344" refreshError="1"/>
      <sheetData sheetId="7345" refreshError="1"/>
      <sheetData sheetId="7346" refreshError="1"/>
      <sheetData sheetId="7347" refreshError="1"/>
      <sheetData sheetId="7348" refreshError="1"/>
      <sheetData sheetId="7349">
        <row r="1">
          <cell r="A1" t="str">
            <v>PHIẾU XỬ LÝ HỒ SƠ THANH TOÁN VƯỢT THẨM QUYỀN PD</v>
          </cell>
        </row>
      </sheetData>
      <sheetData sheetId="7350">
        <row r="1">
          <cell r="A1" t="str">
            <v>PHIẾU XỬ LÝ HỒ SƠ THANH TOÁN VƯỢT THẨM QUYỀN PD</v>
          </cell>
        </row>
      </sheetData>
      <sheetData sheetId="7351">
        <row r="1">
          <cell r="A1" t="str">
            <v>PHIẾU XỬ LÝ HỒ SƠ THANH TOÁN VƯỢT THẨM QUYỀN PD</v>
          </cell>
        </row>
      </sheetData>
      <sheetData sheetId="7352">
        <row r="1">
          <cell r="A1" t="str">
            <v>PHIẾU XỬ LÝ HỒ SƠ THANH TOÁN VƯỢT THẨM QUYỀN PD</v>
          </cell>
        </row>
      </sheetData>
      <sheetData sheetId="7353">
        <row r="1">
          <cell r="A1" t="str">
            <v>PHIẾU XỬ LÝ HỒ SƠ THANH TOÁN VƯỢT THẨM QUYỀN PD</v>
          </cell>
        </row>
      </sheetData>
      <sheetData sheetId="7354">
        <row r="1">
          <cell r="A1" t="str">
            <v>PHIẾU XỬ LÝ HỒ SƠ THANH TOÁN VƯỢT THẨM QUYỀN PD</v>
          </cell>
        </row>
      </sheetData>
      <sheetData sheetId="7355">
        <row r="1">
          <cell r="A1" t="str">
            <v>PHIẾU XỬ LÝ HỒ SƠ THANH TOÁN VƯỢT THẨM QUYỀN PD</v>
          </cell>
        </row>
      </sheetData>
      <sheetData sheetId="7356">
        <row r="1">
          <cell r="A1" t="str">
            <v>PHIẾU XỬ LÝ HỒ SƠ THANH TOÁN VƯỢT THẨM QUYỀN PD</v>
          </cell>
        </row>
      </sheetData>
      <sheetData sheetId="7357">
        <row r="1">
          <cell r="A1" t="str">
            <v>PHIẾU XỬ LÝ HỒ SƠ THANH TOÁN VƯỢT THẨM QUYỀN PD</v>
          </cell>
        </row>
      </sheetData>
      <sheetData sheetId="7358">
        <row r="1">
          <cell r="A1" t="str">
            <v>PHIẾU XỬ LÝ HỒ SƠ THANH TOÁN VƯỢT THẨM QUYỀN PD</v>
          </cell>
        </row>
      </sheetData>
      <sheetData sheetId="7359">
        <row r="1">
          <cell r="A1" t="str">
            <v>PHIẾU XỬ LÝ HỒ SƠ THANH TOÁN VƯỢT THẨM QUYỀN PD</v>
          </cell>
        </row>
      </sheetData>
      <sheetData sheetId="7360">
        <row r="1">
          <cell r="A1" t="str">
            <v>PHIẾU XỬ LÝ HỒ SƠ THANH TOÁN VƯỢT THẨM QUYỀN PD</v>
          </cell>
        </row>
      </sheetData>
      <sheetData sheetId="7361">
        <row r="1">
          <cell r="A1" t="str">
            <v>PHIẾU XỬ LÝ HỒ SƠ THANH TOÁN VƯỢT THẨM QUYỀN PD</v>
          </cell>
        </row>
      </sheetData>
      <sheetData sheetId="7362">
        <row r="1">
          <cell r="A1" t="str">
            <v>PHIẾU XỬ LÝ HỒ SƠ THANH TOÁN VƯỢT THẨM QUYỀN PD</v>
          </cell>
        </row>
      </sheetData>
      <sheetData sheetId="7363">
        <row r="1">
          <cell r="A1" t="str">
            <v>PHIẾU XỬ LÝ HỒ SƠ THANH TOÁN VƯỢT THẨM QUYỀN PD</v>
          </cell>
        </row>
      </sheetData>
      <sheetData sheetId="7364">
        <row r="1">
          <cell r="A1" t="str">
            <v>PHIẾU XỬ LÝ HỒ SƠ THANH TOÁN VƯỢT THẨM QUYỀN PD</v>
          </cell>
        </row>
      </sheetData>
      <sheetData sheetId="7365">
        <row r="1">
          <cell r="A1" t="str">
            <v>PHIẾU XỬ LÝ HỒ SƠ THANH TOÁN VƯỢT THẨM QUYỀN PD</v>
          </cell>
        </row>
      </sheetData>
      <sheetData sheetId="7366">
        <row r="1">
          <cell r="A1" t="str">
            <v>PHIẾU XỬ LÝ HỒ SƠ THANH TOÁN VƯỢT THẨM QUYỀN PD</v>
          </cell>
        </row>
      </sheetData>
      <sheetData sheetId="7367">
        <row r="1">
          <cell r="A1" t="str">
            <v>PHIẾU XỬ LÝ HỒ SƠ THANH TOÁN VƯỢT THẨM QUYỀN PD</v>
          </cell>
        </row>
      </sheetData>
      <sheetData sheetId="7368">
        <row r="1">
          <cell r="A1" t="str">
            <v>PHIẾU XỬ LÝ HỒ SƠ THANH TOÁN VƯỢT THẨM QUYỀN PD</v>
          </cell>
        </row>
      </sheetData>
      <sheetData sheetId="7369">
        <row r="1">
          <cell r="A1" t="str">
            <v>PHIẾU XỬ LÝ HỒ SƠ THANH TOÁN VƯỢT THẨM QUYỀN PD</v>
          </cell>
        </row>
      </sheetData>
      <sheetData sheetId="7370">
        <row r="1">
          <cell r="A1" t="str">
            <v>PHIẾU XỬ LÝ HỒ SƠ THANH TOÁN VƯỢT THẨM QUYỀN PD</v>
          </cell>
        </row>
      </sheetData>
      <sheetData sheetId="7371">
        <row r="1">
          <cell r="A1" t="str">
            <v>PHIẾU XỬ LÝ HỒ SƠ THANH TOÁN VƯỢT THẨM QUYỀN PD</v>
          </cell>
        </row>
      </sheetData>
      <sheetData sheetId="7372">
        <row r="1">
          <cell r="A1" t="str">
            <v>PHIẾU XỬ LÝ HỒ SƠ THANH TOÁN VƯỢT THẨM QUYỀN PD</v>
          </cell>
        </row>
      </sheetData>
      <sheetData sheetId="7373">
        <row r="1">
          <cell r="A1" t="str">
            <v>PHIẾU XỬ LÝ HỒ SƠ THANH TOÁN VƯỢT THẨM QUYỀN PD</v>
          </cell>
        </row>
      </sheetData>
      <sheetData sheetId="7374">
        <row r="1">
          <cell r="A1" t="str">
            <v>PHIẾU XỬ LÝ HỒ SƠ THANH TOÁN VƯỢT THẨM QUYỀN PD</v>
          </cell>
        </row>
      </sheetData>
      <sheetData sheetId="7375">
        <row r="1">
          <cell r="A1" t="str">
            <v>PHIẾU XỬ LÝ HỒ SƠ THANH TOÁN VƯỢT THẨM QUYỀN PD</v>
          </cell>
        </row>
      </sheetData>
      <sheetData sheetId="7376">
        <row r="1">
          <cell r="A1" t="str">
            <v>PHIẾU XỬ LÝ HỒ SƠ THANH TOÁN VƯỢT THẨM QUYỀN PD</v>
          </cell>
        </row>
      </sheetData>
      <sheetData sheetId="7377">
        <row r="1">
          <cell r="A1" t="str">
            <v>PHIẾU XỬ LÝ HỒ SƠ THANH TOÁN VƯỢT THẨM QUYỀN PD</v>
          </cell>
        </row>
      </sheetData>
      <sheetData sheetId="7378">
        <row r="1">
          <cell r="A1" t="str">
            <v>PHIẾU XỬ LÝ HỒ SƠ THANH TOÁN VƯỢT THẨM QUYỀN PD</v>
          </cell>
        </row>
      </sheetData>
      <sheetData sheetId="7379">
        <row r="1">
          <cell r="A1" t="str">
            <v>PHIẾU XỬ LÝ HỒ SƠ THANH TOÁN VƯỢT THẨM QUYỀN PD</v>
          </cell>
        </row>
      </sheetData>
      <sheetData sheetId="7380">
        <row r="1">
          <cell r="A1" t="str">
            <v>PHIẾU XỬ LÝ HỒ SƠ THANH TOÁN VƯỢT THẨM QUYỀN PD</v>
          </cell>
        </row>
      </sheetData>
      <sheetData sheetId="7381">
        <row r="1">
          <cell r="A1" t="str">
            <v>PHIẾU XỬ LÝ HỒ SƠ THANH TOÁN VƯỢT THẨM QUYỀN PD</v>
          </cell>
        </row>
      </sheetData>
      <sheetData sheetId="7382">
        <row r="1">
          <cell r="A1" t="str">
            <v>PHIẾU XỬ LÝ HỒ SƠ THANH TOÁN VƯỢT THẨM QUYỀN PD</v>
          </cell>
        </row>
      </sheetData>
      <sheetData sheetId="7383" refreshError="1"/>
      <sheetData sheetId="7384" refreshError="1"/>
      <sheetData sheetId="7385" refreshError="1"/>
      <sheetData sheetId="7386" refreshError="1"/>
      <sheetData sheetId="7387" refreshError="1"/>
      <sheetData sheetId="7388" refreshError="1"/>
      <sheetData sheetId="7389" refreshError="1"/>
      <sheetData sheetId="7390" refreshError="1"/>
      <sheetData sheetId="7391"/>
      <sheetData sheetId="7392" refreshError="1"/>
      <sheetData sheetId="7393" refreshError="1"/>
      <sheetData sheetId="7394" refreshError="1"/>
      <sheetData sheetId="7395" refreshError="1"/>
      <sheetData sheetId="7396" refreshError="1"/>
      <sheetData sheetId="7397" refreshError="1"/>
      <sheetData sheetId="7398" refreshError="1"/>
      <sheetData sheetId="7399" refreshError="1"/>
      <sheetData sheetId="7400" refreshError="1"/>
      <sheetData sheetId="7401" refreshError="1"/>
      <sheetData sheetId="7402" refreshError="1"/>
      <sheetData sheetId="7403" refreshError="1"/>
      <sheetData sheetId="7404" refreshError="1"/>
      <sheetData sheetId="7405" refreshError="1"/>
      <sheetData sheetId="7406" refreshError="1"/>
      <sheetData sheetId="7407" refreshError="1"/>
      <sheetData sheetId="7408" refreshError="1"/>
      <sheetData sheetId="7409" refreshError="1"/>
      <sheetData sheetId="7410" refreshError="1"/>
      <sheetData sheetId="7411" refreshError="1"/>
      <sheetData sheetId="7412" refreshError="1"/>
      <sheetData sheetId="7413" refreshError="1"/>
      <sheetData sheetId="7414" refreshError="1"/>
      <sheetData sheetId="7415" refreshError="1"/>
      <sheetData sheetId="7416" refreshError="1"/>
      <sheetData sheetId="7417" refreshError="1"/>
      <sheetData sheetId="7418" refreshError="1"/>
      <sheetData sheetId="7419" refreshError="1"/>
      <sheetData sheetId="7420" refreshError="1"/>
      <sheetData sheetId="7421" refreshError="1"/>
      <sheetData sheetId="7422" refreshError="1"/>
      <sheetData sheetId="7423" refreshError="1"/>
      <sheetData sheetId="7424" refreshError="1"/>
      <sheetData sheetId="7425" refreshError="1"/>
      <sheetData sheetId="7426" refreshError="1"/>
      <sheetData sheetId="7427" refreshError="1"/>
      <sheetData sheetId="7428" refreshError="1"/>
      <sheetData sheetId="7429" refreshError="1"/>
      <sheetData sheetId="7430" refreshError="1"/>
      <sheetData sheetId="7431" refreshError="1"/>
      <sheetData sheetId="7432" refreshError="1"/>
      <sheetData sheetId="7433" refreshError="1"/>
      <sheetData sheetId="7434" refreshError="1"/>
      <sheetData sheetId="7435" refreshError="1"/>
      <sheetData sheetId="7436" refreshError="1"/>
      <sheetData sheetId="7437" refreshError="1"/>
      <sheetData sheetId="7438" refreshError="1"/>
      <sheetData sheetId="7439" refreshError="1"/>
      <sheetData sheetId="7440" refreshError="1"/>
      <sheetData sheetId="7441" refreshError="1"/>
      <sheetData sheetId="7442" refreshError="1"/>
      <sheetData sheetId="7443" refreshError="1"/>
      <sheetData sheetId="7444" refreshError="1"/>
      <sheetData sheetId="7445" refreshError="1"/>
      <sheetData sheetId="7446" refreshError="1"/>
      <sheetData sheetId="7447" refreshError="1"/>
      <sheetData sheetId="7448" refreshError="1"/>
      <sheetData sheetId="7449" refreshError="1"/>
      <sheetData sheetId="7450" refreshError="1"/>
      <sheetData sheetId="7451" refreshError="1"/>
      <sheetData sheetId="7452" refreshError="1"/>
      <sheetData sheetId="7453" refreshError="1"/>
      <sheetData sheetId="7454" refreshError="1"/>
      <sheetData sheetId="7455" refreshError="1"/>
      <sheetData sheetId="7456"/>
      <sheetData sheetId="7457"/>
      <sheetData sheetId="7458"/>
      <sheetData sheetId="7459"/>
      <sheetData sheetId="7460"/>
      <sheetData sheetId="7461"/>
      <sheetData sheetId="7462"/>
      <sheetData sheetId="7463"/>
      <sheetData sheetId="7464"/>
      <sheetData sheetId="7465"/>
      <sheetData sheetId="7466"/>
      <sheetData sheetId="7467"/>
      <sheetData sheetId="7468"/>
      <sheetData sheetId="7469"/>
      <sheetData sheetId="7470"/>
      <sheetData sheetId="7471"/>
      <sheetData sheetId="7472"/>
      <sheetData sheetId="7473"/>
      <sheetData sheetId="7474"/>
      <sheetData sheetId="7475"/>
      <sheetData sheetId="7476"/>
      <sheetData sheetId="7477"/>
      <sheetData sheetId="7478"/>
      <sheetData sheetId="7479"/>
      <sheetData sheetId="7480"/>
      <sheetData sheetId="7481"/>
      <sheetData sheetId="7482"/>
      <sheetData sheetId="7483"/>
      <sheetData sheetId="7484"/>
      <sheetData sheetId="7485"/>
      <sheetData sheetId="7486"/>
      <sheetData sheetId="7487"/>
      <sheetData sheetId="7488">
        <row r="1">
          <cell r="A1" t="str">
            <v>PHIẾU XỬ LÝ HỒ SƠ THANH TOÁN VƯỢT THẨM QUYỀN PD</v>
          </cell>
        </row>
      </sheetData>
      <sheetData sheetId="7489"/>
      <sheetData sheetId="7490"/>
      <sheetData sheetId="7491"/>
      <sheetData sheetId="7492"/>
      <sheetData sheetId="7493"/>
      <sheetData sheetId="7494"/>
      <sheetData sheetId="7495"/>
      <sheetData sheetId="7496"/>
      <sheetData sheetId="7497"/>
      <sheetData sheetId="7498"/>
      <sheetData sheetId="7499"/>
      <sheetData sheetId="7500"/>
      <sheetData sheetId="7501"/>
      <sheetData sheetId="7502"/>
      <sheetData sheetId="7503"/>
      <sheetData sheetId="7504"/>
      <sheetData sheetId="7505"/>
      <sheetData sheetId="7506"/>
      <sheetData sheetId="7507"/>
      <sheetData sheetId="7508"/>
      <sheetData sheetId="7509"/>
      <sheetData sheetId="7510"/>
      <sheetData sheetId="7511"/>
      <sheetData sheetId="7512"/>
      <sheetData sheetId="7513"/>
      <sheetData sheetId="7514"/>
      <sheetData sheetId="7515"/>
      <sheetData sheetId="7516"/>
      <sheetData sheetId="7517">
        <row r="1">
          <cell r="A1" t="str">
            <v>PHIẾU XỬ LÝ HỒ SƠ THANH TOÁN VƯỢT THẨM QUYỀN PD</v>
          </cell>
        </row>
      </sheetData>
      <sheetData sheetId="7518"/>
      <sheetData sheetId="7519"/>
      <sheetData sheetId="7520"/>
      <sheetData sheetId="7521"/>
      <sheetData sheetId="7522"/>
      <sheetData sheetId="7523"/>
      <sheetData sheetId="7524">
        <row r="1">
          <cell r="A1" t="str">
            <v>PHIẾU XỬ LÝ HỒ SƠ THANH TOÁN VƯỢT THẨM QUYỀN PD</v>
          </cell>
        </row>
      </sheetData>
      <sheetData sheetId="7525">
        <row r="1">
          <cell r="A1" t="str">
            <v>PHIẾU XỬ LÝ HỒ SƠ THANH TOÁN VƯỢT THẨM QUYỀN PD</v>
          </cell>
        </row>
      </sheetData>
      <sheetData sheetId="7526"/>
      <sheetData sheetId="7527"/>
      <sheetData sheetId="7528"/>
      <sheetData sheetId="7529"/>
      <sheetData sheetId="7530"/>
      <sheetData sheetId="7531">
        <row r="1">
          <cell r="A1" t="str">
            <v>PHIẾU XỬ LÝ HỒ SƠ THANH TOÁN VƯỢT THẨM QUYỀN PD</v>
          </cell>
        </row>
      </sheetData>
      <sheetData sheetId="7532">
        <row r="1">
          <cell r="A1" t="str">
            <v>PHIẾU XỬ LÝ HỒ SƠ THANH TOÁN VƯỢT THẨM QUYỀN PD</v>
          </cell>
        </row>
      </sheetData>
      <sheetData sheetId="7533">
        <row r="1">
          <cell r="A1" t="str">
            <v>PHIẾU XỬ LÝ HỒ SƠ THANH TOÁN VƯỢT THẨM QUYỀN PD</v>
          </cell>
        </row>
      </sheetData>
      <sheetData sheetId="7534">
        <row r="1">
          <cell r="A1" t="str">
            <v>PHIẾU XỬ LÝ HỒ SƠ THANH TOÁN VƯỢT THẨM QUYỀN PD</v>
          </cell>
        </row>
      </sheetData>
      <sheetData sheetId="7535">
        <row r="1">
          <cell r="A1" t="str">
            <v>PHIẾU XỬ LÝ HỒ SƠ THANH TOÁN VƯỢT THẨM QUYỀN PD</v>
          </cell>
        </row>
      </sheetData>
      <sheetData sheetId="7536">
        <row r="1">
          <cell r="A1" t="str">
            <v>PHIẾU XỬ LÝ HỒ SƠ THANH TOÁN VƯỢT THẨM QUYỀN PD</v>
          </cell>
        </row>
      </sheetData>
      <sheetData sheetId="7537">
        <row r="1">
          <cell r="A1" t="str">
            <v>PHIẾU XỬ LÝ HỒ SƠ THANH TOÁN VƯỢT THẨM QUYỀN PD</v>
          </cell>
        </row>
      </sheetData>
      <sheetData sheetId="7538">
        <row r="1">
          <cell r="A1" t="str">
            <v>PHIẾU XỬ LÝ HỒ SƠ THANH TOÁN VƯỢT THẨM QUYỀN PD</v>
          </cell>
        </row>
      </sheetData>
      <sheetData sheetId="7539">
        <row r="1">
          <cell r="A1" t="str">
            <v>PHIẾU XỬ LÝ HỒ SƠ THANH TOÁN VƯỢT THẨM QUYỀN PD</v>
          </cell>
        </row>
      </sheetData>
      <sheetData sheetId="7540">
        <row r="1">
          <cell r="A1" t="str">
            <v>PHIẾU XỬ LÝ HỒ SƠ THANH TOÁN VƯỢT THẨM QUYỀN PD</v>
          </cell>
        </row>
      </sheetData>
      <sheetData sheetId="7541">
        <row r="1">
          <cell r="A1" t="str">
            <v>PHIẾU XỬ LÝ HỒ SƠ THANH TOÁN VƯỢT THẨM QUYỀN PD</v>
          </cell>
        </row>
      </sheetData>
      <sheetData sheetId="7542"/>
      <sheetData sheetId="7543"/>
      <sheetData sheetId="7544">
        <row r="1">
          <cell r="A1" t="str">
            <v>PHIẾU XỬ LÝ HỒ SƠ THANH TOÁN VƯỢT THẨM QUYỀN PD</v>
          </cell>
        </row>
      </sheetData>
      <sheetData sheetId="7545"/>
      <sheetData sheetId="7546">
        <row r="1">
          <cell r="A1" t="str">
            <v>PHIẾU XỬ LÝ HỒ SƠ THANH TOÁN VƯỢT THẨM QUYỀN PD</v>
          </cell>
        </row>
      </sheetData>
      <sheetData sheetId="7547">
        <row r="1">
          <cell r="A1" t="str">
            <v>PHIẾU XỬ LÝ HỒ SƠ THANH TOÁN VƯỢT THẨM QUYỀN PD</v>
          </cell>
        </row>
      </sheetData>
      <sheetData sheetId="7548">
        <row r="1">
          <cell r="A1" t="str">
            <v>PHIẾU XỬ LÝ HỒ SƠ THANH TOÁN VƯỢT THẨM QUYỀN PD</v>
          </cell>
        </row>
      </sheetData>
      <sheetData sheetId="7549">
        <row r="1">
          <cell r="A1" t="str">
            <v>PHIẾU XỬ LÝ HỒ SƠ THANH TOÁN VƯỢT THẨM QUYỀN PD</v>
          </cell>
        </row>
      </sheetData>
      <sheetData sheetId="7550">
        <row r="1">
          <cell r="A1" t="str">
            <v>PHIẾU XỬ LÝ HỒ SƠ THANH TOÁN VƯỢT THẨM QUYỀN PD</v>
          </cell>
        </row>
      </sheetData>
      <sheetData sheetId="7551">
        <row r="1">
          <cell r="A1" t="str">
            <v>PHIẾU XỬ LÝ HỒ SƠ THANH TOÁN VƯỢT THẨM QUYỀN PD</v>
          </cell>
        </row>
      </sheetData>
      <sheetData sheetId="7552">
        <row r="1">
          <cell r="A1" t="str">
            <v>PHIẾU XỬ LÝ HỒ SƠ THANH TOÁN VƯỢT THẨM QUYỀN PD</v>
          </cell>
        </row>
      </sheetData>
      <sheetData sheetId="7553">
        <row r="1">
          <cell r="A1" t="str">
            <v>PHIẾU XỬ LÝ HỒ SƠ THANH TOÁN VƯỢT THẨM QUYỀN PD</v>
          </cell>
        </row>
      </sheetData>
      <sheetData sheetId="7554">
        <row r="1">
          <cell r="A1" t="str">
            <v>PHIẾU XỬ LÝ HỒ SƠ THANH TOÁN VƯỢT THẨM QUYỀN PD</v>
          </cell>
        </row>
      </sheetData>
      <sheetData sheetId="7555"/>
      <sheetData sheetId="7556"/>
      <sheetData sheetId="7557"/>
      <sheetData sheetId="7558">
        <row r="1">
          <cell r="A1" t="str">
            <v>PHIẾU XỬ LÝ HỒ SƠ THANH TOÁN VƯỢT THẨM QUYỀN PD</v>
          </cell>
        </row>
      </sheetData>
      <sheetData sheetId="7559">
        <row r="1">
          <cell r="A1" t="str">
            <v>PHIẾU XỬ LÝ HỒ SƠ THANH TOÁN VƯỢT THẨM QUYỀN PD</v>
          </cell>
        </row>
      </sheetData>
      <sheetData sheetId="7560">
        <row r="1">
          <cell r="A1" t="str">
            <v>PHIẾU XỬ LÝ HỒ SƠ THANH TOÁN VƯỢT THẨM QUYỀN PD</v>
          </cell>
        </row>
      </sheetData>
      <sheetData sheetId="7561">
        <row r="1">
          <cell r="A1" t="str">
            <v>PHIẾU XỬ LÝ HỒ SƠ THANH TOÁN VƯỢT THẨM QUYỀN PD</v>
          </cell>
        </row>
      </sheetData>
      <sheetData sheetId="7562">
        <row r="1">
          <cell r="A1" t="str">
            <v>PHIẾU XỬ LÝ HỒ SƠ THANH TOÁN VƯỢT THẨM QUYỀN PD</v>
          </cell>
        </row>
      </sheetData>
      <sheetData sheetId="7563">
        <row r="1">
          <cell r="A1" t="str">
            <v>PHIẾU XỬ LÝ HỒ SƠ THANH TOÁN VƯỢT THẨM QUYỀN PD</v>
          </cell>
        </row>
      </sheetData>
      <sheetData sheetId="7564">
        <row r="1">
          <cell r="A1" t="str">
            <v>PHIẾU XỬ LÝ HỒ SƠ THANH TOÁN VƯỢT THẨM QUYỀN PD</v>
          </cell>
        </row>
      </sheetData>
      <sheetData sheetId="7565"/>
      <sheetData sheetId="7566"/>
      <sheetData sheetId="7567"/>
      <sheetData sheetId="7568"/>
      <sheetData sheetId="7569"/>
      <sheetData sheetId="7570"/>
      <sheetData sheetId="7571"/>
      <sheetData sheetId="7572"/>
      <sheetData sheetId="7573"/>
      <sheetData sheetId="7574"/>
      <sheetData sheetId="7575"/>
      <sheetData sheetId="7576"/>
      <sheetData sheetId="7577"/>
      <sheetData sheetId="7578"/>
      <sheetData sheetId="7579"/>
      <sheetData sheetId="7580"/>
      <sheetData sheetId="7581"/>
      <sheetData sheetId="7582"/>
      <sheetData sheetId="7583"/>
      <sheetData sheetId="7584"/>
      <sheetData sheetId="7585"/>
      <sheetData sheetId="7586"/>
      <sheetData sheetId="7587"/>
      <sheetData sheetId="7588"/>
      <sheetData sheetId="7589"/>
      <sheetData sheetId="7590"/>
      <sheetData sheetId="7591"/>
      <sheetData sheetId="7592"/>
      <sheetData sheetId="7593"/>
      <sheetData sheetId="7594"/>
      <sheetData sheetId="7595"/>
      <sheetData sheetId="7596"/>
      <sheetData sheetId="7597"/>
      <sheetData sheetId="7598"/>
      <sheetData sheetId="7599"/>
      <sheetData sheetId="7600"/>
      <sheetData sheetId="7601"/>
      <sheetData sheetId="7602"/>
      <sheetData sheetId="7603"/>
      <sheetData sheetId="7604"/>
      <sheetData sheetId="7605"/>
      <sheetData sheetId="7606"/>
      <sheetData sheetId="7607"/>
      <sheetData sheetId="7608"/>
      <sheetData sheetId="7609"/>
      <sheetData sheetId="7610"/>
      <sheetData sheetId="7611"/>
      <sheetData sheetId="7612"/>
      <sheetData sheetId="7613"/>
      <sheetData sheetId="7614"/>
      <sheetData sheetId="7615"/>
      <sheetData sheetId="7616"/>
      <sheetData sheetId="7617"/>
      <sheetData sheetId="7618"/>
      <sheetData sheetId="7619"/>
      <sheetData sheetId="7620"/>
      <sheetData sheetId="7621"/>
      <sheetData sheetId="7622"/>
      <sheetData sheetId="7623"/>
      <sheetData sheetId="7624"/>
      <sheetData sheetId="7625"/>
      <sheetData sheetId="7626"/>
      <sheetData sheetId="7627"/>
      <sheetData sheetId="7628"/>
      <sheetData sheetId="7629"/>
      <sheetData sheetId="7630"/>
      <sheetData sheetId="7631"/>
      <sheetData sheetId="7632"/>
      <sheetData sheetId="7633"/>
      <sheetData sheetId="7634"/>
      <sheetData sheetId="7635"/>
      <sheetData sheetId="7636"/>
      <sheetData sheetId="7637"/>
      <sheetData sheetId="7638"/>
      <sheetData sheetId="7639"/>
      <sheetData sheetId="7640"/>
      <sheetData sheetId="7641"/>
      <sheetData sheetId="7642"/>
      <sheetData sheetId="7643"/>
      <sheetData sheetId="7644"/>
      <sheetData sheetId="7645"/>
      <sheetData sheetId="7646"/>
      <sheetData sheetId="7647"/>
      <sheetData sheetId="7648"/>
      <sheetData sheetId="7649"/>
      <sheetData sheetId="7650"/>
      <sheetData sheetId="7651"/>
      <sheetData sheetId="7652"/>
      <sheetData sheetId="7653"/>
      <sheetData sheetId="7654"/>
      <sheetData sheetId="7655"/>
      <sheetData sheetId="7656"/>
      <sheetData sheetId="7657"/>
      <sheetData sheetId="7658"/>
      <sheetData sheetId="7659"/>
      <sheetData sheetId="7660"/>
      <sheetData sheetId="7661"/>
      <sheetData sheetId="7662"/>
      <sheetData sheetId="7663">
        <row r="1">
          <cell r="A1" t="str">
            <v>PHIẾU XỬ LÝ HỒ SƠ THANH TOÁN VƯỢT THẨM QUYỀN PD</v>
          </cell>
        </row>
      </sheetData>
      <sheetData sheetId="7664">
        <row r="1">
          <cell r="A1" t="str">
            <v>PHIẾU XỬ LÝ HỒ SƠ THANH TOÁN VƯỢT THẨM QUYỀN PD</v>
          </cell>
        </row>
      </sheetData>
      <sheetData sheetId="7665"/>
      <sheetData sheetId="7666"/>
      <sheetData sheetId="7667"/>
      <sheetData sheetId="7668"/>
      <sheetData sheetId="7669"/>
      <sheetData sheetId="7670">
        <row r="1">
          <cell r="A1" t="str">
            <v>PHIẾU XỬ LÝ HỒ SƠ THANH TOÁN VƯỢT THẨM QUYỀN PD</v>
          </cell>
        </row>
      </sheetData>
      <sheetData sheetId="7671">
        <row r="1">
          <cell r="A1" t="str">
            <v>PHIẾU XỬ LÝ HỒ SƠ THANH TOÁN VƯỢT THẨM QUYỀN PD</v>
          </cell>
        </row>
      </sheetData>
      <sheetData sheetId="7672">
        <row r="1">
          <cell r="A1" t="str">
            <v>PHIẾU XỬ LÝ HỒ SƠ THANH TOÁN VƯỢT THẨM QUYỀN PD</v>
          </cell>
        </row>
      </sheetData>
      <sheetData sheetId="7673">
        <row r="1">
          <cell r="A1" t="str">
            <v>PHIẾU XỬ LÝ HỒ SƠ THANH TOÁN VƯỢT THẨM QUYỀN PD</v>
          </cell>
        </row>
      </sheetData>
      <sheetData sheetId="7674"/>
      <sheetData sheetId="7675"/>
      <sheetData sheetId="7676"/>
      <sheetData sheetId="7677">
        <row r="1">
          <cell r="A1" t="str">
            <v>PHIẾU XỬ LÝ HỒ SƠ THANH TOÁN VƯỢT THẨM QUYỀN PD</v>
          </cell>
        </row>
      </sheetData>
      <sheetData sheetId="7678">
        <row r="1">
          <cell r="A1" t="str">
            <v>PHIẾU XỬ LÝ HỒ SƠ THANH TOÁN VƯỢT THẨM QUYỀN PD</v>
          </cell>
        </row>
      </sheetData>
      <sheetData sheetId="7679">
        <row r="1">
          <cell r="A1" t="str">
            <v>PHIẾU XỬ LÝ HỒ SƠ THANH TOÁN VƯỢT THẨM QUYỀN PD</v>
          </cell>
        </row>
      </sheetData>
      <sheetData sheetId="7680">
        <row r="1">
          <cell r="A1" t="str">
            <v>PHIẾU XỬ LÝ HỒ SƠ THANH TOÁN VƯỢT THẨM QUYỀN PD</v>
          </cell>
        </row>
      </sheetData>
      <sheetData sheetId="7681">
        <row r="1">
          <cell r="A1" t="str">
            <v>PHIẾU XỬ LÝ HỒ SƠ THANH TOÁN VƯỢT THẨM QUYỀN PD</v>
          </cell>
        </row>
      </sheetData>
      <sheetData sheetId="7682">
        <row r="1">
          <cell r="A1" t="str">
            <v>PHIẾU XỬ LÝ HỒ SƠ THANH TOÁN VƯỢT THẨM QUYỀN PD</v>
          </cell>
        </row>
      </sheetData>
      <sheetData sheetId="7683">
        <row r="1">
          <cell r="A1" t="str">
            <v>PHIẾU XỬ LÝ HỒ SƠ THANH TOÁN VƯỢT THẨM QUYỀN PD</v>
          </cell>
        </row>
      </sheetData>
      <sheetData sheetId="7684">
        <row r="1">
          <cell r="A1" t="str">
            <v>PHIẾU XỬ LÝ HỒ SƠ THANH TOÁN VƯỢT THẨM QUYỀN PD</v>
          </cell>
        </row>
      </sheetData>
      <sheetData sheetId="7685">
        <row r="1">
          <cell r="A1" t="str">
            <v>PHIẾU XỬ LÝ HỒ SƠ THANH TOÁN VƯỢT THẨM QUYỀN PD</v>
          </cell>
        </row>
      </sheetData>
      <sheetData sheetId="7686">
        <row r="1">
          <cell r="A1" t="str">
            <v>PHIẾU XỬ LÝ HỒ SƠ THANH TOÁN VƯỢT THẨM QUYỀN PD</v>
          </cell>
        </row>
      </sheetData>
      <sheetData sheetId="7687">
        <row r="1">
          <cell r="A1" t="str">
            <v>PHIẾU XỬ LÝ HỒ SƠ THANH TOÁN VƯỢT THẨM QUYỀN PD</v>
          </cell>
        </row>
      </sheetData>
      <sheetData sheetId="7688">
        <row r="1">
          <cell r="A1" t="str">
            <v>PHIẾU XỬ LÝ HỒ SƠ THANH TOÁN VƯỢT THẨM QUYỀN PD</v>
          </cell>
        </row>
      </sheetData>
      <sheetData sheetId="7689">
        <row r="1">
          <cell r="A1" t="str">
            <v>PHIẾU XỬ LÝ HỒ SƠ THANH TOÁN VƯỢT THẨM QUYỀN PD</v>
          </cell>
        </row>
      </sheetData>
      <sheetData sheetId="7690">
        <row r="1">
          <cell r="A1" t="str">
            <v>PHIẾU XỬ LÝ HỒ SƠ THANH TOÁN VƯỢT THẨM QUYỀN PD</v>
          </cell>
        </row>
      </sheetData>
      <sheetData sheetId="7691">
        <row r="1">
          <cell r="A1" t="str">
            <v>PHIẾU XỬ LÝ HỒ SƠ THANH TOÁN VƯỢT THẨM QUYỀN PD</v>
          </cell>
        </row>
      </sheetData>
      <sheetData sheetId="7692">
        <row r="1">
          <cell r="A1" t="str">
            <v>PHIẾU XỬ LÝ HỒ SƠ THANH TOÁN VƯỢT THẨM QUYỀN PD</v>
          </cell>
        </row>
      </sheetData>
      <sheetData sheetId="7693">
        <row r="1">
          <cell r="A1" t="str">
            <v>PHIẾU XỬ LÝ HỒ SƠ THANH TOÁN VƯỢT THẨM QUYỀN PD</v>
          </cell>
        </row>
      </sheetData>
      <sheetData sheetId="7694">
        <row r="1">
          <cell r="A1" t="str">
            <v>PHIẾU XỬ LÝ HỒ SƠ THANH TOÁN VƯỢT THẨM QUYỀN PD</v>
          </cell>
        </row>
      </sheetData>
      <sheetData sheetId="7695">
        <row r="1">
          <cell r="A1" t="str">
            <v>PHIẾU XỬ LÝ HỒ SƠ THANH TOÁN VƯỢT THẨM QUYỀN PD</v>
          </cell>
        </row>
      </sheetData>
      <sheetData sheetId="7696">
        <row r="1">
          <cell r="A1" t="str">
            <v>PHIẾU XỬ LÝ HỒ SƠ THANH TOÁN VƯỢT THẨM QUYỀN PD</v>
          </cell>
        </row>
      </sheetData>
      <sheetData sheetId="7697">
        <row r="1">
          <cell r="A1" t="str">
            <v>PHIẾU XỬ LÝ HỒ SƠ THANH TOÁN VƯỢT THẨM QUYỀN PD</v>
          </cell>
        </row>
      </sheetData>
      <sheetData sheetId="7698">
        <row r="1">
          <cell r="A1" t="str">
            <v>PHIẾU XỬ LÝ HỒ SƠ THANH TOÁN VƯỢT THẨM QUYỀN PD</v>
          </cell>
        </row>
      </sheetData>
      <sheetData sheetId="7699">
        <row r="1">
          <cell r="A1" t="str">
            <v>PHIẾU XỬ LÝ HỒ SƠ THANH TOÁN VƯỢT THẨM QUYỀN PD</v>
          </cell>
        </row>
      </sheetData>
      <sheetData sheetId="7700">
        <row r="1">
          <cell r="A1" t="str">
            <v>PHIẾU XỬ LÝ HỒ SƠ THANH TOÁN VƯỢT THẨM QUYỀN PD</v>
          </cell>
        </row>
      </sheetData>
      <sheetData sheetId="7701">
        <row r="1">
          <cell r="A1" t="str">
            <v>PHIẾU XỬ LÝ HỒ SƠ THANH TOÁN VƯỢT THẨM QUYỀN PD</v>
          </cell>
        </row>
      </sheetData>
      <sheetData sheetId="7702">
        <row r="1">
          <cell r="A1" t="str">
            <v>PHIẾU XỬ LÝ HỒ SƠ THANH TOÁN VƯỢT THẨM QUYỀN PD</v>
          </cell>
        </row>
      </sheetData>
      <sheetData sheetId="7703">
        <row r="1">
          <cell r="A1" t="str">
            <v>PHIẾU XỬ LÝ HỒ SƠ THANH TOÁN VƯỢT THẨM QUYỀN PD</v>
          </cell>
        </row>
      </sheetData>
      <sheetData sheetId="7704">
        <row r="1">
          <cell r="A1" t="str">
            <v>PHIẾU XỬ LÝ HỒ SƠ THANH TOÁN VƯỢT THẨM QUYỀN PD</v>
          </cell>
        </row>
      </sheetData>
      <sheetData sheetId="7705">
        <row r="1">
          <cell r="A1" t="str">
            <v>PHIẾU XỬ LÝ HỒ SƠ THANH TOÁN VƯỢT THẨM QUYỀN PD</v>
          </cell>
        </row>
      </sheetData>
      <sheetData sheetId="7706">
        <row r="1">
          <cell r="A1" t="str">
            <v>PHIẾU XỬ LÝ HỒ SƠ THANH TOÁN VƯỢT THẨM QUYỀN PD</v>
          </cell>
        </row>
      </sheetData>
      <sheetData sheetId="7707">
        <row r="1">
          <cell r="A1" t="str">
            <v>PHIẾU XỬ LÝ HỒ SƠ THANH TOÁN VƯỢT THẨM QUYỀN PD</v>
          </cell>
        </row>
      </sheetData>
      <sheetData sheetId="7708">
        <row r="1">
          <cell r="A1" t="str">
            <v>PHIẾU XỬ LÝ HỒ SƠ THANH TOÁN VƯỢT THẨM QUYỀN PD</v>
          </cell>
        </row>
      </sheetData>
      <sheetData sheetId="7709">
        <row r="1">
          <cell r="A1" t="str">
            <v>PHIẾU XỬ LÝ HỒ SƠ THANH TOÁN VƯỢT THẨM QUYỀN PD</v>
          </cell>
        </row>
      </sheetData>
      <sheetData sheetId="7710">
        <row r="1">
          <cell r="A1" t="str">
            <v>PHIẾU XỬ LÝ HỒ SƠ THANH TOÁN VƯỢT THẨM QUYỀN PD</v>
          </cell>
        </row>
      </sheetData>
      <sheetData sheetId="7711">
        <row r="1">
          <cell r="A1" t="str">
            <v>PHIẾU XỬ LÝ HỒ SƠ THANH TOÁN VƯỢT THẨM QUYỀN PD</v>
          </cell>
        </row>
      </sheetData>
      <sheetData sheetId="7712">
        <row r="1">
          <cell r="A1" t="str">
            <v>PHIẾU XỬ LÝ HỒ SƠ THANH TOÁN VƯỢT THẨM QUYỀN PD</v>
          </cell>
        </row>
      </sheetData>
      <sheetData sheetId="7713">
        <row r="1">
          <cell r="A1" t="str">
            <v>PHIẾU XỬ LÝ HỒ SƠ THANH TOÁN VƯỢT THẨM QUYỀN PD</v>
          </cell>
        </row>
      </sheetData>
      <sheetData sheetId="7714">
        <row r="1">
          <cell r="A1" t="str">
            <v>PHIẾU XỬ LÝ HỒ SƠ THANH TOÁN VƯỢT THẨM QUYỀN PD</v>
          </cell>
        </row>
      </sheetData>
      <sheetData sheetId="7715">
        <row r="1">
          <cell r="A1" t="str">
            <v>PHIẾU XỬ LÝ HỒ SƠ THANH TOÁN VƯỢT THẨM QUYỀN PD</v>
          </cell>
        </row>
      </sheetData>
      <sheetData sheetId="7716">
        <row r="1">
          <cell r="A1" t="str">
            <v>PHIẾU XỬ LÝ HỒ SƠ THANH TOÁN VƯỢT THẨM QUYỀN PD</v>
          </cell>
        </row>
      </sheetData>
      <sheetData sheetId="7717">
        <row r="1">
          <cell r="A1" t="str">
            <v>PHIẾU XỬ LÝ HỒ SƠ THANH TOÁN VƯỢT THẨM QUYỀN PD</v>
          </cell>
        </row>
      </sheetData>
      <sheetData sheetId="7718">
        <row r="1">
          <cell r="A1" t="str">
            <v>PHIẾU XỬ LÝ HỒ SƠ THANH TOÁN VƯỢT THẨM QUYỀN PD</v>
          </cell>
        </row>
      </sheetData>
      <sheetData sheetId="7719">
        <row r="1">
          <cell r="A1" t="str">
            <v>PHIẾU XỬ LÝ HỒ SƠ THANH TOÁN VƯỢT THẨM QUYỀN PD</v>
          </cell>
        </row>
      </sheetData>
      <sheetData sheetId="7720"/>
      <sheetData sheetId="7721"/>
      <sheetData sheetId="7722"/>
      <sheetData sheetId="7723"/>
      <sheetData sheetId="7724"/>
      <sheetData sheetId="7725"/>
      <sheetData sheetId="7726"/>
      <sheetData sheetId="7727"/>
      <sheetData sheetId="7728"/>
      <sheetData sheetId="7729">
        <row r="1">
          <cell r="A1" t="str">
            <v>PHIẾU XỬ LÝ HỒ SƠ THANH TOÁN VƯỢT THẨM QUYỀN PD</v>
          </cell>
        </row>
      </sheetData>
      <sheetData sheetId="7730">
        <row r="1">
          <cell r="A1" t="str">
            <v>PHIẾU XỬ LÝ HỒ SƠ THANH TOÁN VƯỢT THẨM QUYỀN PD</v>
          </cell>
        </row>
      </sheetData>
      <sheetData sheetId="7731"/>
      <sheetData sheetId="7732"/>
      <sheetData sheetId="7733">
        <row r="1">
          <cell r="A1" t="str">
            <v>PHIẾU XỬ LÝ HỒ SƠ THANH TOÁN VƯỢT THẨM QUYỀN PD</v>
          </cell>
        </row>
      </sheetData>
      <sheetData sheetId="7734"/>
      <sheetData sheetId="7735"/>
      <sheetData sheetId="7736">
        <row r="1">
          <cell r="A1" t="str">
            <v>PHIẾU XỬ LÝ HỒ SƠ THANH TOÁN VƯỢT THẨM QUYỀN PD</v>
          </cell>
        </row>
      </sheetData>
      <sheetData sheetId="7737">
        <row r="1">
          <cell r="A1" t="str">
            <v>PHIẾU XỬ LÝ HỒ SƠ THANH TOÁN VƯỢT THẨM QUYỀN PD</v>
          </cell>
        </row>
      </sheetData>
      <sheetData sheetId="7738">
        <row r="1">
          <cell r="A1" t="str">
            <v>PHIẾU XỬ LÝ HỒ SƠ THANH TOÁN VƯỢT THẨM QUYỀN PD</v>
          </cell>
        </row>
      </sheetData>
      <sheetData sheetId="7739"/>
      <sheetData sheetId="7740">
        <row r="1">
          <cell r="A1" t="str">
            <v>PHIẾU XỬ LÝ HỒ SƠ THANH TOÁN VƯỢT THẨM QUYỀN PD</v>
          </cell>
        </row>
      </sheetData>
      <sheetData sheetId="7741">
        <row r="1">
          <cell r="A1" t="str">
            <v>PHIẾU XỬ LÝ HỒ SƠ THANH TOÁN VƯỢT THẨM QUYỀN PD</v>
          </cell>
        </row>
      </sheetData>
      <sheetData sheetId="7742">
        <row r="1">
          <cell r="A1" t="str">
            <v>PHIẾU XỬ LÝ HỒ SƠ THANH TOÁN VƯỢT THẨM QUYỀN PD</v>
          </cell>
        </row>
      </sheetData>
      <sheetData sheetId="7743">
        <row r="1">
          <cell r="A1" t="str">
            <v>PHIẾU XỬ LÝ HỒ SƠ THANH TOÁN VƯỢT THẨM QUYỀN PD</v>
          </cell>
        </row>
      </sheetData>
      <sheetData sheetId="7744">
        <row r="1">
          <cell r="A1" t="str">
            <v>PHIẾU XỬ LÝ HỒ SƠ THANH TOÁN VƯỢT THẨM QUYỀN PD</v>
          </cell>
        </row>
      </sheetData>
      <sheetData sheetId="7745">
        <row r="1">
          <cell r="A1" t="str">
            <v>PHIẾU XỬ LÝ HỒ SƠ THANH TOÁN VƯỢT THẨM QUYỀN PD</v>
          </cell>
        </row>
      </sheetData>
      <sheetData sheetId="7746">
        <row r="1">
          <cell r="A1" t="str">
            <v>PHIẾU XỬ LÝ HỒ SƠ THANH TOÁN VƯỢT THẨM QUYỀN PD</v>
          </cell>
        </row>
      </sheetData>
      <sheetData sheetId="7747">
        <row r="1">
          <cell r="A1" t="str">
            <v>PHIẾU XỬ LÝ HỒ SƠ THANH TOÁN VƯỢT THẨM QUYỀN PD</v>
          </cell>
        </row>
      </sheetData>
      <sheetData sheetId="7748">
        <row r="1">
          <cell r="A1" t="str">
            <v>PHIẾU XỬ LÝ HỒ SƠ THANH TOÁN VƯỢT THẨM QUYỀN PD</v>
          </cell>
        </row>
      </sheetData>
      <sheetData sheetId="7749">
        <row r="1">
          <cell r="A1" t="str">
            <v>PHIẾU XỬ LÝ HỒ SƠ THANH TOÁN VƯỢT THẨM QUYỀN PD</v>
          </cell>
        </row>
      </sheetData>
      <sheetData sheetId="7750">
        <row r="1">
          <cell r="A1" t="str">
            <v>PHIẾU XỬ LÝ HỒ SƠ THANH TOÁN VƯỢT THẨM QUYỀN PD</v>
          </cell>
        </row>
      </sheetData>
      <sheetData sheetId="7751">
        <row r="1">
          <cell r="A1" t="str">
            <v>PHIẾU XỬ LÝ HỒ SƠ THANH TOÁN VƯỢT THẨM QUYỀN PD</v>
          </cell>
        </row>
      </sheetData>
      <sheetData sheetId="7752">
        <row r="1">
          <cell r="A1" t="str">
            <v>PHIẾU XỬ LÝ HỒ SƠ THANH TOÁN VƯỢT THẨM QUYỀN PD</v>
          </cell>
        </row>
      </sheetData>
      <sheetData sheetId="7753">
        <row r="1">
          <cell r="A1" t="str">
            <v>PHIẾU XỬ LÝ HỒ SƠ THANH TOÁN VƯỢT THẨM QUYỀN PD</v>
          </cell>
        </row>
      </sheetData>
      <sheetData sheetId="7754">
        <row r="1">
          <cell r="A1" t="str">
            <v>PHIẾU XỬ LÝ HỒ SƠ THANH TOÁN VƯỢT THẨM QUYỀN PD</v>
          </cell>
        </row>
      </sheetData>
      <sheetData sheetId="7755">
        <row r="1">
          <cell r="A1" t="str">
            <v>PHIẾU XỬ LÝ HỒ SƠ THANH TOÁN VƯỢT THẨM QUYỀN PD</v>
          </cell>
        </row>
      </sheetData>
      <sheetData sheetId="7756">
        <row r="1">
          <cell r="A1" t="str">
            <v>PHIẾU XỬ LÝ HỒ SƠ THANH TOÁN VƯỢT THẨM QUYỀN PD</v>
          </cell>
        </row>
      </sheetData>
      <sheetData sheetId="7757">
        <row r="1">
          <cell r="A1" t="str">
            <v>PHIẾU XỬ LÝ HỒ SƠ THANH TOÁN VƯỢT THẨM QUYỀN PD</v>
          </cell>
        </row>
      </sheetData>
      <sheetData sheetId="7758">
        <row r="1">
          <cell r="A1" t="str">
            <v>PHIẾU XỬ LÝ HỒ SƠ THANH TOÁN VƯỢT THẨM QUYỀN PD</v>
          </cell>
        </row>
      </sheetData>
      <sheetData sheetId="7759">
        <row r="1">
          <cell r="A1" t="str">
            <v>PHIẾU XỬ LÝ HỒ SƠ THANH TOÁN VƯỢT THẨM QUYỀN PD</v>
          </cell>
        </row>
      </sheetData>
      <sheetData sheetId="7760">
        <row r="1">
          <cell r="A1" t="str">
            <v>PHIẾU XỬ LÝ HỒ SƠ THANH TOÁN VƯỢT THẨM QUYỀN PD</v>
          </cell>
        </row>
      </sheetData>
      <sheetData sheetId="7761">
        <row r="1">
          <cell r="A1" t="str">
            <v>PHIẾU XỬ LÝ HỒ SƠ THANH TOÁN VƯỢT THẨM QUYỀN PD</v>
          </cell>
        </row>
      </sheetData>
      <sheetData sheetId="7762">
        <row r="1">
          <cell r="A1" t="str">
            <v>PHIẾU XỬ LÝ HỒ SƠ THANH TOÁN VƯỢT THẨM QUYỀN PD</v>
          </cell>
        </row>
      </sheetData>
      <sheetData sheetId="7763">
        <row r="1">
          <cell r="A1" t="str">
            <v>PHIẾU XỬ LÝ HỒ SƠ THANH TOÁN VƯỢT THẨM QUYỀN PD</v>
          </cell>
        </row>
      </sheetData>
      <sheetData sheetId="7764">
        <row r="1">
          <cell r="A1" t="str">
            <v>PHIẾU XỬ LÝ HỒ SƠ THANH TOÁN VƯỢT THẨM QUYỀN PD</v>
          </cell>
        </row>
      </sheetData>
      <sheetData sheetId="7765">
        <row r="1">
          <cell r="A1" t="str">
            <v>PHIẾU XỬ LÝ HỒ SƠ THANH TOÁN VƯỢT THẨM QUYỀN PD</v>
          </cell>
        </row>
      </sheetData>
      <sheetData sheetId="7766">
        <row r="1">
          <cell r="A1" t="str">
            <v>PHIẾU XỬ LÝ HỒ SƠ THANH TOÁN VƯỢT THẨM QUYỀN PD</v>
          </cell>
        </row>
      </sheetData>
      <sheetData sheetId="7767">
        <row r="1">
          <cell r="A1" t="str">
            <v>PHIẾU XỬ LÝ HỒ SƠ THANH TOÁN VƯỢT THẨM QUYỀN PD</v>
          </cell>
        </row>
      </sheetData>
      <sheetData sheetId="7768">
        <row r="1">
          <cell r="A1" t="str">
            <v>PHIẾU XỬ LÝ HỒ SƠ THANH TOÁN VƯỢT THẨM QUYỀN PD</v>
          </cell>
        </row>
      </sheetData>
      <sheetData sheetId="7769">
        <row r="1">
          <cell r="A1" t="str">
            <v>PHIẾU XỬ LÝ HỒ SƠ THANH TOÁN VƯỢT THẨM QUYỀN PD</v>
          </cell>
        </row>
      </sheetData>
      <sheetData sheetId="7770">
        <row r="1">
          <cell r="A1" t="str">
            <v>PHIẾU XỬ LÝ HỒ SƠ THANH TOÁN VƯỢT THẨM QUYỀN PD</v>
          </cell>
        </row>
      </sheetData>
      <sheetData sheetId="7771">
        <row r="1">
          <cell r="A1" t="str">
            <v>PHIẾU XỬ LÝ HỒ SƠ THANH TOÁN VƯỢT THẨM QUYỀN PD</v>
          </cell>
        </row>
      </sheetData>
      <sheetData sheetId="7772">
        <row r="1">
          <cell r="A1" t="str">
            <v>PHIẾU XỬ LÝ HỒ SƠ THANH TOÁN VƯỢT THẨM QUYỀN PD</v>
          </cell>
        </row>
      </sheetData>
      <sheetData sheetId="7773">
        <row r="1">
          <cell r="A1" t="str">
            <v>PHIẾU XỬ LÝ HỒ SƠ THANH TOÁN VƯỢT THẨM QUYỀN PD</v>
          </cell>
        </row>
      </sheetData>
      <sheetData sheetId="7774">
        <row r="1">
          <cell r="A1" t="str">
            <v>PHIẾU XỬ LÝ HỒ SƠ THANH TOÁN VƯỢT THẨM QUYỀN PD</v>
          </cell>
        </row>
      </sheetData>
      <sheetData sheetId="7775">
        <row r="1">
          <cell r="A1" t="str">
            <v>PHIẾU XỬ LÝ HỒ SƠ THANH TOÁN VƯỢT THẨM QUYỀN PD</v>
          </cell>
        </row>
      </sheetData>
      <sheetData sheetId="7776">
        <row r="1">
          <cell r="A1" t="str">
            <v>PHIẾU XỬ LÝ HỒ SƠ THANH TOÁN VƯỢT THẨM QUYỀN PD</v>
          </cell>
        </row>
      </sheetData>
      <sheetData sheetId="7777">
        <row r="1">
          <cell r="A1" t="str">
            <v>PHIẾU XỬ LÝ HỒ SƠ THANH TOÁN VƯỢT THẨM QUYỀN PD</v>
          </cell>
        </row>
      </sheetData>
      <sheetData sheetId="7778">
        <row r="1">
          <cell r="A1" t="str">
            <v>PHIẾU XỬ LÝ HỒ SƠ THANH TOÁN VƯỢT THẨM QUYỀN PD</v>
          </cell>
        </row>
      </sheetData>
      <sheetData sheetId="7779">
        <row r="1">
          <cell r="A1" t="str">
            <v>PHIẾU XỬ LÝ HỒ SƠ THANH TOÁN VƯỢT THẨM QUYỀN PD</v>
          </cell>
        </row>
      </sheetData>
      <sheetData sheetId="7780">
        <row r="1">
          <cell r="A1" t="str">
            <v>PHIẾU XỬ LÝ HỒ SƠ THANH TOÁN VƯỢT THẨM QUYỀN PD</v>
          </cell>
        </row>
      </sheetData>
      <sheetData sheetId="7781">
        <row r="1">
          <cell r="A1" t="str">
            <v>PHIẾU XỬ LÝ HỒ SƠ THANH TOÁN VƯỢT THẨM QUYỀN PD</v>
          </cell>
        </row>
      </sheetData>
      <sheetData sheetId="7782">
        <row r="1">
          <cell r="A1" t="str">
            <v>PHIẾU XỬ LÝ HỒ SƠ THANH TOÁN VƯỢT THẨM QUYỀN PD</v>
          </cell>
        </row>
      </sheetData>
      <sheetData sheetId="7783">
        <row r="1">
          <cell r="A1" t="str">
            <v>PHIẾU XỬ LÝ HỒ SƠ THANH TOÁN VƯỢT THẨM QUYỀN PD</v>
          </cell>
        </row>
      </sheetData>
      <sheetData sheetId="7784">
        <row r="1">
          <cell r="A1" t="str">
            <v>PHIẾU XỬ LÝ HỒ SƠ THANH TOÁN VƯỢT THẨM QUYỀN PD</v>
          </cell>
        </row>
      </sheetData>
      <sheetData sheetId="7785">
        <row r="1">
          <cell r="A1" t="str">
            <v>PHIẾU XỬ LÝ HỒ SƠ THANH TOÁN VƯỢT THẨM QUYỀN PD</v>
          </cell>
        </row>
      </sheetData>
      <sheetData sheetId="7786">
        <row r="1">
          <cell r="A1" t="str">
            <v>PHIẾU XỬ LÝ HỒ SƠ THANH TOÁN VƯỢT THẨM QUYỀN PD</v>
          </cell>
        </row>
      </sheetData>
      <sheetData sheetId="7787">
        <row r="1">
          <cell r="A1" t="str">
            <v>PHIẾU XỬ LÝ HỒ SƠ THANH TOÁN VƯỢT THẨM QUYỀN PD</v>
          </cell>
        </row>
      </sheetData>
      <sheetData sheetId="7788">
        <row r="1">
          <cell r="A1" t="str">
            <v>PHIẾU XỬ LÝ HỒ SƠ THANH TOÁN VƯỢT THẨM QUYỀN PD</v>
          </cell>
        </row>
      </sheetData>
      <sheetData sheetId="7789">
        <row r="1">
          <cell r="A1" t="str">
            <v>PHIẾU XỬ LÝ HỒ SƠ THANH TOÁN VƯỢT THẨM QUYỀN PD</v>
          </cell>
        </row>
      </sheetData>
      <sheetData sheetId="7790">
        <row r="1">
          <cell r="A1" t="str">
            <v>PHIẾU XỬ LÝ HỒ SƠ THANH TOÁN VƯỢT THẨM QUYỀN PD</v>
          </cell>
        </row>
      </sheetData>
      <sheetData sheetId="7791">
        <row r="1">
          <cell r="A1" t="str">
            <v>PHIẾU XỬ LÝ HỒ SƠ THANH TOÁN VƯỢT THẨM QUYỀN PD</v>
          </cell>
        </row>
      </sheetData>
      <sheetData sheetId="7792">
        <row r="1">
          <cell r="A1" t="str">
            <v>PHIẾU XỬ LÝ HỒ SƠ THANH TOÁN VƯỢT THẨM QUYỀN PD</v>
          </cell>
        </row>
      </sheetData>
      <sheetData sheetId="7793">
        <row r="1">
          <cell r="A1" t="str">
            <v>PHIẾU XỬ LÝ HỒ SƠ THANH TOÁN VƯỢT THẨM QUYỀN PD</v>
          </cell>
        </row>
      </sheetData>
      <sheetData sheetId="7794">
        <row r="1">
          <cell r="A1" t="str">
            <v>PHIẾU XỬ LÝ HỒ SƠ THANH TOÁN VƯỢT THẨM QUYỀN PD</v>
          </cell>
        </row>
      </sheetData>
      <sheetData sheetId="7795">
        <row r="1">
          <cell r="A1" t="str">
            <v>PHIẾU XỬ LÝ HỒ SƠ THANH TOÁN VƯỢT THẨM QUYỀN PD</v>
          </cell>
        </row>
      </sheetData>
      <sheetData sheetId="7796">
        <row r="1">
          <cell r="A1" t="str">
            <v>PHIẾU XỬ LÝ HỒ SƠ THANH TOÁN VƯỢT THẨM QUYỀN PD</v>
          </cell>
        </row>
      </sheetData>
      <sheetData sheetId="7797">
        <row r="1">
          <cell r="A1" t="str">
            <v>PHIẾU XỬ LÝ HỒ SƠ THANH TOÁN VƯỢT THẨM QUYỀN PD</v>
          </cell>
        </row>
      </sheetData>
      <sheetData sheetId="7798">
        <row r="1">
          <cell r="A1" t="str">
            <v>PHIẾU XỬ LÝ HỒ SƠ THANH TOÁN VƯỢT THẨM QUYỀN PD</v>
          </cell>
        </row>
      </sheetData>
      <sheetData sheetId="7799">
        <row r="1">
          <cell r="A1" t="str">
            <v>PHIẾU XỬ LÝ HỒ SƠ THANH TOÁN VƯỢT THẨM QUYỀN PD</v>
          </cell>
        </row>
      </sheetData>
      <sheetData sheetId="7800">
        <row r="1">
          <cell r="A1" t="str">
            <v>PHIẾU XỬ LÝ HỒ SƠ THANH TOÁN VƯỢT THẨM QUYỀN PD</v>
          </cell>
        </row>
      </sheetData>
      <sheetData sheetId="7801">
        <row r="1">
          <cell r="A1" t="str">
            <v>PHIẾU XỬ LÝ HỒ SƠ THANH TOÁN VƯỢT THẨM QUYỀN PD</v>
          </cell>
        </row>
      </sheetData>
      <sheetData sheetId="7802">
        <row r="1">
          <cell r="A1" t="str">
            <v>PHIẾU XỬ LÝ HỒ SƠ THANH TOÁN VƯỢT THẨM QUYỀN PD</v>
          </cell>
        </row>
      </sheetData>
      <sheetData sheetId="7803">
        <row r="1">
          <cell r="A1" t="str">
            <v>PHIẾU XỬ LÝ HỒ SƠ THANH TOÁN VƯỢT THẨM QUYỀN PD</v>
          </cell>
        </row>
      </sheetData>
      <sheetData sheetId="7804">
        <row r="1">
          <cell r="A1" t="str">
            <v>PHIẾU XỬ LÝ HỒ SƠ THANH TOÁN VƯỢT THẨM QUYỀN PD</v>
          </cell>
        </row>
      </sheetData>
      <sheetData sheetId="7805">
        <row r="1">
          <cell r="A1" t="str">
            <v>PHIẾU XỬ LÝ HỒ SƠ THANH TOÁN VƯỢT THẨM QUYỀN PD</v>
          </cell>
        </row>
      </sheetData>
      <sheetData sheetId="7806">
        <row r="1">
          <cell r="A1" t="str">
            <v>PHIẾU XỬ LÝ HỒ SƠ THANH TOÁN VƯỢT THẨM QUYỀN PD</v>
          </cell>
        </row>
      </sheetData>
      <sheetData sheetId="7807">
        <row r="1">
          <cell r="A1" t="str">
            <v>PHIẾU XỬ LÝ HỒ SƠ THANH TOÁN VƯỢT THẨM QUYỀN PD</v>
          </cell>
        </row>
      </sheetData>
      <sheetData sheetId="7808">
        <row r="1">
          <cell r="A1" t="str">
            <v>PHIẾU XỬ LÝ HỒ SƠ THANH TOÁN VƯỢT THẨM QUYỀN PD</v>
          </cell>
        </row>
      </sheetData>
      <sheetData sheetId="7809">
        <row r="1">
          <cell r="A1" t="str">
            <v>PHIẾU XỬ LÝ HỒ SƠ THANH TOÁN VƯỢT THẨM QUYỀN PD</v>
          </cell>
        </row>
      </sheetData>
      <sheetData sheetId="7810">
        <row r="1">
          <cell r="A1" t="str">
            <v>PHIẾU XỬ LÝ HỒ SƠ THANH TOÁN VƯỢT THẨM QUYỀN PD</v>
          </cell>
        </row>
      </sheetData>
      <sheetData sheetId="7811">
        <row r="1">
          <cell r="A1" t="str">
            <v>PHIẾU XỬ LÝ HỒ SƠ THANH TOÁN VƯỢT THẨM QUYỀN PD</v>
          </cell>
        </row>
      </sheetData>
      <sheetData sheetId="7812">
        <row r="1">
          <cell r="A1" t="str">
            <v>PHIẾU XỬ LÝ HỒ SƠ THANH TOÁN VƯỢT THẨM QUYỀN PD</v>
          </cell>
        </row>
      </sheetData>
      <sheetData sheetId="7813">
        <row r="1">
          <cell r="A1" t="str">
            <v>PHIẾU XỬ LÝ HỒ SƠ THANH TOÁN VƯỢT THẨM QUYỀN PD</v>
          </cell>
        </row>
      </sheetData>
      <sheetData sheetId="7814">
        <row r="1">
          <cell r="A1" t="str">
            <v>PHIẾU XỬ LÝ HỒ SƠ THANH TOÁN VƯỢT THẨM QUYỀN PD</v>
          </cell>
        </row>
      </sheetData>
      <sheetData sheetId="7815">
        <row r="1">
          <cell r="A1" t="str">
            <v>PHIẾU XỬ LÝ HỒ SƠ THANH TOÁN VƯỢT THẨM QUYỀN PD</v>
          </cell>
        </row>
      </sheetData>
      <sheetData sheetId="7816">
        <row r="1">
          <cell r="A1" t="str">
            <v>PHIẾU XỬ LÝ HỒ SƠ THANH TOÁN VƯỢT THẨM QUYỀN PD</v>
          </cell>
        </row>
      </sheetData>
      <sheetData sheetId="7817">
        <row r="1">
          <cell r="A1" t="str">
            <v>PHIẾU XỬ LÝ HỒ SƠ THANH TOÁN VƯỢT THẨM QUYỀN PD</v>
          </cell>
        </row>
      </sheetData>
      <sheetData sheetId="7818">
        <row r="1">
          <cell r="A1" t="str">
            <v>PHIẾU XỬ LÝ HỒ SƠ THANH TOÁN VƯỢT THẨM QUYỀN PD</v>
          </cell>
        </row>
      </sheetData>
      <sheetData sheetId="7819">
        <row r="1">
          <cell r="A1" t="str">
            <v>PHIẾU XỬ LÝ HỒ SƠ THANH TOÁN VƯỢT THẨM QUYỀN PD</v>
          </cell>
        </row>
      </sheetData>
      <sheetData sheetId="7820">
        <row r="1">
          <cell r="A1" t="str">
            <v>PHIẾU XỬ LÝ HỒ SƠ THANH TOÁN VƯỢT THẨM QUYỀN PD</v>
          </cell>
        </row>
      </sheetData>
      <sheetData sheetId="7821">
        <row r="1">
          <cell r="A1" t="str">
            <v>PHIẾU XỬ LÝ HỒ SƠ THANH TOÁN VƯỢT THẨM QUYỀN PD</v>
          </cell>
        </row>
      </sheetData>
      <sheetData sheetId="7822">
        <row r="1">
          <cell r="A1" t="str">
            <v>PHIẾU XỬ LÝ HỒ SƠ THANH TOÁN VƯỢT THẨM QUYỀN PD</v>
          </cell>
        </row>
      </sheetData>
      <sheetData sheetId="7823">
        <row r="1">
          <cell r="A1" t="str">
            <v>PHIẾU XỬ LÝ HỒ SƠ THANH TOÁN VƯỢT THẨM QUYỀN PD</v>
          </cell>
        </row>
      </sheetData>
      <sheetData sheetId="7824">
        <row r="1">
          <cell r="A1" t="str">
            <v>PHIẾU XỬ LÝ HỒ SƠ THANH TOÁN VƯỢT THẨM QUYỀN PD</v>
          </cell>
        </row>
      </sheetData>
      <sheetData sheetId="7825">
        <row r="1">
          <cell r="A1" t="str">
            <v>PHIẾU XỬ LÝ HỒ SƠ THANH TOÁN VƯỢT THẨM QUYỀN PD</v>
          </cell>
        </row>
      </sheetData>
      <sheetData sheetId="7826">
        <row r="1">
          <cell r="A1" t="str">
            <v>PHIẾU XỬ LÝ HỒ SƠ THANH TOÁN VƯỢT THẨM QUYỀN PD</v>
          </cell>
        </row>
      </sheetData>
      <sheetData sheetId="7827">
        <row r="1">
          <cell r="A1" t="str">
            <v>PHIẾU XỬ LÝ HỒ SƠ THANH TOÁN VƯỢT THẨM QUYỀN PD</v>
          </cell>
        </row>
      </sheetData>
      <sheetData sheetId="7828">
        <row r="1">
          <cell r="A1" t="str">
            <v>PHIẾU XỬ LÝ HỒ SƠ THANH TOÁN VƯỢT THẨM QUYỀN PD</v>
          </cell>
        </row>
      </sheetData>
      <sheetData sheetId="7829">
        <row r="1">
          <cell r="A1" t="str">
            <v>PHIẾU XỬ LÝ HỒ SƠ THANH TOÁN VƯỢT THẨM QUYỀN PD</v>
          </cell>
        </row>
      </sheetData>
      <sheetData sheetId="7830">
        <row r="1">
          <cell r="A1" t="str">
            <v>PHIẾU XỬ LÝ HỒ SƠ THANH TOÁN VƯỢT THẨM QUYỀN PD</v>
          </cell>
        </row>
      </sheetData>
      <sheetData sheetId="7831">
        <row r="1">
          <cell r="A1" t="str">
            <v>PHIẾU XỬ LÝ HỒ SƠ THANH TOÁN VƯỢT THẨM QUYỀN PD</v>
          </cell>
        </row>
      </sheetData>
      <sheetData sheetId="7832">
        <row r="1">
          <cell r="A1" t="str">
            <v>PHIẾU XỬ LÝ HỒ SƠ THANH TOÁN VƯỢT THẨM QUYỀN PD</v>
          </cell>
        </row>
      </sheetData>
      <sheetData sheetId="7833">
        <row r="1">
          <cell r="A1" t="str">
            <v>PHIẾU XỬ LÝ HỒ SƠ THANH TOÁN VƯỢT THẨM QUYỀN PD</v>
          </cell>
        </row>
      </sheetData>
      <sheetData sheetId="7834">
        <row r="1">
          <cell r="A1" t="str">
            <v>PHIẾU XỬ LÝ HỒ SƠ THANH TOÁN VƯỢT THẨM QUYỀN PD</v>
          </cell>
        </row>
      </sheetData>
      <sheetData sheetId="7835">
        <row r="1">
          <cell r="A1" t="str">
            <v>PHIẾU XỬ LÝ HỒ SƠ THANH TOÁN VƯỢT THẨM QUYỀN PD</v>
          </cell>
        </row>
      </sheetData>
      <sheetData sheetId="7836">
        <row r="1">
          <cell r="A1" t="str">
            <v>PHIẾU XỬ LÝ HỒ SƠ THANH TOÁN VƯỢT THẨM QUYỀN PD</v>
          </cell>
        </row>
      </sheetData>
      <sheetData sheetId="7837">
        <row r="1">
          <cell r="A1" t="str">
            <v>PHIẾU XỬ LÝ HỒ SƠ THANH TOÁN VƯỢT THẨM QUYỀN PD</v>
          </cell>
        </row>
      </sheetData>
      <sheetData sheetId="7838">
        <row r="1">
          <cell r="A1" t="str">
            <v>PHIẾU XỬ LÝ HỒ SƠ THANH TOÁN VƯỢT THẨM QUYỀN PD</v>
          </cell>
        </row>
      </sheetData>
      <sheetData sheetId="7839">
        <row r="1">
          <cell r="A1" t="str">
            <v>PHIẾU XỬ LÝ HỒ SƠ THANH TOÁN VƯỢT THẨM QUYỀN PD</v>
          </cell>
        </row>
      </sheetData>
      <sheetData sheetId="7840">
        <row r="1">
          <cell r="A1" t="str">
            <v>PHIẾU XỬ LÝ HỒ SƠ THANH TOÁN VƯỢT THẨM QUYỀN PD</v>
          </cell>
        </row>
      </sheetData>
      <sheetData sheetId="7841">
        <row r="1">
          <cell r="A1" t="str">
            <v>PHIẾU XỬ LÝ HỒ SƠ THANH TOÁN VƯỢT THẨM QUYỀN PD</v>
          </cell>
        </row>
      </sheetData>
      <sheetData sheetId="7842">
        <row r="1">
          <cell r="A1" t="str">
            <v>PHIẾU XỬ LÝ HỒ SƠ THANH TOÁN VƯỢT THẨM QUYỀN PD</v>
          </cell>
        </row>
      </sheetData>
      <sheetData sheetId="7843">
        <row r="1">
          <cell r="A1" t="str">
            <v>PHIẾU XỬ LÝ HỒ SƠ THANH TOÁN VƯỢT THẨM QUYỀN PD</v>
          </cell>
        </row>
      </sheetData>
      <sheetData sheetId="7844">
        <row r="1">
          <cell r="A1" t="str">
            <v>PHIẾU XỬ LÝ HỒ SƠ THANH TOÁN VƯỢT THẨM QUYỀN PD</v>
          </cell>
        </row>
      </sheetData>
      <sheetData sheetId="7845">
        <row r="1">
          <cell r="A1" t="str">
            <v>PHIẾU XỬ LÝ HỒ SƠ THANH TOÁN VƯỢT THẨM QUYỀN PD</v>
          </cell>
        </row>
      </sheetData>
      <sheetData sheetId="7846">
        <row r="1">
          <cell r="A1" t="str">
            <v>PHIẾU XỬ LÝ HỒ SƠ THANH TOÁN VƯỢT THẨM QUYỀN PD</v>
          </cell>
        </row>
      </sheetData>
      <sheetData sheetId="7847">
        <row r="1">
          <cell r="A1" t="str">
            <v>PHIẾU XỬ LÝ HỒ SƠ THANH TOÁN VƯỢT THẨM QUYỀN PD</v>
          </cell>
        </row>
      </sheetData>
      <sheetData sheetId="7848">
        <row r="1">
          <cell r="A1" t="str">
            <v>PHIẾU XỬ LÝ HỒ SƠ THANH TOÁN VƯỢT THẨM QUYỀN PD</v>
          </cell>
        </row>
      </sheetData>
      <sheetData sheetId="7849">
        <row r="1">
          <cell r="A1" t="str">
            <v>PHIẾU XỬ LÝ HỒ SƠ THANH TOÁN VƯỢT THẨM QUYỀN PD</v>
          </cell>
        </row>
      </sheetData>
      <sheetData sheetId="7850">
        <row r="1">
          <cell r="A1" t="str">
            <v>PHIẾU XỬ LÝ HỒ SƠ THANH TOÁN VƯỢT THẨM QUYỀN PD</v>
          </cell>
        </row>
      </sheetData>
      <sheetData sheetId="7851">
        <row r="1">
          <cell r="A1" t="str">
            <v>PHIẾU XỬ LÝ HỒ SƠ THANH TOÁN VƯỢT THẨM QUYỀN PD</v>
          </cell>
        </row>
      </sheetData>
      <sheetData sheetId="7852">
        <row r="1">
          <cell r="A1" t="str">
            <v>PHIẾU XỬ LÝ HỒ SƠ THANH TOÁN VƯỢT THẨM QUYỀN PD</v>
          </cell>
        </row>
      </sheetData>
      <sheetData sheetId="7853">
        <row r="1">
          <cell r="A1" t="str">
            <v>PHIẾU XỬ LÝ HỒ SƠ THANH TOÁN VƯỢT THẨM QUYỀN PD</v>
          </cell>
        </row>
      </sheetData>
      <sheetData sheetId="7854">
        <row r="1">
          <cell r="A1" t="str">
            <v>PHIẾU XỬ LÝ HỒ SƠ THANH TOÁN VƯỢT THẨM QUYỀN PD</v>
          </cell>
        </row>
      </sheetData>
      <sheetData sheetId="7855">
        <row r="1">
          <cell r="A1" t="str">
            <v>PHIẾU XỬ LÝ HỒ SƠ THANH TOÁN VƯỢT THẨM QUYỀN PD</v>
          </cell>
        </row>
      </sheetData>
      <sheetData sheetId="7856">
        <row r="1">
          <cell r="A1" t="str">
            <v>PHIẾU XỬ LÝ HỒ SƠ THANH TOÁN VƯỢT THẨM QUYỀN PD</v>
          </cell>
        </row>
      </sheetData>
      <sheetData sheetId="7857">
        <row r="1">
          <cell r="A1" t="str">
            <v>PHIẾU XỬ LÝ HỒ SƠ THANH TOÁN VƯỢT THẨM QUYỀN PD</v>
          </cell>
        </row>
      </sheetData>
      <sheetData sheetId="7858">
        <row r="1">
          <cell r="A1" t="str">
            <v>PHIẾU XỬ LÝ HỒ SƠ THANH TOÁN VƯỢT THẨM QUYỀN PD</v>
          </cell>
        </row>
      </sheetData>
      <sheetData sheetId="7859">
        <row r="1">
          <cell r="A1" t="str">
            <v>PHIẾU XỬ LÝ HỒ SƠ THANH TOÁN VƯỢT THẨM QUYỀN PD</v>
          </cell>
        </row>
      </sheetData>
      <sheetData sheetId="7860">
        <row r="1">
          <cell r="A1" t="str">
            <v>PHIẾU XỬ LÝ HỒ SƠ THANH TOÁN VƯỢT THẨM QUYỀN PD</v>
          </cell>
        </row>
      </sheetData>
      <sheetData sheetId="7861">
        <row r="1">
          <cell r="A1" t="str">
            <v>PHIẾU XỬ LÝ HỒ SƠ THANH TOÁN VƯỢT THẨM QUYỀN PD</v>
          </cell>
        </row>
      </sheetData>
      <sheetData sheetId="7862">
        <row r="1">
          <cell r="A1" t="str">
            <v>PHIẾU XỬ LÝ HỒ SƠ THANH TOÁN VƯỢT THẨM QUYỀN PD</v>
          </cell>
        </row>
      </sheetData>
      <sheetData sheetId="7863">
        <row r="1">
          <cell r="A1" t="str">
            <v>PHIẾU XỬ LÝ HỒ SƠ THANH TOÁN VƯỢT THẨM QUYỀN PD</v>
          </cell>
        </row>
      </sheetData>
      <sheetData sheetId="7864">
        <row r="1">
          <cell r="A1" t="str">
            <v>PHIẾU XỬ LÝ HỒ SƠ THANH TOÁN VƯỢT THẨM QUYỀN PD</v>
          </cell>
        </row>
      </sheetData>
      <sheetData sheetId="7865">
        <row r="1">
          <cell r="A1" t="str">
            <v>PHIẾU XỬ LÝ HỒ SƠ THANH TOÁN VƯỢT THẨM QUYỀN PD</v>
          </cell>
        </row>
      </sheetData>
      <sheetData sheetId="7866">
        <row r="1">
          <cell r="A1" t="str">
            <v>PHIẾU XỬ LÝ HỒ SƠ THANH TOÁN VƯỢT THẨM QUYỀN PD</v>
          </cell>
        </row>
      </sheetData>
      <sheetData sheetId="7867">
        <row r="1">
          <cell r="A1" t="str">
            <v>PHIẾU XỬ LÝ HỒ SƠ THANH TOÁN VƯỢT THẨM QUYỀN PD</v>
          </cell>
        </row>
      </sheetData>
      <sheetData sheetId="7868">
        <row r="1">
          <cell r="A1" t="str">
            <v>PHIẾU XỬ LÝ HỒ SƠ THANH TOÁN VƯỢT THẨM QUYỀN PD</v>
          </cell>
        </row>
      </sheetData>
      <sheetData sheetId="7869">
        <row r="1">
          <cell r="A1" t="str">
            <v>PHIẾU XỬ LÝ HỒ SƠ THANH TOÁN VƯỢT THẨM QUYỀN PD</v>
          </cell>
        </row>
      </sheetData>
      <sheetData sheetId="7870">
        <row r="1">
          <cell r="A1" t="str">
            <v>PHIẾU XỬ LÝ HỒ SƠ THANH TOÁN VƯỢT THẨM QUYỀN PD</v>
          </cell>
        </row>
      </sheetData>
      <sheetData sheetId="7871">
        <row r="1">
          <cell r="A1" t="str">
            <v>PHIẾU XỬ LÝ HỒ SƠ THANH TOÁN VƯỢT THẨM QUYỀN PD</v>
          </cell>
        </row>
      </sheetData>
      <sheetData sheetId="7872">
        <row r="1">
          <cell r="A1" t="str">
            <v>PHIẾU XỬ LÝ HỒ SƠ THANH TOÁN VƯỢT THẨM QUYỀN PD</v>
          </cell>
        </row>
      </sheetData>
      <sheetData sheetId="7873">
        <row r="1">
          <cell r="A1" t="str">
            <v>PHIẾU XỬ LÝ HỒ SƠ THANH TOÁN VƯỢT THẨM QUYỀN PD</v>
          </cell>
        </row>
      </sheetData>
      <sheetData sheetId="7874">
        <row r="1">
          <cell r="A1" t="str">
            <v>PHIẾU XỬ LÝ HỒ SƠ THANH TOÁN VƯỢT THẨM QUYỀN PD</v>
          </cell>
        </row>
      </sheetData>
      <sheetData sheetId="7875">
        <row r="1">
          <cell r="A1" t="str">
            <v>PHIẾU XỬ LÝ HỒ SƠ THANH TOÁN VƯỢT THẨM QUYỀN PD</v>
          </cell>
        </row>
      </sheetData>
      <sheetData sheetId="7876">
        <row r="1">
          <cell r="A1" t="str">
            <v>PHIẾU XỬ LÝ HỒ SƠ THANH TOÁN VƯỢT THẨM QUYỀN PD</v>
          </cell>
        </row>
      </sheetData>
      <sheetData sheetId="7877">
        <row r="1">
          <cell r="A1" t="str">
            <v>PHIẾU XỬ LÝ HỒ SƠ THANH TOÁN VƯỢT THẨM QUYỀN PD</v>
          </cell>
        </row>
      </sheetData>
      <sheetData sheetId="7878">
        <row r="1">
          <cell r="A1" t="str">
            <v>PHIẾU XỬ LÝ HỒ SƠ THANH TOÁN VƯỢT THẨM QUYỀN PD</v>
          </cell>
        </row>
      </sheetData>
      <sheetData sheetId="7879">
        <row r="1">
          <cell r="A1" t="str">
            <v>PHIẾU XỬ LÝ HỒ SƠ THANH TOÁN VƯỢT THẨM QUYỀN PD</v>
          </cell>
        </row>
      </sheetData>
      <sheetData sheetId="7880"/>
      <sheetData sheetId="7881"/>
      <sheetData sheetId="7882"/>
      <sheetData sheetId="7883"/>
      <sheetData sheetId="7884"/>
      <sheetData sheetId="7885"/>
      <sheetData sheetId="7886"/>
      <sheetData sheetId="7887">
        <row r="1">
          <cell r="A1" t="str">
            <v>PHIẾU XỬ LÝ HỒ SƠ THANH TOÁN VƯỢT THẨM QUYỀN PD</v>
          </cell>
        </row>
      </sheetData>
      <sheetData sheetId="7888">
        <row r="1">
          <cell r="A1" t="str">
            <v>PHIẾU XỬ LÝ HỒ SƠ THANH TOÁN VƯỢT THẨM QUYỀN PD</v>
          </cell>
        </row>
      </sheetData>
      <sheetData sheetId="7889">
        <row r="1">
          <cell r="A1" t="str">
            <v>PHIẾU XỬ LÝ HỒ SƠ THANH TOÁN VƯỢT THẨM QUYỀN PD</v>
          </cell>
        </row>
      </sheetData>
      <sheetData sheetId="7890">
        <row r="1">
          <cell r="A1" t="str">
            <v>PHIẾU XỬ LÝ HỒ SƠ THANH TOÁN VƯỢT THẨM QUYỀN PD</v>
          </cell>
        </row>
      </sheetData>
      <sheetData sheetId="7891">
        <row r="1">
          <cell r="A1" t="str">
            <v>PHIẾU XỬ LÝ HỒ SƠ THANH TOÁN VƯỢT THẨM QUYỀN PD</v>
          </cell>
        </row>
      </sheetData>
      <sheetData sheetId="7892">
        <row r="1">
          <cell r="A1" t="str">
            <v>PHIẾU XỬ LÝ HỒ SƠ THANH TOÁN VƯỢT THẨM QUYỀN PD</v>
          </cell>
        </row>
      </sheetData>
      <sheetData sheetId="7893">
        <row r="1">
          <cell r="A1" t="str">
            <v>PHIẾU XỬ LÝ HỒ SƠ THANH TOÁN VƯỢT THẨM QUYỀN PD</v>
          </cell>
        </row>
      </sheetData>
      <sheetData sheetId="7894">
        <row r="1">
          <cell r="A1" t="str">
            <v>PHIẾU XỬ LÝ HỒ SƠ THANH TOÁN VƯỢT THẨM QUYỀN PD</v>
          </cell>
        </row>
      </sheetData>
      <sheetData sheetId="7895"/>
      <sheetData sheetId="7896"/>
      <sheetData sheetId="7897"/>
      <sheetData sheetId="7898"/>
      <sheetData sheetId="7899"/>
      <sheetData sheetId="7900"/>
      <sheetData sheetId="7901"/>
      <sheetData sheetId="7902"/>
      <sheetData sheetId="7903"/>
      <sheetData sheetId="7904"/>
      <sheetData sheetId="7905"/>
      <sheetData sheetId="7906"/>
      <sheetData sheetId="7907"/>
      <sheetData sheetId="7908"/>
      <sheetData sheetId="7909"/>
      <sheetData sheetId="7910"/>
      <sheetData sheetId="7911"/>
      <sheetData sheetId="7912"/>
      <sheetData sheetId="7913"/>
      <sheetData sheetId="7914"/>
      <sheetData sheetId="7915"/>
      <sheetData sheetId="7916"/>
      <sheetData sheetId="7917"/>
      <sheetData sheetId="7918"/>
      <sheetData sheetId="7919"/>
      <sheetData sheetId="7920"/>
      <sheetData sheetId="7921"/>
      <sheetData sheetId="7922"/>
      <sheetData sheetId="7923"/>
      <sheetData sheetId="7924"/>
      <sheetData sheetId="7925"/>
      <sheetData sheetId="7926"/>
      <sheetData sheetId="7927"/>
      <sheetData sheetId="7928"/>
      <sheetData sheetId="7929"/>
      <sheetData sheetId="7930" refreshError="1"/>
      <sheetData sheetId="7931" refreshError="1"/>
      <sheetData sheetId="7932" refreshError="1"/>
      <sheetData sheetId="7933" refreshError="1"/>
      <sheetData sheetId="7934" refreshError="1"/>
      <sheetData sheetId="7935" refreshError="1"/>
      <sheetData sheetId="7936" refreshError="1"/>
      <sheetData sheetId="7937" refreshError="1"/>
      <sheetData sheetId="7938" refreshError="1"/>
      <sheetData sheetId="7939" refreshError="1"/>
      <sheetData sheetId="7940" refreshError="1"/>
      <sheetData sheetId="7941" refreshError="1"/>
      <sheetData sheetId="7942" refreshError="1"/>
      <sheetData sheetId="7943" refreshError="1"/>
      <sheetData sheetId="7944" refreshError="1"/>
      <sheetData sheetId="7945" refreshError="1"/>
      <sheetData sheetId="7946" refreshError="1"/>
      <sheetData sheetId="7947" refreshError="1"/>
      <sheetData sheetId="7948" refreshError="1"/>
      <sheetData sheetId="7949" refreshError="1"/>
      <sheetData sheetId="7950" refreshError="1"/>
      <sheetData sheetId="7951" refreshError="1"/>
      <sheetData sheetId="7952"/>
      <sheetData sheetId="7953" refreshError="1"/>
      <sheetData sheetId="7954" refreshError="1"/>
      <sheetData sheetId="7955" refreshError="1"/>
      <sheetData sheetId="7956" refreshError="1"/>
      <sheetData sheetId="7957" refreshError="1"/>
      <sheetData sheetId="7958" refreshError="1"/>
      <sheetData sheetId="7959" refreshError="1"/>
      <sheetData sheetId="7960" refreshError="1"/>
      <sheetData sheetId="7961" refreshError="1"/>
      <sheetData sheetId="7962" refreshError="1"/>
      <sheetData sheetId="7963" refreshError="1"/>
      <sheetData sheetId="7964" refreshError="1"/>
      <sheetData sheetId="7965" refreshError="1"/>
      <sheetData sheetId="7966" refreshError="1"/>
      <sheetData sheetId="7967" refreshError="1"/>
      <sheetData sheetId="7968" refreshError="1"/>
      <sheetData sheetId="7969" refreshError="1"/>
      <sheetData sheetId="7970" refreshError="1"/>
      <sheetData sheetId="7971" refreshError="1"/>
      <sheetData sheetId="7972" refreshError="1"/>
      <sheetData sheetId="7973" refreshError="1"/>
      <sheetData sheetId="7974" refreshError="1"/>
      <sheetData sheetId="7975" refreshError="1"/>
      <sheetData sheetId="7976" refreshError="1"/>
      <sheetData sheetId="7977" refreshError="1"/>
      <sheetData sheetId="7978" refreshError="1"/>
      <sheetData sheetId="7979" refreshError="1"/>
      <sheetData sheetId="7980" refreshError="1"/>
      <sheetData sheetId="7981" refreshError="1"/>
      <sheetData sheetId="7982" refreshError="1"/>
      <sheetData sheetId="7983" refreshError="1"/>
      <sheetData sheetId="7984" refreshError="1"/>
      <sheetData sheetId="7985" refreshError="1"/>
      <sheetData sheetId="7986" refreshError="1"/>
      <sheetData sheetId="7987" refreshError="1"/>
      <sheetData sheetId="7988" refreshError="1"/>
      <sheetData sheetId="7989" refreshError="1"/>
      <sheetData sheetId="7990" refreshError="1"/>
      <sheetData sheetId="7991" refreshError="1"/>
      <sheetData sheetId="7992" refreshError="1"/>
      <sheetData sheetId="7993" refreshError="1"/>
      <sheetData sheetId="7994" refreshError="1"/>
      <sheetData sheetId="7995" refreshError="1"/>
      <sheetData sheetId="7996" refreshError="1"/>
      <sheetData sheetId="7997" refreshError="1"/>
      <sheetData sheetId="7998" refreshError="1"/>
      <sheetData sheetId="7999" refreshError="1"/>
      <sheetData sheetId="8000" refreshError="1"/>
      <sheetData sheetId="8001" refreshError="1"/>
      <sheetData sheetId="8002" refreshError="1"/>
      <sheetData sheetId="8003" refreshError="1"/>
      <sheetData sheetId="8004" refreshError="1"/>
      <sheetData sheetId="8005" refreshError="1"/>
      <sheetData sheetId="8006" refreshError="1"/>
      <sheetData sheetId="8007" refreshError="1"/>
      <sheetData sheetId="8008" refreshError="1"/>
      <sheetData sheetId="8009" refreshError="1"/>
      <sheetData sheetId="8010" refreshError="1"/>
      <sheetData sheetId="8011" refreshError="1"/>
      <sheetData sheetId="8012" refreshError="1"/>
      <sheetData sheetId="8013" refreshError="1"/>
      <sheetData sheetId="8014" refreshError="1"/>
      <sheetData sheetId="8015" refreshError="1"/>
      <sheetData sheetId="8016" refreshError="1"/>
      <sheetData sheetId="8017" refreshError="1"/>
      <sheetData sheetId="8018" refreshError="1"/>
      <sheetData sheetId="8019" refreshError="1"/>
      <sheetData sheetId="8020" refreshError="1"/>
      <sheetData sheetId="8021" refreshError="1"/>
      <sheetData sheetId="8022" refreshError="1"/>
      <sheetData sheetId="8023" refreshError="1"/>
      <sheetData sheetId="8024" refreshError="1"/>
      <sheetData sheetId="8025" refreshError="1"/>
      <sheetData sheetId="8026" refreshError="1"/>
      <sheetData sheetId="8027" refreshError="1"/>
      <sheetData sheetId="8028" refreshError="1"/>
      <sheetData sheetId="8029" refreshError="1"/>
      <sheetData sheetId="8030" refreshError="1"/>
      <sheetData sheetId="8031" refreshError="1"/>
      <sheetData sheetId="8032" refreshError="1"/>
      <sheetData sheetId="8033" refreshError="1"/>
      <sheetData sheetId="8034" refreshError="1"/>
      <sheetData sheetId="8035" refreshError="1"/>
      <sheetData sheetId="8036" refreshError="1"/>
      <sheetData sheetId="8037" refreshError="1"/>
      <sheetData sheetId="8038" refreshError="1"/>
      <sheetData sheetId="8039"/>
      <sheetData sheetId="8040"/>
      <sheetData sheetId="8041"/>
      <sheetData sheetId="8042" refreshError="1"/>
      <sheetData sheetId="8043" refreshError="1"/>
      <sheetData sheetId="8044" refreshError="1"/>
      <sheetData sheetId="8045" refreshError="1"/>
      <sheetData sheetId="8046" refreshError="1"/>
      <sheetData sheetId="8047"/>
      <sheetData sheetId="8048"/>
      <sheetData sheetId="8049"/>
      <sheetData sheetId="8050"/>
      <sheetData sheetId="8051"/>
      <sheetData sheetId="8052">
        <row r="1">
          <cell r="A1" t="str">
            <v>PHIẾU XỬ LÝ HỒ SƠ THANH TOÁN VƯỢT THẨM QUYỀN PD</v>
          </cell>
        </row>
      </sheetData>
      <sheetData sheetId="8053"/>
      <sheetData sheetId="8054"/>
      <sheetData sheetId="8055"/>
      <sheetData sheetId="8056"/>
      <sheetData sheetId="8057"/>
      <sheetData sheetId="8058"/>
      <sheetData sheetId="8059"/>
      <sheetData sheetId="8060"/>
      <sheetData sheetId="8061"/>
      <sheetData sheetId="8062">
        <row r="1">
          <cell r="A1" t="str">
            <v>PHIẾU XỬ LÝ HỒ SƠ THANH TOÁN VƯỢT THẨM QUYỀN PD</v>
          </cell>
        </row>
      </sheetData>
      <sheetData sheetId="8063"/>
      <sheetData sheetId="8064"/>
      <sheetData sheetId="8065">
        <row r="1">
          <cell r="A1" t="str">
            <v>PHIẾU XỬ LÝ HỒ SƠ THANH TOÁN VƯỢT THẨM QUYỀN PD</v>
          </cell>
        </row>
      </sheetData>
      <sheetData sheetId="8066">
        <row r="1">
          <cell r="A1" t="str">
            <v>PHIẾU XỬ LÝ HỒ SƠ THANH TOÁN VƯỢT THẨM QUYỀN PD</v>
          </cell>
        </row>
      </sheetData>
      <sheetData sheetId="8067">
        <row r="1">
          <cell r="A1" t="str">
            <v>PHIẾU XỬ LÝ HỒ SƠ THANH TOÁN VƯỢT THẨM QUYỀN PD</v>
          </cell>
        </row>
      </sheetData>
      <sheetData sheetId="8068">
        <row r="1">
          <cell r="A1" t="str">
            <v>PHIẾU XỬ LÝ HỒ SƠ THANH TOÁN VƯỢT THẨM QUYỀN PD</v>
          </cell>
        </row>
      </sheetData>
      <sheetData sheetId="8069">
        <row r="1">
          <cell r="A1" t="str">
            <v>PHIẾU XỬ LÝ HỒ SƠ THANH TOÁN VƯỢT THẨM QUYỀN PD</v>
          </cell>
        </row>
      </sheetData>
      <sheetData sheetId="8070">
        <row r="1">
          <cell r="A1" t="str">
            <v>PHIẾU XỬ LÝ HỒ SƠ THANH TOÁN VƯỢT THẨM QUYỀN PD</v>
          </cell>
        </row>
      </sheetData>
      <sheetData sheetId="8071">
        <row r="1">
          <cell r="A1" t="str">
            <v>PHIẾU XỬ LÝ HỒ SƠ THANH TOÁN VƯỢT THẨM QUYỀN PD</v>
          </cell>
        </row>
      </sheetData>
      <sheetData sheetId="8072">
        <row r="1">
          <cell r="A1" t="str">
            <v>PHIẾU XỬ LÝ HỒ SƠ THANH TOÁN VƯỢT THẨM QUYỀN PD</v>
          </cell>
        </row>
      </sheetData>
      <sheetData sheetId="8073">
        <row r="1">
          <cell r="A1" t="str">
            <v>PHIẾU XỬ LÝ HỒ SƠ THANH TOÁN VƯỢT THẨM QUYỀN PD</v>
          </cell>
        </row>
      </sheetData>
      <sheetData sheetId="8074">
        <row r="1">
          <cell r="A1" t="str">
            <v>PHIẾU XỬ LÝ HỒ SƠ THANH TOÁN VƯỢT THẨM QUYỀN PD</v>
          </cell>
        </row>
      </sheetData>
      <sheetData sheetId="8075">
        <row r="1">
          <cell r="A1" t="str">
            <v>PHIẾU XỬ LÝ HỒ SƠ THANH TOÁN VƯỢT THẨM QUYỀN PD</v>
          </cell>
        </row>
      </sheetData>
      <sheetData sheetId="8076">
        <row r="1">
          <cell r="A1" t="str">
            <v>PHIẾU XỬ LÝ HỒ SƠ THANH TOÁN VƯỢT THẨM QUYỀN PD</v>
          </cell>
        </row>
      </sheetData>
      <sheetData sheetId="8077">
        <row r="1">
          <cell r="A1" t="str">
            <v>PHIẾU XỬ LÝ HỒ SƠ THANH TOÁN VƯỢT THẨM QUYỀN PD</v>
          </cell>
        </row>
      </sheetData>
      <sheetData sheetId="8078">
        <row r="1">
          <cell r="A1" t="str">
            <v>PHIẾU XỬ LÝ HỒ SƠ THANH TOÁN VƯỢT THẨM QUYỀN PD</v>
          </cell>
        </row>
      </sheetData>
      <sheetData sheetId="8079">
        <row r="1">
          <cell r="A1" t="str">
            <v>PHIẾU XỬ LÝ HỒ SƠ THANH TOÁN VƯỢT THẨM QUYỀN PD</v>
          </cell>
        </row>
      </sheetData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  <sheetData sheetId="8100" refreshError="1"/>
      <sheetData sheetId="8101" refreshError="1"/>
      <sheetData sheetId="8102" refreshError="1"/>
      <sheetData sheetId="8103" refreshError="1"/>
      <sheetData sheetId="8104" refreshError="1"/>
      <sheetData sheetId="8105" refreshError="1"/>
      <sheetData sheetId="8106" refreshError="1"/>
      <sheetData sheetId="8107" refreshError="1"/>
      <sheetData sheetId="8108" refreshError="1"/>
      <sheetData sheetId="8109" refreshError="1"/>
      <sheetData sheetId="8110" refreshError="1"/>
      <sheetData sheetId="8111" refreshError="1"/>
      <sheetData sheetId="8112" refreshError="1"/>
      <sheetData sheetId="8113" refreshError="1"/>
      <sheetData sheetId="8114" refreshError="1"/>
      <sheetData sheetId="8115" refreshError="1"/>
      <sheetData sheetId="8116" refreshError="1"/>
      <sheetData sheetId="8117" refreshError="1"/>
      <sheetData sheetId="8118" refreshError="1"/>
      <sheetData sheetId="8119" refreshError="1"/>
      <sheetData sheetId="8120" refreshError="1"/>
      <sheetData sheetId="8121" refreshError="1"/>
      <sheetData sheetId="8122" refreshError="1"/>
      <sheetData sheetId="8123" refreshError="1"/>
      <sheetData sheetId="8124" refreshError="1"/>
      <sheetData sheetId="8125" refreshError="1"/>
      <sheetData sheetId="8126" refreshError="1"/>
      <sheetData sheetId="8127" refreshError="1"/>
      <sheetData sheetId="8128" refreshError="1"/>
      <sheetData sheetId="8129" refreshError="1"/>
      <sheetData sheetId="8130" refreshError="1"/>
      <sheetData sheetId="8131" refreshError="1"/>
      <sheetData sheetId="8132" refreshError="1"/>
      <sheetData sheetId="8133" refreshError="1"/>
      <sheetData sheetId="8134" refreshError="1"/>
      <sheetData sheetId="8135" refreshError="1"/>
      <sheetData sheetId="8136"/>
      <sheetData sheetId="8137" refreshError="1"/>
      <sheetData sheetId="8138" refreshError="1"/>
      <sheetData sheetId="8139" refreshError="1"/>
      <sheetData sheetId="8140" refreshError="1"/>
      <sheetData sheetId="8141" refreshError="1"/>
      <sheetData sheetId="8142" refreshError="1"/>
      <sheetData sheetId="8143" refreshError="1"/>
      <sheetData sheetId="8144" refreshError="1"/>
      <sheetData sheetId="8145" refreshError="1"/>
      <sheetData sheetId="8146" refreshError="1"/>
      <sheetData sheetId="8147" refreshError="1"/>
      <sheetData sheetId="8148" refreshError="1"/>
      <sheetData sheetId="8149" refreshError="1"/>
      <sheetData sheetId="8150" refreshError="1"/>
      <sheetData sheetId="8151" refreshError="1"/>
      <sheetData sheetId="8152" refreshError="1"/>
      <sheetData sheetId="8153" refreshError="1"/>
      <sheetData sheetId="8154" refreshError="1"/>
      <sheetData sheetId="8155" refreshError="1"/>
      <sheetData sheetId="8156" refreshError="1"/>
      <sheetData sheetId="8157" refreshError="1"/>
      <sheetData sheetId="8158"/>
      <sheetData sheetId="8159" refreshError="1"/>
      <sheetData sheetId="8160" refreshError="1"/>
      <sheetData sheetId="8161" refreshError="1"/>
      <sheetData sheetId="8162" refreshError="1"/>
      <sheetData sheetId="8163" refreshError="1"/>
      <sheetData sheetId="8164" refreshError="1"/>
      <sheetData sheetId="8165" refreshError="1"/>
      <sheetData sheetId="8166" refreshError="1"/>
      <sheetData sheetId="8167" refreshError="1"/>
      <sheetData sheetId="8168" refreshError="1"/>
      <sheetData sheetId="8169" refreshError="1"/>
      <sheetData sheetId="8170" refreshError="1"/>
      <sheetData sheetId="8171" refreshError="1"/>
      <sheetData sheetId="8172" refreshError="1"/>
      <sheetData sheetId="8173" refreshError="1"/>
      <sheetData sheetId="8174" refreshError="1"/>
      <sheetData sheetId="8175" refreshError="1"/>
      <sheetData sheetId="8176" refreshError="1"/>
      <sheetData sheetId="8177" refreshError="1"/>
      <sheetData sheetId="8178" refreshError="1"/>
      <sheetData sheetId="8179" refreshError="1"/>
      <sheetData sheetId="8180" refreshError="1"/>
      <sheetData sheetId="8181" refreshError="1"/>
      <sheetData sheetId="8182" refreshError="1"/>
      <sheetData sheetId="8183" refreshError="1"/>
      <sheetData sheetId="8184" refreshError="1"/>
      <sheetData sheetId="8185" refreshError="1"/>
      <sheetData sheetId="8186" refreshError="1"/>
      <sheetData sheetId="8187" refreshError="1"/>
      <sheetData sheetId="8188" refreshError="1"/>
      <sheetData sheetId="8189" refreshError="1"/>
      <sheetData sheetId="8190" refreshError="1"/>
      <sheetData sheetId="8191" refreshError="1"/>
      <sheetData sheetId="8192" refreshError="1"/>
      <sheetData sheetId="8193" refreshError="1"/>
      <sheetData sheetId="8194" refreshError="1"/>
      <sheetData sheetId="8195" refreshError="1"/>
      <sheetData sheetId="8196" refreshError="1"/>
      <sheetData sheetId="8197" refreshError="1"/>
      <sheetData sheetId="8198" refreshError="1"/>
      <sheetData sheetId="8199" refreshError="1"/>
      <sheetData sheetId="8200" refreshError="1"/>
      <sheetData sheetId="8201" refreshError="1"/>
      <sheetData sheetId="8202" refreshError="1"/>
      <sheetData sheetId="8203" refreshError="1"/>
      <sheetData sheetId="8204" refreshError="1"/>
      <sheetData sheetId="8205" refreshError="1"/>
      <sheetData sheetId="8206" refreshError="1"/>
      <sheetData sheetId="8207" refreshError="1"/>
      <sheetData sheetId="8208" refreshError="1"/>
      <sheetData sheetId="8209" refreshError="1"/>
      <sheetData sheetId="8210" refreshError="1"/>
      <sheetData sheetId="8211" refreshError="1"/>
      <sheetData sheetId="8212" refreshError="1"/>
      <sheetData sheetId="8213" refreshError="1"/>
      <sheetData sheetId="8214" refreshError="1"/>
      <sheetData sheetId="8215" refreshError="1"/>
      <sheetData sheetId="8216" refreshError="1"/>
      <sheetData sheetId="8217" refreshError="1"/>
      <sheetData sheetId="8218" refreshError="1"/>
      <sheetData sheetId="8219" refreshError="1"/>
      <sheetData sheetId="8220" refreshError="1"/>
      <sheetData sheetId="8221" refreshError="1"/>
      <sheetData sheetId="8222" refreshError="1"/>
      <sheetData sheetId="8223" refreshError="1"/>
      <sheetData sheetId="8224" refreshError="1"/>
      <sheetData sheetId="8225" refreshError="1"/>
      <sheetData sheetId="8226" refreshError="1"/>
      <sheetData sheetId="8227" refreshError="1"/>
      <sheetData sheetId="8228" refreshError="1"/>
      <sheetData sheetId="8229" refreshError="1"/>
      <sheetData sheetId="8230" refreshError="1"/>
      <sheetData sheetId="8231" refreshError="1"/>
      <sheetData sheetId="8232" refreshError="1"/>
      <sheetData sheetId="8233" refreshError="1"/>
      <sheetData sheetId="8234" refreshError="1"/>
      <sheetData sheetId="8235" refreshError="1"/>
      <sheetData sheetId="8236" refreshError="1"/>
      <sheetData sheetId="8237" refreshError="1"/>
      <sheetData sheetId="8238" refreshError="1"/>
      <sheetData sheetId="8239" refreshError="1"/>
      <sheetData sheetId="8240" refreshError="1"/>
      <sheetData sheetId="8241" refreshError="1"/>
      <sheetData sheetId="8242" refreshError="1"/>
      <sheetData sheetId="8243" refreshError="1"/>
      <sheetData sheetId="8244" refreshError="1"/>
      <sheetData sheetId="8245" refreshError="1"/>
      <sheetData sheetId="8246" refreshError="1"/>
      <sheetData sheetId="8247" refreshError="1"/>
      <sheetData sheetId="8248" refreshError="1"/>
      <sheetData sheetId="8249" refreshError="1"/>
      <sheetData sheetId="8250"/>
      <sheetData sheetId="8251"/>
      <sheetData sheetId="8252"/>
      <sheetData sheetId="8253"/>
      <sheetData sheetId="8254"/>
      <sheetData sheetId="8255"/>
      <sheetData sheetId="8256">
        <row r="1">
          <cell r="A1" t="str">
            <v>PHIẾU XỬ LÝ HỒ SƠ THANH TOÁN VƯỢT THẨM QUYỀN PD</v>
          </cell>
        </row>
      </sheetData>
      <sheetData sheetId="8257">
        <row r="1">
          <cell r="A1" t="str">
            <v>PHIẾU XỬ LÝ HỒ SƠ THANH TOÁN VƯỢT THẨM QUYỀN PD</v>
          </cell>
        </row>
      </sheetData>
      <sheetData sheetId="8258">
        <row r="1">
          <cell r="A1" t="str">
            <v>PHIẾU XỬ LÝ HỒ SƠ THANH TOÁN VƯỢT THẨM QUYỀN PD</v>
          </cell>
        </row>
      </sheetData>
      <sheetData sheetId="8259">
        <row r="1">
          <cell r="A1" t="str">
            <v>PHIẾU XỬ LÝ HỒ SƠ THANH TOÁN VƯỢT THẨM QUYỀN PD</v>
          </cell>
        </row>
      </sheetData>
      <sheetData sheetId="8260">
        <row r="1">
          <cell r="A1" t="str">
            <v>PHIẾU XỬ LÝ HỒ SƠ THANH TOÁN VƯỢT THẨM QUYỀN PD</v>
          </cell>
        </row>
      </sheetData>
      <sheetData sheetId="8261">
        <row r="1">
          <cell r="A1" t="str">
            <v>PHIẾU XỬ LÝ HỒ SƠ THANH TOÁN VƯỢT THẨM QUYỀN PD</v>
          </cell>
        </row>
      </sheetData>
      <sheetData sheetId="8262">
        <row r="1">
          <cell r="A1" t="str">
            <v>PHIẾU XỬ LÝ HỒ SƠ THANH TOÁN VƯỢT THẨM QUYỀN PD</v>
          </cell>
        </row>
      </sheetData>
      <sheetData sheetId="8263">
        <row r="1">
          <cell r="A1" t="str">
            <v>PHIẾU XỬ LÝ HỒ SƠ THANH TOÁN VƯỢT THẨM QUYỀN PD</v>
          </cell>
        </row>
      </sheetData>
      <sheetData sheetId="8264">
        <row r="1">
          <cell r="A1" t="str">
            <v>PHIẾU XỬ LÝ HỒ SƠ THANH TOÁN VƯỢT THẨM QUYỀN PD</v>
          </cell>
        </row>
      </sheetData>
      <sheetData sheetId="8265">
        <row r="1">
          <cell r="A1" t="str">
            <v>PHIẾU XỬ LÝ HỒ SƠ THANH TOÁN VƯỢT THẨM QUYỀN PD</v>
          </cell>
        </row>
      </sheetData>
      <sheetData sheetId="8266">
        <row r="1">
          <cell r="A1" t="str">
            <v>PHIẾU XỬ LÝ HỒ SƠ THANH TOÁN VƯỢT THẨM QUYỀN PD</v>
          </cell>
        </row>
      </sheetData>
      <sheetData sheetId="8267">
        <row r="1">
          <cell r="A1" t="str">
            <v>PHIẾU XỬ LÝ HỒ SƠ THANH TOÁN VƯỢT THẨM QUYỀN PD</v>
          </cell>
        </row>
      </sheetData>
      <sheetData sheetId="8268">
        <row r="1">
          <cell r="A1" t="str">
            <v>PHIẾU XỬ LÝ HỒ SƠ THANH TOÁN VƯỢT THẨM QUYỀN PD</v>
          </cell>
        </row>
      </sheetData>
      <sheetData sheetId="8269">
        <row r="1">
          <cell r="A1" t="str">
            <v>PHIẾU XỬ LÝ HỒ SƠ THANH TOÁN VƯỢT THẨM QUYỀN PD</v>
          </cell>
        </row>
      </sheetData>
      <sheetData sheetId="8270">
        <row r="1">
          <cell r="A1" t="str">
            <v>PHIẾU XỬ LÝ HỒ SƠ THANH TOÁN VƯỢT THẨM QUYỀN PD</v>
          </cell>
        </row>
      </sheetData>
      <sheetData sheetId="8271">
        <row r="1">
          <cell r="A1" t="str">
            <v>PHIẾU XỬ LÝ HỒ SƠ THANH TOÁN VƯỢT THẨM QUYỀN PD</v>
          </cell>
        </row>
      </sheetData>
      <sheetData sheetId="8272">
        <row r="1">
          <cell r="A1" t="str">
            <v>PHIẾU XỬ LÝ HỒ SƠ THANH TOÁN VƯỢT THẨM QUYỀN PD</v>
          </cell>
        </row>
      </sheetData>
      <sheetData sheetId="8273">
        <row r="1">
          <cell r="A1" t="str">
            <v>PHIẾU XỬ LÝ HỒ SƠ THANH TOÁN VƯỢT THẨM QUYỀN PD</v>
          </cell>
        </row>
      </sheetData>
      <sheetData sheetId="8274">
        <row r="1">
          <cell r="A1" t="str">
            <v>PHIẾU XỬ LÝ HỒ SƠ THANH TOÁN VƯỢT THẨM QUYỀN PD</v>
          </cell>
        </row>
      </sheetData>
      <sheetData sheetId="8275"/>
      <sheetData sheetId="8276"/>
      <sheetData sheetId="8277"/>
      <sheetData sheetId="8278"/>
      <sheetData sheetId="8279"/>
      <sheetData sheetId="8280"/>
      <sheetData sheetId="8281"/>
      <sheetData sheetId="8282"/>
      <sheetData sheetId="8283"/>
      <sheetData sheetId="8284"/>
      <sheetData sheetId="8285"/>
      <sheetData sheetId="8286"/>
      <sheetData sheetId="8287"/>
      <sheetData sheetId="8288"/>
      <sheetData sheetId="8289"/>
      <sheetData sheetId="8290"/>
      <sheetData sheetId="8291"/>
      <sheetData sheetId="8292"/>
      <sheetData sheetId="8293">
        <row r="1">
          <cell r="A1" t="str">
            <v>PHIẾU XỬ LÝ HỒ SƠ THANH TOÁN VƯỢT THẨM QUYỀN PD</v>
          </cell>
        </row>
      </sheetData>
      <sheetData sheetId="8294">
        <row r="1">
          <cell r="A1" t="str">
            <v>PHIẾU XỬ LÝ HỒ SƠ THANH TOÁN VƯỢT THẨM QUYỀN PD</v>
          </cell>
        </row>
      </sheetData>
      <sheetData sheetId="8295">
        <row r="1">
          <cell r="A1" t="str">
            <v>PHIẾU XỬ LÝ HỒ SƠ THANH TOÁN VƯỢT THẨM QUYỀN PD</v>
          </cell>
        </row>
      </sheetData>
      <sheetData sheetId="8296">
        <row r="1">
          <cell r="A1" t="str">
            <v>PHIẾU XỬ LÝ HỒ SƠ THANH TOÁN VƯỢT THẨM QUYỀN PD</v>
          </cell>
        </row>
      </sheetData>
      <sheetData sheetId="8297">
        <row r="1">
          <cell r="A1" t="str">
            <v>PHIẾU XỬ LÝ HỒ SƠ THANH TOÁN VƯỢT THẨM QUYỀN PD</v>
          </cell>
        </row>
      </sheetData>
      <sheetData sheetId="8298">
        <row r="1">
          <cell r="A1" t="str">
            <v>PHIẾU XỬ LÝ HỒ SƠ THANH TOÁN VƯỢT THẨM QUYỀN PD</v>
          </cell>
        </row>
      </sheetData>
      <sheetData sheetId="8299">
        <row r="1">
          <cell r="A1" t="str">
            <v>PHIẾU XỬ LÝ HỒ SƠ THANH TOÁN VƯỢT THẨM QUYỀN PD</v>
          </cell>
        </row>
      </sheetData>
      <sheetData sheetId="8300">
        <row r="1">
          <cell r="A1" t="str">
            <v>PHIẾU XỬ LÝ HỒ SƠ THANH TOÁN VƯỢT THẨM QUYỀN PD</v>
          </cell>
        </row>
      </sheetData>
      <sheetData sheetId="8301">
        <row r="1">
          <cell r="A1" t="str">
            <v>PHIẾU XỬ LÝ HỒ SƠ THANH TOÁN VƯỢT THẨM QUYỀN PD</v>
          </cell>
        </row>
      </sheetData>
      <sheetData sheetId="8302">
        <row r="1">
          <cell r="A1" t="str">
            <v>PHIẾU XỬ LÝ HỒ SƠ THANH TOÁN VƯỢT THẨM QUYỀN PD</v>
          </cell>
        </row>
      </sheetData>
      <sheetData sheetId="8303">
        <row r="1">
          <cell r="A1" t="str">
            <v>PHIẾU XỬ LÝ HỒ SƠ THANH TOÁN VƯỢT THẨM QUYỀN PD</v>
          </cell>
        </row>
      </sheetData>
      <sheetData sheetId="8304">
        <row r="1">
          <cell r="A1" t="str">
            <v>PHIẾU XỬ LÝ HỒ SƠ THANH TOÁN VƯỢT THẨM QUYỀN PD</v>
          </cell>
        </row>
      </sheetData>
      <sheetData sheetId="8305">
        <row r="1">
          <cell r="A1" t="str">
            <v>PHIẾU XỬ LÝ HỒ SƠ THANH TOÁN VƯỢT THẨM QUYỀN PD</v>
          </cell>
        </row>
      </sheetData>
      <sheetData sheetId="8306">
        <row r="1">
          <cell r="A1" t="str">
            <v>PHIẾU XỬ LÝ HỒ SƠ THANH TOÁN VƯỢT THẨM QUYỀN PD</v>
          </cell>
        </row>
      </sheetData>
      <sheetData sheetId="8307">
        <row r="1">
          <cell r="A1" t="str">
            <v>PHIẾU XỬ LÝ HỒ SƠ THANH TOÁN VƯỢT THẨM QUYỀN PD</v>
          </cell>
        </row>
      </sheetData>
      <sheetData sheetId="8308">
        <row r="1">
          <cell r="A1" t="str">
            <v>PHIẾU XỬ LÝ HỒ SƠ THANH TOÁN VƯỢT THẨM QUYỀN PD</v>
          </cell>
        </row>
      </sheetData>
      <sheetData sheetId="8309">
        <row r="1">
          <cell r="A1" t="str">
            <v>PHIẾU XỬ LÝ HỒ SƠ THANH TOÁN VƯỢT THẨM QUYỀN PD</v>
          </cell>
        </row>
      </sheetData>
      <sheetData sheetId="8310">
        <row r="1">
          <cell r="A1" t="str">
            <v>PHIẾU XỬ LÝ HỒ SƠ THANH TOÁN VƯỢT THẨM QUYỀN PD</v>
          </cell>
        </row>
      </sheetData>
      <sheetData sheetId="8311"/>
      <sheetData sheetId="8312"/>
      <sheetData sheetId="8313"/>
      <sheetData sheetId="8314"/>
      <sheetData sheetId="8315"/>
      <sheetData sheetId="8316"/>
      <sheetData sheetId="8317"/>
      <sheetData sheetId="8318"/>
      <sheetData sheetId="8319"/>
      <sheetData sheetId="8320"/>
      <sheetData sheetId="8321"/>
      <sheetData sheetId="8322"/>
      <sheetData sheetId="8323"/>
      <sheetData sheetId="8324"/>
      <sheetData sheetId="8325"/>
      <sheetData sheetId="8326"/>
      <sheetData sheetId="8327"/>
      <sheetData sheetId="8328"/>
      <sheetData sheetId="8329">
        <row r="1">
          <cell r="A1" t="str">
            <v>PHIẾU XỬ LÝ HỒ SƠ THANH TOÁN VƯỢT THẨM QUYỀN PD</v>
          </cell>
        </row>
      </sheetData>
      <sheetData sheetId="8330">
        <row r="1">
          <cell r="A1" t="str">
            <v>PHIẾU XỬ LÝ HỒ SƠ THANH TOÁN VƯỢT THẨM QUYỀN PD</v>
          </cell>
        </row>
      </sheetData>
      <sheetData sheetId="8331">
        <row r="1">
          <cell r="A1" t="str">
            <v>PHIẾU XỬ LÝ HỒ SƠ THANH TOÁN VƯỢT THẨM QUYỀN PD</v>
          </cell>
        </row>
      </sheetData>
      <sheetData sheetId="8332">
        <row r="1">
          <cell r="A1" t="str">
            <v>PHIẾU XỬ LÝ HỒ SƠ THANH TOÁN VƯỢT THẨM QUYỀN PD</v>
          </cell>
        </row>
      </sheetData>
      <sheetData sheetId="8333">
        <row r="1">
          <cell r="A1" t="str">
            <v>PHIẾU XỬ LÝ HỒ SƠ THANH TOÁN VƯỢT THẨM QUYỀN PD</v>
          </cell>
        </row>
      </sheetData>
      <sheetData sheetId="8334"/>
      <sheetData sheetId="8335"/>
      <sheetData sheetId="8336"/>
      <sheetData sheetId="8337"/>
      <sheetData sheetId="8338">
        <row r="1">
          <cell r="A1" t="str">
            <v>PHIẾU XỬ LÝ HỒ SƠ THANH TOÁN VƯỢT THẨM QUYỀN PD</v>
          </cell>
        </row>
      </sheetData>
      <sheetData sheetId="8339">
        <row r="1">
          <cell r="A1" t="str">
            <v>PHIẾU XỬ LÝ HỒ SƠ THANH TOÁN VƯỢT THẨM QUYỀN PD</v>
          </cell>
        </row>
      </sheetData>
      <sheetData sheetId="8340">
        <row r="1">
          <cell r="A1" t="str">
            <v>PHIẾU XỬ LÝ HỒ SƠ THANH TOÁN VƯỢT THẨM QUYỀN PD</v>
          </cell>
        </row>
      </sheetData>
      <sheetData sheetId="8341">
        <row r="1">
          <cell r="A1" t="str">
            <v>PHIẾU XỬ LÝ HỒ SƠ THANH TOÁN VƯỢT THẨM QUYỀN PD</v>
          </cell>
        </row>
      </sheetData>
      <sheetData sheetId="8342">
        <row r="1">
          <cell r="A1" t="str">
            <v>PHIẾU XỬ LÝ HỒ SƠ THANH TOÁN VƯỢT THẨM QUYỀN PD</v>
          </cell>
        </row>
      </sheetData>
      <sheetData sheetId="8343">
        <row r="1">
          <cell r="A1" t="str">
            <v>PHIẾU XỬ LÝ HỒ SƠ THANH TOÁN VƯỢT THẨM QUYỀN PD</v>
          </cell>
        </row>
      </sheetData>
      <sheetData sheetId="8344">
        <row r="1">
          <cell r="A1" t="str">
            <v>PHIẾU XỬ LÝ HỒ SƠ THANH TOÁN VƯỢT THẨM QUYỀN PD</v>
          </cell>
        </row>
      </sheetData>
      <sheetData sheetId="8345">
        <row r="1">
          <cell r="A1" t="str">
            <v>PHIẾU XỬ LÝ HỒ SƠ THANH TOÁN VƯỢT THẨM QUYỀN PD</v>
          </cell>
        </row>
      </sheetData>
      <sheetData sheetId="8346">
        <row r="1">
          <cell r="A1" t="str">
            <v>PHIẾU XỬ LÝ HỒ SƠ THANH TOÁN VƯỢT THẨM QUYỀN PD</v>
          </cell>
        </row>
      </sheetData>
      <sheetData sheetId="8347">
        <row r="1">
          <cell r="A1" t="str">
            <v>PHIẾU XỬ LÝ HỒ SƠ THANH TOÁN VƯỢT THẨM QUYỀN PD</v>
          </cell>
        </row>
      </sheetData>
      <sheetData sheetId="8348">
        <row r="1">
          <cell r="A1" t="str">
            <v>PHIẾU XỬ LÝ HỒ SƠ THANH TOÁN VƯỢT THẨM QUYỀN PD</v>
          </cell>
        </row>
      </sheetData>
      <sheetData sheetId="8349">
        <row r="1">
          <cell r="A1" t="str">
            <v>PHIẾU XỬ LÝ HỒ SƠ THANH TOÁN VƯỢT THẨM QUYỀN PD</v>
          </cell>
        </row>
      </sheetData>
      <sheetData sheetId="8350">
        <row r="1">
          <cell r="A1" t="str">
            <v>PHIẾU XỬ LÝ HỒ SƠ THANH TOÁN VƯỢT THẨM QUYỀN PD</v>
          </cell>
        </row>
      </sheetData>
      <sheetData sheetId="8351">
        <row r="1">
          <cell r="A1" t="str">
            <v>PHIẾU XỬ LÝ HỒ SƠ THANH TOÁN VƯỢT THẨM QUYỀN PD</v>
          </cell>
        </row>
      </sheetData>
      <sheetData sheetId="8352">
        <row r="1">
          <cell r="A1" t="str">
            <v>PHIẾU XỬ LÝ HỒ SƠ THANH TOÁN VƯỢT THẨM QUYỀN PD</v>
          </cell>
        </row>
      </sheetData>
      <sheetData sheetId="8353">
        <row r="1">
          <cell r="A1" t="str">
            <v>PHIẾU XỬ LÝ HỒ SƠ THANH TOÁN VƯỢT THẨM QUYỀN PD</v>
          </cell>
        </row>
      </sheetData>
      <sheetData sheetId="8354">
        <row r="1">
          <cell r="A1" t="str">
            <v>PHIẾU XỬ LÝ HỒ SƠ THANH TOÁN VƯỢT THẨM QUYỀN PD</v>
          </cell>
        </row>
      </sheetData>
      <sheetData sheetId="8355">
        <row r="1">
          <cell r="A1" t="str">
            <v>PHIẾU XỬ LÝ HỒ SƠ THANH TOÁN VƯỢT THẨM QUYỀN PD</v>
          </cell>
        </row>
      </sheetData>
      <sheetData sheetId="8356">
        <row r="1">
          <cell r="A1" t="str">
            <v>PHIẾU XỬ LÝ HỒ SƠ THANH TOÁN VƯỢT THẨM QUYỀN PD</v>
          </cell>
        </row>
      </sheetData>
      <sheetData sheetId="8357">
        <row r="1">
          <cell r="A1" t="str">
            <v>PHIẾU XỬ LÝ HỒ SƠ THANH TOÁN VƯỢT THẨM QUYỀN PD</v>
          </cell>
        </row>
      </sheetData>
      <sheetData sheetId="8358">
        <row r="1">
          <cell r="A1" t="str">
            <v>PHIẾU XỬ LÝ HỒ SƠ THANH TOÁN VƯỢT THẨM QUYỀN PD</v>
          </cell>
        </row>
      </sheetData>
      <sheetData sheetId="8359">
        <row r="1">
          <cell r="A1" t="str">
            <v>PHIẾU XỬ LÝ HỒ SƠ THANH TOÁN VƯỢT THẨM QUYỀN PD</v>
          </cell>
        </row>
      </sheetData>
      <sheetData sheetId="8360">
        <row r="1">
          <cell r="A1" t="str">
            <v>PHIẾU XỬ LÝ HỒ SƠ THANH TOÁN VƯỢT THẨM QUYỀN PD</v>
          </cell>
        </row>
      </sheetData>
      <sheetData sheetId="8361">
        <row r="1">
          <cell r="A1" t="str">
            <v>PHIẾU XỬ LÝ HỒ SƠ THANH TOÁN VƯỢT THẨM QUYỀN PD</v>
          </cell>
        </row>
      </sheetData>
      <sheetData sheetId="8362">
        <row r="1">
          <cell r="A1" t="str">
            <v>PHIẾU XỬ LÝ HỒ SƠ THANH TOÁN VƯỢT THẨM QUYỀN PD</v>
          </cell>
        </row>
      </sheetData>
      <sheetData sheetId="8363">
        <row r="1">
          <cell r="A1" t="str">
            <v>PHIẾU XỬ LÝ HỒ SƠ THANH TOÁN VƯỢT THẨM QUYỀN PD</v>
          </cell>
        </row>
      </sheetData>
      <sheetData sheetId="8364">
        <row r="1">
          <cell r="A1" t="str">
            <v>PHIẾU XỬ LÝ HỒ SƠ THANH TOÁN VƯỢT THẨM QUYỀN PD</v>
          </cell>
        </row>
      </sheetData>
      <sheetData sheetId="8365">
        <row r="1">
          <cell r="A1" t="str">
            <v>PHIẾU XỬ LÝ HỒ SƠ THANH TOÁN VƯỢT THẨM QUYỀN PD</v>
          </cell>
        </row>
      </sheetData>
      <sheetData sheetId="8366">
        <row r="1">
          <cell r="A1" t="str">
            <v>PHIẾU XỬ LÝ HỒ SƠ THANH TOÁN VƯỢT THẨM QUYỀN PD</v>
          </cell>
        </row>
      </sheetData>
      <sheetData sheetId="8367">
        <row r="1">
          <cell r="A1" t="str">
            <v>PHIẾU XỬ LÝ HỒ SƠ THANH TOÁN VƯỢT THẨM QUYỀN PD</v>
          </cell>
        </row>
      </sheetData>
      <sheetData sheetId="8368">
        <row r="1">
          <cell r="A1" t="str">
            <v>PHIẾU XỬ LÝ HỒ SƠ THANH TOÁN VƯỢT THẨM QUYỀN PD</v>
          </cell>
        </row>
      </sheetData>
      <sheetData sheetId="8369">
        <row r="1">
          <cell r="A1" t="str">
            <v>PHIẾU XỬ LÝ HỒ SƠ THANH TOÁN VƯỢT THẨM QUYỀN PD</v>
          </cell>
        </row>
      </sheetData>
      <sheetData sheetId="8370">
        <row r="1">
          <cell r="A1" t="str">
            <v>PHIẾU XỬ LÝ HỒ SƠ THANH TOÁN VƯỢT THẨM QUYỀN PD</v>
          </cell>
        </row>
      </sheetData>
      <sheetData sheetId="8371">
        <row r="1">
          <cell r="A1" t="str">
            <v>PHIẾU XỬ LÝ HỒ SƠ THANH TOÁN VƯỢT THẨM QUYỀN PD</v>
          </cell>
        </row>
      </sheetData>
      <sheetData sheetId="8372">
        <row r="1">
          <cell r="A1" t="str">
            <v>PHIẾU XỬ LÝ HỒ SƠ THANH TOÁN VƯỢT THẨM QUYỀN PD</v>
          </cell>
        </row>
      </sheetData>
      <sheetData sheetId="8373">
        <row r="1">
          <cell r="A1" t="str">
            <v>PHIẾU XỬ LÝ HỒ SƠ THANH TOÁN VƯỢT THẨM QUYỀN PD</v>
          </cell>
        </row>
      </sheetData>
      <sheetData sheetId="8374">
        <row r="1">
          <cell r="A1" t="str">
            <v>PHIẾU XỬ LÝ HỒ SƠ THANH TOÁN VƯỢT THẨM QUYỀN PD</v>
          </cell>
        </row>
      </sheetData>
      <sheetData sheetId="8375">
        <row r="1">
          <cell r="A1" t="str">
            <v>PHIẾU XỬ LÝ HỒ SƠ THANH TOÁN VƯỢT THẨM QUYỀN PD</v>
          </cell>
        </row>
      </sheetData>
      <sheetData sheetId="8376">
        <row r="1">
          <cell r="A1" t="str">
            <v>PHIẾU XỬ LÝ HỒ SƠ THANH TOÁN VƯỢT THẨM QUYỀN PD</v>
          </cell>
        </row>
      </sheetData>
      <sheetData sheetId="8377">
        <row r="1">
          <cell r="A1" t="str">
            <v>PHIẾU XỬ LÝ HỒ SƠ THANH TOÁN VƯỢT THẨM QUYỀN PD</v>
          </cell>
        </row>
      </sheetData>
      <sheetData sheetId="8378">
        <row r="1">
          <cell r="A1" t="str">
            <v>PHIẾU XỬ LÝ HỒ SƠ THANH TOÁN VƯỢT THẨM QUYỀN PD</v>
          </cell>
        </row>
      </sheetData>
      <sheetData sheetId="8379">
        <row r="1">
          <cell r="A1" t="str">
            <v>PHIẾU XỬ LÝ HỒ SƠ THANH TOÁN VƯỢT THẨM QUYỀN PD</v>
          </cell>
        </row>
      </sheetData>
      <sheetData sheetId="8380">
        <row r="1">
          <cell r="A1" t="str">
            <v>PHIẾU XỬ LÝ HỒ SƠ THANH TOÁN VƯỢT THẨM QUYỀN PD</v>
          </cell>
        </row>
      </sheetData>
      <sheetData sheetId="8381">
        <row r="1">
          <cell r="A1" t="str">
            <v>PHIẾU XỬ LÝ HỒ SƠ THANH TOÁN VƯỢT THẨM QUYỀN PD</v>
          </cell>
        </row>
      </sheetData>
      <sheetData sheetId="8382">
        <row r="1">
          <cell r="A1" t="str">
            <v>PHIẾU XỬ LÝ HỒ SƠ THANH TOÁN VƯỢT THẨM QUYỀN PD</v>
          </cell>
        </row>
      </sheetData>
      <sheetData sheetId="8383">
        <row r="1">
          <cell r="A1" t="str">
            <v>PHIẾU XỬ LÝ HỒ SƠ THANH TOÁN VƯỢT THẨM QUYỀN PD</v>
          </cell>
        </row>
      </sheetData>
      <sheetData sheetId="8384">
        <row r="1">
          <cell r="A1" t="str">
            <v>PHIẾU XỬ LÝ HỒ SƠ THANH TOÁN VƯỢT THẨM QUYỀN PD</v>
          </cell>
        </row>
      </sheetData>
      <sheetData sheetId="8385">
        <row r="1">
          <cell r="A1" t="str">
            <v>PHIẾU XỬ LÝ HỒ SƠ THANH TOÁN VƯỢT THẨM QUYỀN PD</v>
          </cell>
        </row>
      </sheetData>
      <sheetData sheetId="8386">
        <row r="1">
          <cell r="A1" t="str">
            <v>PHIẾU XỬ LÝ HỒ SƠ THANH TOÁN VƯỢT THẨM QUYỀN PD</v>
          </cell>
        </row>
      </sheetData>
      <sheetData sheetId="8387">
        <row r="1">
          <cell r="A1" t="str">
            <v>PHIẾU XỬ LÝ HỒ SƠ THANH TOÁN VƯỢT THẨM QUYỀN PD</v>
          </cell>
        </row>
      </sheetData>
      <sheetData sheetId="8388">
        <row r="1">
          <cell r="A1" t="str">
            <v>PHIẾU XỬ LÝ HỒ SƠ THANH TOÁN VƯỢT THẨM QUYỀN PD</v>
          </cell>
        </row>
      </sheetData>
      <sheetData sheetId="8389">
        <row r="1">
          <cell r="A1" t="str">
            <v>PHIẾU XỬ LÝ HỒ SƠ THANH TOÁN VƯỢT THẨM QUYỀN PD</v>
          </cell>
        </row>
      </sheetData>
      <sheetData sheetId="8390">
        <row r="1">
          <cell r="A1" t="str">
            <v>PHIẾU XỬ LÝ HỒ SƠ THANH TOÁN VƯỢT THẨM QUYỀN PD</v>
          </cell>
        </row>
      </sheetData>
      <sheetData sheetId="8391">
        <row r="1">
          <cell r="A1" t="str">
            <v>PHIẾU XỬ LÝ HỒ SƠ THANH TOÁN VƯỢT THẨM QUYỀN PD</v>
          </cell>
        </row>
      </sheetData>
      <sheetData sheetId="8392">
        <row r="1">
          <cell r="A1" t="str">
            <v>PHIẾU XỬ LÝ HỒ SƠ THANH TOÁN VƯỢT THẨM QUYỀN PD</v>
          </cell>
        </row>
      </sheetData>
      <sheetData sheetId="8393">
        <row r="1">
          <cell r="A1" t="str">
            <v>PHIẾU XỬ LÝ HỒ SƠ THANH TOÁN VƯỢT THẨM QUYỀN PD</v>
          </cell>
        </row>
      </sheetData>
      <sheetData sheetId="8394">
        <row r="1">
          <cell r="A1" t="str">
            <v>PHIẾU XỬ LÝ HỒ SƠ THANH TOÁN VƯỢT THẨM QUYỀN PD</v>
          </cell>
        </row>
      </sheetData>
      <sheetData sheetId="8395">
        <row r="1">
          <cell r="A1" t="str">
            <v>PHIẾU XỬ LÝ HỒ SƠ THANH TOÁN VƯỢT THẨM QUYỀN PD</v>
          </cell>
        </row>
      </sheetData>
      <sheetData sheetId="8396">
        <row r="1">
          <cell r="A1" t="str">
            <v>PHIẾU XỬ LÝ HỒ SƠ THANH TOÁN VƯỢT THẨM QUYỀN PD</v>
          </cell>
        </row>
      </sheetData>
      <sheetData sheetId="8397">
        <row r="1">
          <cell r="A1" t="str">
            <v>PHIẾU XỬ LÝ HỒ SƠ THANH TOÁN VƯỢT THẨM QUYỀN PD</v>
          </cell>
        </row>
      </sheetData>
      <sheetData sheetId="8398">
        <row r="1">
          <cell r="A1" t="str">
            <v>PHIẾU XỬ LÝ HỒ SƠ THANH TOÁN VƯỢT THẨM QUYỀN PD</v>
          </cell>
        </row>
      </sheetData>
      <sheetData sheetId="8399">
        <row r="1">
          <cell r="A1" t="str">
            <v>PHIẾU XỬ LÝ HỒ SƠ THANH TOÁN VƯỢT THẨM QUYỀN PD</v>
          </cell>
        </row>
      </sheetData>
      <sheetData sheetId="8400">
        <row r="1">
          <cell r="A1" t="str">
            <v>PHIẾU XỬ LÝ HỒ SƠ THANH TOÁN VƯỢT THẨM QUYỀN PD</v>
          </cell>
        </row>
      </sheetData>
      <sheetData sheetId="8401">
        <row r="1">
          <cell r="A1" t="str">
            <v>PHIẾU XỬ LÝ HỒ SƠ THANH TOÁN VƯỢT THẨM QUYỀN PD</v>
          </cell>
        </row>
      </sheetData>
      <sheetData sheetId="8402">
        <row r="1">
          <cell r="A1" t="str">
            <v>PHIẾU XỬ LÝ HỒ SƠ THANH TOÁN VƯỢT THẨM QUYỀN PD</v>
          </cell>
        </row>
      </sheetData>
      <sheetData sheetId="8403">
        <row r="1">
          <cell r="A1" t="str">
            <v>PHIẾU XỬ LÝ HỒ SƠ THANH TOÁN VƯỢT THẨM QUYỀN PD</v>
          </cell>
        </row>
      </sheetData>
      <sheetData sheetId="8404">
        <row r="1">
          <cell r="A1" t="str">
            <v>PHIẾU XỬ LÝ HỒ SƠ THANH TOÁN VƯỢT THẨM QUYỀN PD</v>
          </cell>
        </row>
      </sheetData>
      <sheetData sheetId="8405">
        <row r="1">
          <cell r="A1" t="str">
            <v>PHIẾU XỬ LÝ HỒ SƠ THANH TOÁN VƯỢT THẨM QUYỀN PD</v>
          </cell>
        </row>
      </sheetData>
      <sheetData sheetId="8406">
        <row r="1">
          <cell r="A1" t="str">
            <v>PHIẾU XỬ LÝ HỒ SƠ THANH TOÁN VƯỢT THẨM QUYỀN PD</v>
          </cell>
        </row>
      </sheetData>
      <sheetData sheetId="8407">
        <row r="1">
          <cell r="A1" t="str">
            <v>PHIẾU XỬ LÝ HỒ SƠ THANH TOÁN VƯỢT THẨM QUYỀN PD</v>
          </cell>
        </row>
      </sheetData>
      <sheetData sheetId="8408">
        <row r="1">
          <cell r="A1" t="str">
            <v>PHIẾU XỬ LÝ HỒ SƠ THANH TOÁN VƯỢT THẨM QUYỀN PD</v>
          </cell>
        </row>
      </sheetData>
      <sheetData sheetId="8409">
        <row r="1">
          <cell r="A1" t="str">
            <v>PHIẾU XỬ LÝ HỒ SƠ THANH TOÁN VƯỢT THẨM QUYỀN PD</v>
          </cell>
        </row>
      </sheetData>
      <sheetData sheetId="8410">
        <row r="1">
          <cell r="A1" t="str">
            <v>PHIẾU XỬ LÝ HỒ SƠ THANH TOÁN VƯỢT THẨM QUYỀN PD</v>
          </cell>
        </row>
      </sheetData>
      <sheetData sheetId="8411">
        <row r="1">
          <cell r="A1" t="str">
            <v>PHIẾU XỬ LÝ HỒ SƠ THANH TOÁN VƯỢT THẨM QUYỀN PD</v>
          </cell>
        </row>
      </sheetData>
      <sheetData sheetId="8412">
        <row r="1">
          <cell r="A1" t="str">
            <v>PHIẾU XỬ LÝ HỒ SƠ THANH TOÁN VƯỢT THẨM QUYỀN PD</v>
          </cell>
        </row>
      </sheetData>
      <sheetData sheetId="8413">
        <row r="1">
          <cell r="A1" t="str">
            <v>PHIẾU XỬ LÝ HỒ SƠ THANH TOÁN VƯỢT THẨM QUYỀN PD</v>
          </cell>
        </row>
      </sheetData>
      <sheetData sheetId="8414">
        <row r="1">
          <cell r="A1" t="str">
            <v>PHIẾU XỬ LÝ HỒ SƠ THANH TOÁN VƯỢT THẨM QUYỀN PD</v>
          </cell>
        </row>
      </sheetData>
      <sheetData sheetId="8415">
        <row r="1">
          <cell r="A1" t="str">
            <v>PHIẾU XỬ LÝ HỒ SƠ THANH TOÁN VƯỢT THẨM QUYỀN PD</v>
          </cell>
        </row>
      </sheetData>
      <sheetData sheetId="8416">
        <row r="1">
          <cell r="A1" t="str">
            <v>PHIẾU XỬ LÝ HỒ SƠ THANH TOÁN VƯỢT THẨM QUYỀN PD</v>
          </cell>
        </row>
      </sheetData>
      <sheetData sheetId="8417">
        <row r="1">
          <cell r="A1" t="str">
            <v>PHIẾU XỬ LÝ HỒ SƠ THANH TOÁN VƯỢT THẨM QUYỀN PD</v>
          </cell>
        </row>
      </sheetData>
      <sheetData sheetId="8418">
        <row r="1">
          <cell r="A1" t="str">
            <v>PHIẾU XỬ LÝ HỒ SƠ THANH TOÁN VƯỢT THẨM QUYỀN PD</v>
          </cell>
        </row>
      </sheetData>
      <sheetData sheetId="8419">
        <row r="1">
          <cell r="A1" t="str">
            <v>PHIẾU XỬ LÝ HỒ SƠ THANH TOÁN VƯỢT THẨM QUYỀN PD</v>
          </cell>
        </row>
      </sheetData>
      <sheetData sheetId="8420">
        <row r="1">
          <cell r="A1" t="str">
            <v>PHIẾU XỬ LÝ HỒ SƠ THANH TOÁN VƯỢT THẨM QUYỀN PD</v>
          </cell>
        </row>
      </sheetData>
      <sheetData sheetId="8421" refreshError="1"/>
      <sheetData sheetId="8422" refreshError="1"/>
      <sheetData sheetId="8423" refreshError="1"/>
      <sheetData sheetId="8424" refreshError="1"/>
      <sheetData sheetId="8425" refreshError="1"/>
      <sheetData sheetId="8426" refreshError="1"/>
      <sheetData sheetId="8427">
        <row r="1">
          <cell r="A1" t="str">
            <v>PHIẾU XỬ LÝ HỒ SƠ THANH TOÁN VƯỢT THẨM QUYỀN PD</v>
          </cell>
        </row>
      </sheetData>
      <sheetData sheetId="8428">
        <row r="1">
          <cell r="A1" t="str">
            <v>PHIẾU XỬ LÝ HỒ SƠ THANH TOÁN VƯỢT THẨM QUYỀN PD</v>
          </cell>
        </row>
      </sheetData>
      <sheetData sheetId="8429">
        <row r="1">
          <cell r="A1" t="str">
            <v>PHIẾU XỬ LÝ HỒ SƠ THANH TOÁN VƯỢT THẨM QUYỀN PD</v>
          </cell>
        </row>
      </sheetData>
      <sheetData sheetId="8430">
        <row r="1">
          <cell r="A1" t="str">
            <v>PHIẾU XỬ LÝ HỒ SƠ THANH TOÁN VƯỢT THẨM QUYỀN PD</v>
          </cell>
        </row>
      </sheetData>
      <sheetData sheetId="8431">
        <row r="1">
          <cell r="A1" t="str">
            <v>PHIẾU XỬ LÝ HỒ SƠ THANH TOÁN VƯỢT THẨM QUYỀN PD</v>
          </cell>
        </row>
      </sheetData>
      <sheetData sheetId="8432">
        <row r="1">
          <cell r="A1" t="str">
            <v>PHIẾU XỬ LÝ HỒ SƠ THANH TOÁN VƯỢT THẨM QUYỀN PD</v>
          </cell>
        </row>
      </sheetData>
      <sheetData sheetId="8433">
        <row r="1">
          <cell r="A1" t="str">
            <v>PHIẾU XỬ LÝ HỒ SƠ THANH TOÁN VƯỢT THẨM QUYỀN PD</v>
          </cell>
        </row>
      </sheetData>
      <sheetData sheetId="8434">
        <row r="1">
          <cell r="A1" t="str">
            <v>PHIẾU XỬ LÝ HỒ SƠ THANH TOÁN VƯỢT THẨM QUYỀN PD</v>
          </cell>
        </row>
      </sheetData>
      <sheetData sheetId="8435">
        <row r="1">
          <cell r="A1" t="str">
            <v>PHIẾU XỬ LÝ HỒ SƠ THANH TOÁN VƯỢT THẨM QUYỀN PD</v>
          </cell>
        </row>
      </sheetData>
      <sheetData sheetId="8436">
        <row r="1">
          <cell r="A1" t="str">
            <v>PHIẾU XỬ LÝ HỒ SƠ THANH TOÁN VƯỢT THẨM QUYỀN PD</v>
          </cell>
        </row>
      </sheetData>
      <sheetData sheetId="8437">
        <row r="1">
          <cell r="A1" t="str">
            <v>PHIẾU XỬ LÝ HỒ SƠ THANH TOÁN VƯỢT THẨM QUYỀN PD</v>
          </cell>
        </row>
      </sheetData>
      <sheetData sheetId="8438">
        <row r="1">
          <cell r="A1" t="str">
            <v>PHIẾU XỬ LÝ HỒ SƠ THANH TOÁN VƯỢT THẨM QUYỀN PD</v>
          </cell>
        </row>
      </sheetData>
      <sheetData sheetId="8439">
        <row r="1">
          <cell r="A1" t="str">
            <v>PHIẾU XỬ LÝ HỒ SƠ THANH TOÁN VƯỢT THẨM QUYỀN PD</v>
          </cell>
        </row>
      </sheetData>
      <sheetData sheetId="8440">
        <row r="1">
          <cell r="A1" t="str">
            <v>PHIẾU XỬ LÝ HỒ SƠ THANH TOÁN VƯỢT THẨM QUYỀN PD</v>
          </cell>
        </row>
      </sheetData>
      <sheetData sheetId="8441">
        <row r="1">
          <cell r="A1" t="str">
            <v>PHIẾU XỬ LÝ HỒ SƠ THANH TOÁN VƯỢT THẨM QUYỀN PD</v>
          </cell>
        </row>
      </sheetData>
      <sheetData sheetId="8442">
        <row r="1">
          <cell r="A1" t="str">
            <v>PHIẾU XỬ LÝ HỒ SƠ THANH TOÁN VƯỢT THẨM QUYỀN PD</v>
          </cell>
        </row>
      </sheetData>
      <sheetData sheetId="8443">
        <row r="1">
          <cell r="A1" t="str">
            <v>PHIẾU XỬ LÝ HỒ SƠ THANH TOÁN VƯỢT THẨM QUYỀN PD</v>
          </cell>
        </row>
      </sheetData>
      <sheetData sheetId="8444">
        <row r="1">
          <cell r="A1" t="str">
            <v>PHIẾU XỬ LÝ HỒ SƠ THANH TOÁN VƯỢT THẨM QUYỀN PD</v>
          </cell>
        </row>
      </sheetData>
      <sheetData sheetId="8445" refreshError="1"/>
      <sheetData sheetId="8446" refreshError="1"/>
      <sheetData sheetId="8447" refreshError="1"/>
      <sheetData sheetId="8448" refreshError="1"/>
      <sheetData sheetId="8449" refreshError="1"/>
      <sheetData sheetId="8450" refreshError="1"/>
      <sheetData sheetId="8451" refreshError="1"/>
      <sheetData sheetId="8452" refreshError="1"/>
      <sheetData sheetId="8453" refreshError="1"/>
      <sheetData sheetId="8454" refreshError="1"/>
      <sheetData sheetId="8455" refreshError="1"/>
      <sheetData sheetId="8456" refreshError="1"/>
      <sheetData sheetId="8457" refreshError="1"/>
      <sheetData sheetId="8458" refreshError="1"/>
      <sheetData sheetId="8459" refreshError="1"/>
      <sheetData sheetId="8460" refreshError="1"/>
      <sheetData sheetId="8461" refreshError="1"/>
      <sheetData sheetId="8462" refreshError="1"/>
      <sheetData sheetId="8463" refreshError="1"/>
      <sheetData sheetId="8464" refreshError="1"/>
      <sheetData sheetId="8465" refreshError="1"/>
      <sheetData sheetId="8466" refreshError="1"/>
      <sheetData sheetId="8467" refreshError="1"/>
      <sheetData sheetId="8468" refreshError="1"/>
      <sheetData sheetId="8469" refreshError="1"/>
      <sheetData sheetId="847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표지"/>
      <sheetName val="총괄"/>
      <sheetName val="내역"/>
      <sheetName val="하도"/>
      <sheetName val="별지"/>
      <sheetName val="견적"/>
      <sheetName val="조사"/>
      <sheetName val="합의서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조명일위"/>
      <sheetName val="조명율표"/>
      <sheetName val="2000년1차"/>
      <sheetName val="2000전체분"/>
      <sheetName val="교통대책내역"/>
      <sheetName val="집계표"/>
      <sheetName val="투찰내역"/>
      <sheetName val="조경일람"/>
      <sheetName val="내역서"/>
      <sheetName val="단가일람"/>
      <sheetName val="부대공사비"/>
      <sheetName val="BID"/>
      <sheetName val="차액보증"/>
      <sheetName val="SLAB데이터"/>
      <sheetName val="#REF"/>
      <sheetName val="간접1"/>
      <sheetName val="99총공사내역서"/>
      <sheetName val="퍼스트"/>
      <sheetName val="정부노임단가"/>
      <sheetName val="준검 내역서"/>
      <sheetName val="지질조사"/>
      <sheetName val="CALCULATION"/>
      <sheetName val="약품공급2"/>
      <sheetName val="C1ㅇ"/>
      <sheetName val="실행내역"/>
      <sheetName val="접지수량"/>
      <sheetName val="노임"/>
      <sheetName val="원가계산서"/>
      <sheetName val="Total 단위경유량집계"/>
      <sheetName val="MOTOR"/>
      <sheetName val="전체제잡비"/>
      <sheetName val="sheet1"/>
      <sheetName val="RE9604"/>
      <sheetName val="건축내역"/>
      <sheetName val="마산월령동골조물량변경"/>
      <sheetName val="산근"/>
      <sheetName val="DB"/>
      <sheetName val="실행철강하도"/>
      <sheetName val="1,2공구원가계산서"/>
      <sheetName val="2공구산출내역"/>
      <sheetName val="1공구산출내역서"/>
      <sheetName val="내역(원안-대안)"/>
      <sheetName val="단가"/>
      <sheetName val="기계경비(시간당)"/>
      <sheetName val="조명시설"/>
      <sheetName val="항목(1)"/>
      <sheetName val="총괄표"/>
      <sheetName val="설계조건"/>
      <sheetName val="DANGA"/>
      <sheetName val="일위대가"/>
      <sheetName val="기본단가표"/>
      <sheetName val="재료집계표"/>
      <sheetName val="교각1"/>
      <sheetName val="제경비"/>
      <sheetName val="내역서(전기)"/>
      <sheetName val="구조물공"/>
      <sheetName val="부대공"/>
      <sheetName val="배수공"/>
      <sheetName val="토공"/>
      <sheetName val="포장공"/>
      <sheetName val="토공유동표(전체.당초)"/>
      <sheetName val="총공사내역서"/>
      <sheetName val="SIL98"/>
      <sheetName val="표  지"/>
      <sheetName val="기계경비일람"/>
      <sheetName val="하남내역"/>
      <sheetName val="잡철물"/>
      <sheetName val="1001"/>
      <sheetName val="관급"/>
      <sheetName val="금액내역서"/>
      <sheetName val="1.수인터널"/>
      <sheetName val="조경"/>
      <sheetName val="품셈TABLE"/>
      <sheetName val="N賃率-職"/>
      <sheetName val="자재일람"/>
      <sheetName val="일위목록"/>
      <sheetName val="요율"/>
      <sheetName val="4.전기"/>
      <sheetName val="공문"/>
      <sheetName val="설비2차"/>
      <sheetName val="단위단가"/>
      <sheetName val="ABUT수량-A1"/>
      <sheetName val="5회토적"/>
      <sheetName val="기계내역서"/>
      <sheetName val="당진1,2호기전선관설치및접지4차공사내역서-을지"/>
      <sheetName val="일반공사"/>
      <sheetName val="노임단가"/>
      <sheetName val="수량산출서"/>
      <sheetName val="공사개요"/>
      <sheetName val="매입세율"/>
      <sheetName val="적점"/>
      <sheetName val="NYS"/>
      <sheetName val="대포2교접속"/>
      <sheetName val="천방교접속"/>
      <sheetName val="현장설명"/>
      <sheetName val="제안서"/>
      <sheetName val="행정표준(1)"/>
      <sheetName val="행정표준(2)"/>
      <sheetName val="산출근거"/>
      <sheetName val="공사비예산서(토목분)"/>
      <sheetName val="도급"/>
      <sheetName val="내역(중앙)"/>
      <sheetName val="관리비비계상"/>
      <sheetName val="예가내역서"/>
      <sheetName val="경비2내역"/>
      <sheetName val="문학간접"/>
      <sheetName val="1.설계조건"/>
      <sheetName val="조도계산서 (도서)"/>
      <sheetName val="노원열병합  건축공사기성내역서"/>
      <sheetName val="현장지지물물량"/>
      <sheetName val="운반"/>
      <sheetName val="터파기및재료"/>
      <sheetName val="초기화면"/>
      <sheetName val="폐기물"/>
      <sheetName val="인원계획"/>
      <sheetName val="hvac(제어동)"/>
      <sheetName val="BH-1 (2)"/>
      <sheetName val="역T형옹벽단위수량"/>
      <sheetName val="타공종이기"/>
      <sheetName val="세부내역"/>
      <sheetName val="직공비"/>
      <sheetName val="일위대가표"/>
      <sheetName val="예산변경원인분석"/>
      <sheetName val="총괄내역서"/>
      <sheetName val="예산서"/>
      <sheetName val="98지급계획"/>
      <sheetName val="I.설계조건"/>
      <sheetName val="내역_ver1.0"/>
      <sheetName val="설 계"/>
      <sheetName val="정렬"/>
      <sheetName val="인부노임"/>
      <sheetName val="전체"/>
      <sheetName val="DATA"/>
      <sheetName val="운반비"/>
      <sheetName val="2000양배"/>
      <sheetName val="금융비용"/>
      <sheetName val="구조물수량집계표"/>
      <sheetName val="일위대가(가설)"/>
      <sheetName val="데이타"/>
      <sheetName val="을-ATYPE"/>
      <sheetName val="이형관"/>
      <sheetName val="우수관매설및 우수받이"/>
      <sheetName val="내역원본"/>
      <sheetName val="3련 BOX"/>
      <sheetName val="설계서(본관)"/>
      <sheetName val="참조-(1)"/>
      <sheetName val="접지1종"/>
      <sheetName val="원가계산서구조조정"/>
      <sheetName val="단가산출"/>
      <sheetName val="품셈"/>
      <sheetName val="도급-집계"/>
      <sheetName val="증감내역서"/>
      <sheetName val="신호등일위대가"/>
      <sheetName val="보증수수료산출"/>
      <sheetName val="소야공정계획표"/>
      <sheetName val="오저간내역서"/>
      <sheetName val="대전21토목내역서"/>
      <sheetName val="말뚝지지력산정"/>
      <sheetName val="간접비계산"/>
      <sheetName val="작성방법"/>
      <sheetName val="부속동"/>
      <sheetName val="APT"/>
      <sheetName val="001"/>
      <sheetName val="대비"/>
      <sheetName val="제출내역 (2)"/>
      <sheetName val="할증"/>
      <sheetName val="직노"/>
      <sheetName val="ITEM"/>
      <sheetName val="결재갑지"/>
      <sheetName val="앉음벽 (2)"/>
      <sheetName val="6호기"/>
      <sheetName val="Resource2"/>
      <sheetName val="경비"/>
      <sheetName val="적용단가"/>
      <sheetName val="분뇨"/>
      <sheetName val="산출내역서"/>
      <sheetName val="내역(창신)"/>
      <sheetName val="토목"/>
      <sheetName val="배수내역"/>
      <sheetName val="배수내역 (2)"/>
      <sheetName val="제1호단위수량"/>
      <sheetName val="결과조달"/>
      <sheetName val="자료"/>
      <sheetName val="간접(90)"/>
      <sheetName val="참조"/>
      <sheetName val="설계내역서"/>
      <sheetName val="여과지동"/>
      <sheetName val="기초자료"/>
      <sheetName val="Sheet3"/>
      <sheetName val="연결임시"/>
      <sheetName val="전기"/>
      <sheetName val="자재단가비교표"/>
      <sheetName val="단가대비표"/>
      <sheetName val="기초일위"/>
      <sheetName val="시설일위"/>
      <sheetName val="INPUT"/>
      <sheetName val="구간별관경"/>
      <sheetName val="보고서 기기리스트"/>
      <sheetName val="토목내역"/>
      <sheetName val="사급자재"/>
      <sheetName val="기계공사"/>
      <sheetName val="일반부표"/>
      <sheetName val="7. 현장관리비 "/>
      <sheetName val="6. 안전관리비"/>
      <sheetName val="갑지"/>
      <sheetName val="여수토토적"/>
      <sheetName val="을"/>
      <sheetName val="ancillary"/>
      <sheetName val="코드표"/>
      <sheetName val="사업전망"/>
      <sheetName val="현장업무"/>
      <sheetName val="PIPING"/>
      <sheetName val="MSS 2"/>
      <sheetName val="전주2本1"/>
      <sheetName val="프로젝트"/>
      <sheetName val="2.1  노무비 평균단가산출"/>
      <sheetName val="명세서"/>
      <sheetName val="A-4"/>
      <sheetName val="I一般比"/>
      <sheetName val="plan&amp;section of foundation"/>
      <sheetName val="pile bearing capa &amp; arrenge"/>
      <sheetName val="working load at the btm ft."/>
      <sheetName val="stability check"/>
      <sheetName val="design criteria"/>
      <sheetName val="재료비"/>
      <sheetName val="적용표"/>
      <sheetName val="현장관리비"/>
      <sheetName val="상-교대(A1-A2)"/>
      <sheetName val="토목주소"/>
      <sheetName val="11.우각부 보강"/>
      <sheetName val="날개벽수량표"/>
      <sheetName val="교량"/>
      <sheetName val="간이영수증"/>
      <sheetName val="조건표"/>
      <sheetName val="횡배위치"/>
      <sheetName val="설계서(7)"/>
      <sheetName val="예산서(6)"/>
      <sheetName val="분전반"/>
      <sheetName val="COVER"/>
      <sheetName val="자재단가"/>
      <sheetName val="원가"/>
      <sheetName val="설계예산서"/>
      <sheetName val="ilch"/>
      <sheetName val="견적조건"/>
      <sheetName val="소포내역 (2)"/>
      <sheetName val="_HIT__HMC 견적_3900_"/>
      <sheetName val="구조물견적서"/>
      <sheetName val="전기내역서(총계)"/>
      <sheetName val="실행(1)"/>
      <sheetName val="토공A"/>
      <sheetName val="입력데이타"/>
      <sheetName val="일위집계(기존)"/>
      <sheetName val="신림자금"/>
      <sheetName val="11.산출(전열)"/>
      <sheetName val="6.산출(동력)"/>
      <sheetName val="7.산출(TRAY)"/>
      <sheetName val="부재예실1월"/>
      <sheetName val="Total"/>
      <sheetName val="공정증감대ㅈ표"/>
      <sheetName val="측구터파기공수량집계"/>
      <sheetName val="배수공 시멘트 및 골재량 산출"/>
      <sheetName val="Macro(차단기)"/>
      <sheetName val=" HIT-&gt;HMC 견적(3900)"/>
      <sheetName val="lee"/>
      <sheetName val="집계표소트"/>
      <sheetName val="투찰추정"/>
      <sheetName val="검토"/>
      <sheetName val="가격조사서"/>
      <sheetName val="수우미양가(Vlookup)"/>
      <sheetName val="기성내역"/>
      <sheetName val="INPUT-DATA"/>
      <sheetName val="EBSDATA"/>
      <sheetName val="입찰"/>
      <sheetName val="현경"/>
      <sheetName val="JUCKEYK"/>
      <sheetName val="산출내역서집계표"/>
      <sheetName val="5호광장_(만점)"/>
      <sheetName val="인천국제_(만점)_(2)"/>
      <sheetName val="Total_단위경유량집계"/>
      <sheetName val="준검_내역서"/>
      <sheetName val="토공유동표(전체_당초)"/>
      <sheetName val="1_수인터널"/>
      <sheetName val="8설7발"/>
      <sheetName val="입력"/>
      <sheetName val="일위대가목록"/>
      <sheetName val="예산총괄"/>
      <sheetName val="공사원가계산서"/>
      <sheetName val="추가예산"/>
      <sheetName val="마산방향"/>
      <sheetName val="진주방향"/>
      <sheetName val="기초수량집"/>
      <sheetName val="99-0002"/>
      <sheetName val="A 견적"/>
      <sheetName val="전기일위목록"/>
      <sheetName val="인사자료총집계"/>
      <sheetName val="설계"/>
      <sheetName val="Macro1"/>
      <sheetName val="금호"/>
      <sheetName val="수정2"/>
      <sheetName val="소비자가"/>
      <sheetName val="원가+내역"/>
      <sheetName val="type-F"/>
      <sheetName val="일위대가(1)"/>
      <sheetName val="봉양~조차장간고하개명(신설)"/>
      <sheetName val="내   역"/>
      <sheetName val="제품원재"/>
      <sheetName val="단가조사-2"/>
      <sheetName val="건설성적"/>
      <sheetName val="현금흐름"/>
      <sheetName val="용소리교"/>
      <sheetName val="데리네이타현황"/>
      <sheetName val="중기"/>
      <sheetName val="내역(가지)"/>
      <sheetName val="일용노임단가"/>
      <sheetName val="원계약고시공및준비구분"/>
      <sheetName val="99월별경비계획"/>
      <sheetName val="자재단가표"/>
      <sheetName val="부대내역"/>
      <sheetName val="TYPE-A"/>
      <sheetName val="6PILE  (돌출)"/>
      <sheetName val="바닥판"/>
      <sheetName val="입력DATA"/>
      <sheetName val="SHEET PILE단가"/>
      <sheetName val="01AC"/>
      <sheetName val="정화조내역"/>
      <sheetName val="bearing"/>
      <sheetName val="검암내역"/>
      <sheetName val="물량표S"/>
      <sheetName val="시멘트"/>
      <sheetName val="중기일위대가"/>
      <sheetName val="13LPMCC"/>
      <sheetName val="플랜트 설치"/>
      <sheetName val="노임단가표"/>
      <sheetName val="5.산출(전력)"/>
      <sheetName val="광산내역"/>
      <sheetName val="소방사항"/>
      <sheetName val="갑지(추정)"/>
      <sheetName val="70%"/>
      <sheetName val="단가집"/>
      <sheetName val="EUPDAT2"/>
      <sheetName val="WORK"/>
      <sheetName val="지불내역(자재외)"/>
      <sheetName val="spc 배관견적"/>
      <sheetName val="동방설계서"/>
      <sheetName val="1.취수장"/>
      <sheetName val="단가조건(02년)"/>
      <sheetName val="수량산출서(전력간선_지하1)"/>
      <sheetName val="수량산출서(전력간선_지하발전)"/>
      <sheetName val="수량산출서(전력간선_지하D.C)"/>
      <sheetName val="수량산출서(전력간선_동관)"/>
      <sheetName val="수량산출서(전력간선_서관)"/>
      <sheetName val="수량산출서(전력간선_TRAY)"/>
      <sheetName val="수량산출서(특고압케이블)"/>
      <sheetName val="수량산출서(전열)"/>
      <sheetName val="편입토지조서"/>
      <sheetName val="배수통관(좌)"/>
      <sheetName val="건축공사"/>
      <sheetName val="총괄-1"/>
      <sheetName val="전라자금"/>
      <sheetName val="기기리스트"/>
      <sheetName val="단가조사표"/>
      <sheetName val="Y-WORK"/>
      <sheetName val="전기일위대가"/>
      <sheetName val="기초코드"/>
      <sheetName val="200"/>
      <sheetName val="SLAB"/>
      <sheetName val="계수시트"/>
      <sheetName val="PAY"/>
      <sheetName val="별첨1-임식"/>
      <sheetName val="기본자료"/>
      <sheetName val="3.1공사현황 공정표"/>
      <sheetName val="현장관리비참조"/>
      <sheetName val="투입내역"/>
      <sheetName val="주관사업"/>
      <sheetName val="d118"/>
      <sheetName val="전기실-1"/>
      <sheetName val="C97상"/>
      <sheetName val="1"/>
      <sheetName val="일위"/>
      <sheetName val="장비단가표"/>
      <sheetName val="asd"/>
      <sheetName val="Customer Databas"/>
      <sheetName val="CORE#2"/>
      <sheetName val="공통가설"/>
      <sheetName val="공사비총괄"/>
      <sheetName val="화재 탐지 설비"/>
      <sheetName val="시설물일위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내역서1"/>
      <sheetName val="SG"/>
      <sheetName val="시설물기초"/>
      <sheetName val="예가표"/>
      <sheetName val="1유리"/>
      <sheetName val="퇴직금(울산천상)"/>
      <sheetName val="전 기"/>
      <sheetName val="신천3호용수로"/>
      <sheetName val="중기비"/>
      <sheetName val="공통단가"/>
      <sheetName val="일위대가목차"/>
      <sheetName val="목차 "/>
      <sheetName val="안정계산"/>
      <sheetName val="단면검토"/>
      <sheetName val="2000년하반기"/>
      <sheetName val="수지예산"/>
      <sheetName val="unit 4"/>
      <sheetName val="백암비스타내역"/>
      <sheetName val="#2_일위대가목록"/>
      <sheetName val="관급자재"/>
      <sheetName val="내역표지"/>
      <sheetName val="견적서"/>
      <sheetName val="직재"/>
      <sheetName val="WING3"/>
      <sheetName val="전동기"/>
      <sheetName val="일위대가(집계)"/>
      <sheetName val="FM"/>
      <sheetName val="파일구성"/>
      <sheetName val="유입량"/>
      <sheetName val="전체_1설계"/>
      <sheetName val="노임 단가"/>
      <sheetName val="수량산출서집계(1-4차)"/>
      <sheetName val="정산내역"/>
      <sheetName val="Cash Flow-1"/>
      <sheetName val="단가(적용)"/>
      <sheetName val="조경수목"/>
      <sheetName val="퇴직공제부금"/>
      <sheetName val="평균노임"/>
      <sheetName val="시운전연료비"/>
      <sheetName val="골조시행"/>
      <sheetName val="시운전연료"/>
      <sheetName val="중사"/>
      <sheetName val="자료입력"/>
      <sheetName val="적용단위길이"/>
      <sheetName val="전기혼잡제경비(45)"/>
      <sheetName val="공사비집계"/>
      <sheetName val="재료비단가"/>
      <sheetName val="내역서 "/>
      <sheetName val="분석"/>
      <sheetName val="입찰보고"/>
      <sheetName val="8.현장관리비"/>
      <sheetName val="7.안전관리비"/>
      <sheetName val="BH_1 _2_"/>
      <sheetName val="6공구(당초)"/>
      <sheetName val="용산1(해보)"/>
      <sheetName val="재적표"/>
      <sheetName val="주beam"/>
      <sheetName val="덕전리"/>
      <sheetName val="전입"/>
      <sheetName val="형상"/>
      <sheetName val="실행"/>
      <sheetName val="제노임"/>
      <sheetName val="접속도로1"/>
      <sheetName val="b_balju"/>
      <sheetName val="물량표"/>
      <sheetName val="POL6차-PIPING"/>
      <sheetName val="1,2,3,4,5단위수량"/>
      <sheetName val="Sheet2"/>
      <sheetName val="계산표지"/>
      <sheetName val="노임변동률"/>
      <sheetName val="단가조사"/>
      <sheetName val="MILL"/>
      <sheetName val="CC16-내역서"/>
      <sheetName val="귀래 설계 공내역서"/>
      <sheetName val="중기사용료산출근거"/>
      <sheetName val="단가산출1"/>
      <sheetName val="관공일위대가"/>
      <sheetName val="관자재"/>
      <sheetName val="단가 및 재료비"/>
      <sheetName val="관접합및자재집계표"/>
      <sheetName val="장비"/>
      <sheetName val="노무"/>
      <sheetName val="BH-1_(2)"/>
      <sheetName val="표__지"/>
      <sheetName val="I_설계조건"/>
      <sheetName val="1_설계조건"/>
      <sheetName val="조도계산서_(도서)"/>
      <sheetName val="노원열병합__건축공사기성내역서"/>
      <sheetName val="4_전기"/>
      <sheetName val="2_1__노무비_평균단가산출"/>
      <sheetName val="앉음벽_(2)"/>
      <sheetName val="1월"/>
      <sheetName val="EQT-ESTN"/>
      <sheetName val="연습"/>
      <sheetName val="장비단가"/>
      <sheetName val="ELEC"/>
      <sheetName val="저장소"/>
      <sheetName val="내역집계"/>
      <sheetName val="재개발"/>
      <sheetName val="Sheet5"/>
      <sheetName val="재료값"/>
      <sheetName val="세골재  T2 변경 현황"/>
      <sheetName val="원가총괄"/>
      <sheetName val="재집"/>
      <sheetName val="총"/>
      <sheetName val="오산갈곳"/>
      <sheetName val="철거산출근거"/>
      <sheetName val="1.설계기준"/>
      <sheetName val="SUMMARY(S)"/>
      <sheetName val="노임이"/>
      <sheetName val="CODE"/>
      <sheetName val="개산공사비"/>
      <sheetName val="직접경비호표"/>
      <sheetName val="실행(ALT1)"/>
      <sheetName val="개인별 순위표"/>
      <sheetName val="INDEX"/>
      <sheetName val="프랜트면허"/>
      <sheetName val="냉천부속동"/>
      <sheetName val="네고율"/>
      <sheetName val="정리계획CF평가"/>
      <sheetName val="증감분석"/>
      <sheetName val="공기압축기실"/>
      <sheetName val="원도급"/>
      <sheetName val="하도급"/>
      <sheetName val="(1)본선수량집계"/>
      <sheetName val="원형1호맨홀토공수량"/>
      <sheetName val="재료"/>
      <sheetName val="업체자료"/>
      <sheetName val="제품목록"/>
      <sheetName val="시중노임단가"/>
      <sheetName val="몰탈"/>
      <sheetName val="98수문일위"/>
      <sheetName val="DATE"/>
      <sheetName val="내역_ver1_0"/>
      <sheetName val="11_우각부_보강"/>
      <sheetName val="제출내역_(2)"/>
      <sheetName val="우수관매설및_우수받이"/>
      <sheetName val="11_산출(전열)"/>
      <sheetName val="6_산출(동력)"/>
      <sheetName val="7_산출(TRAY)"/>
      <sheetName val="plan&amp;section_of_foundation"/>
      <sheetName val="pile_bearing_capa_&amp;_arrenge"/>
      <sheetName val="working_load_at_the_btm_ft_"/>
      <sheetName val="stability_check"/>
      <sheetName val="design_criteria"/>
      <sheetName val="7__현장관리비_"/>
      <sheetName val="6__안전관리비"/>
      <sheetName val="_HIT__HMC_견적_3900_"/>
      <sheetName val="소포내역_(2)"/>
      <sheetName val="3련_BOX"/>
      <sheetName val="MSS_2"/>
      <sheetName val="가설건물"/>
      <sheetName val="PAINT"/>
      <sheetName val="수량집계"/>
      <sheetName val="1안"/>
      <sheetName val="일정"/>
      <sheetName val="대치판정"/>
      <sheetName val="단가조사서"/>
      <sheetName val="일위단가"/>
      <sheetName val="도담구내 개소별 명세"/>
      <sheetName val="기본일위"/>
      <sheetName val="모델명"/>
      <sheetName val="9GNG운반"/>
      <sheetName val="입찰견적보고서"/>
      <sheetName val="지구단위계획"/>
      <sheetName val="자동제어"/>
      <sheetName val="단가산출서"/>
      <sheetName val="상수도토공집계표"/>
      <sheetName val="교각계산"/>
      <sheetName val="인건비"/>
      <sheetName val="수량산출"/>
      <sheetName val="분전반일위대가"/>
      <sheetName val="101동"/>
      <sheetName val="손익분석"/>
      <sheetName val="결재란"/>
      <sheetName val="부서코드표"/>
      <sheetName val="7.공정표"/>
      <sheetName val="단면 (2)"/>
      <sheetName val="간접비(1)"/>
      <sheetName val="공사비총괄표"/>
      <sheetName val="준공정산"/>
      <sheetName val="남양내역"/>
      <sheetName val="MAIN_TABLE"/>
      <sheetName val="BQ"/>
      <sheetName val="집계및폼"/>
      <sheetName val="04_10_11"/>
      <sheetName val="설치"/>
      <sheetName val="DHEQSUPT"/>
      <sheetName val="토사(PE)"/>
      <sheetName val="청천내"/>
      <sheetName val="집계장(대목_실행)"/>
      <sheetName val="대공종"/>
      <sheetName val="집 계 표"/>
      <sheetName val="식재인부"/>
      <sheetName val="VE절감"/>
      <sheetName val="청주(철골발주의뢰서)"/>
      <sheetName val="분전함신설"/>
      <sheetName val="협력업체"/>
      <sheetName val="코드1"/>
      <sheetName val="코드2"/>
      <sheetName val="차수"/>
      <sheetName val="합계"/>
      <sheetName val="한전일위"/>
      <sheetName val="Macro(전선)"/>
      <sheetName val="TCDB"/>
      <sheetName val="토공계산서(부체도로)"/>
      <sheetName val="제잡비"/>
      <sheetName val="개요"/>
      <sheetName val="5호광장_(만점)1"/>
      <sheetName val="인천국제_(만점)_(2)1"/>
      <sheetName val="Total_단위경유량집계1"/>
      <sheetName val="준검_내역서1"/>
      <sheetName val="토공유동표(전체_당초)1"/>
      <sheetName val="1_수인터널1"/>
      <sheetName val="BH-1_(2)1"/>
      <sheetName val="표__지1"/>
      <sheetName val="앉음벽_(2)1"/>
      <sheetName val="4_전기1"/>
      <sheetName val="노원열병합__건축공사기성내역서1"/>
      <sheetName val="I_설계조건1"/>
      <sheetName val="보고서_기기리스트1"/>
      <sheetName val="우수관매설및_우수받이1"/>
      <sheetName val="1_설계조건1"/>
      <sheetName val="조도계산서_(도서)1"/>
      <sheetName val="보고서_기기리스트"/>
      <sheetName val="별표 "/>
      <sheetName val="유림골조"/>
      <sheetName val="일위대가표48"/>
      <sheetName val="10공구일위"/>
      <sheetName val="전기공사"/>
      <sheetName val="기별(종합)"/>
      <sheetName val="환율change"/>
      <sheetName val="당초"/>
      <sheetName val="단가표"/>
      <sheetName val="시화점실행"/>
      <sheetName val="건축"/>
      <sheetName val="단중표"/>
      <sheetName val="7"/>
      <sheetName val="投标材料清单 "/>
      <sheetName val="원가서"/>
      <sheetName val="AS복구"/>
      <sheetName val="중기터파기"/>
      <sheetName val="변수값"/>
      <sheetName val="중기상차"/>
      <sheetName val="코드"/>
      <sheetName val="자재co"/>
      <sheetName val="SHEET"/>
      <sheetName val="현관"/>
      <sheetName val="투찰가"/>
      <sheetName val="노임단가 (2)"/>
      <sheetName val="미드수량"/>
      <sheetName val="단가적용"/>
      <sheetName val="목차"/>
      <sheetName val="공사비산출내역"/>
      <sheetName val="사유서제출현황-2"/>
      <sheetName val="부대공(BOQ)"/>
      <sheetName val="손익차9월2"/>
      <sheetName val="득점현황"/>
      <sheetName val="품목납기"/>
      <sheetName val="대림경상68억"/>
      <sheetName val="직접비"/>
      <sheetName val="하중계산"/>
      <sheetName val="중기사용료"/>
      <sheetName val="소화실적"/>
      <sheetName val="2000노임기준"/>
      <sheetName val="TOT"/>
      <sheetName val="RETAIL (ABOVE)"/>
      <sheetName val="5. 현장관리비(new) "/>
      <sheetName val="원본"/>
      <sheetName val="공량산출서"/>
      <sheetName val="인천제철"/>
      <sheetName val="건축내역서"/>
      <sheetName val="일위총괄"/>
      <sheetName val="단면가정"/>
      <sheetName val="3.공통공사대비"/>
      <sheetName val="sub"/>
      <sheetName val="자금청구"/>
      <sheetName val="검색방"/>
      <sheetName val="내역서비교"/>
      <sheetName val="평3"/>
      <sheetName val="옥내소화전계산서"/>
      <sheetName val="비주거용"/>
      <sheetName val="장비비 명세서1"/>
      <sheetName val="암거"/>
      <sheetName val="현금예금"/>
      <sheetName val="Sheet4"/>
      <sheetName val="심사물량"/>
      <sheetName val="코드일람표2001년10월"/>
      <sheetName val="인부신상자료"/>
      <sheetName val="BJJIN"/>
      <sheetName val="인원"/>
      <sheetName val="관리,공감"/>
      <sheetName val="Sheet6"/>
      <sheetName val="인력터파기"/>
      <sheetName val="월별수입"/>
      <sheetName val="INSTR"/>
      <sheetName val="#3_일위대가목록"/>
      <sheetName val="세부추진"/>
      <sheetName val="상용보강"/>
      <sheetName val="횡배수관토공수량"/>
      <sheetName val="일위(시설)"/>
      <sheetName val="노무비 근거"/>
      <sheetName val="기본단가"/>
      <sheetName val="일위_파일"/>
      <sheetName val="이토변실(A3-LINE)"/>
      <sheetName val="단가(반정1교-원주)"/>
      <sheetName val="실행대비"/>
      <sheetName val="용수간선"/>
      <sheetName val="현장별"/>
      <sheetName val="부총"/>
      <sheetName val="단   산"/>
      <sheetName val="실    단"/>
      <sheetName val="점수계산1-2"/>
      <sheetName val="2.대외공문"/>
      <sheetName val="건축2"/>
      <sheetName val="본사인상전"/>
      <sheetName val="-배수구조총재료"/>
      <sheetName val=" 갑지"/>
      <sheetName val="기계실냉난방"/>
      <sheetName val="학생내역"/>
      <sheetName val="표준건축비"/>
      <sheetName val="재료비노무비"/>
      <sheetName val="구의33고"/>
      <sheetName val="유림총괄"/>
      <sheetName val="N賃率_職"/>
      <sheetName val="양식_자재단가조사표"/>
      <sheetName val="기본"/>
      <sheetName val="통신물량"/>
      <sheetName val="CODE1"/>
      <sheetName val="제수변 수량집계표(보통)"/>
      <sheetName val="울산자금"/>
      <sheetName val="1공구(입찰내역)"/>
      <sheetName val="48평단가"/>
      <sheetName val="57단가"/>
      <sheetName val="54평단가"/>
      <sheetName val="66평단가"/>
      <sheetName val="61단가"/>
      <sheetName val="89평단가"/>
      <sheetName val="84평단가"/>
      <sheetName val="현장관리비데이타"/>
      <sheetName val="자동세륜기"/>
      <sheetName val="96수출"/>
      <sheetName val="내역서을지"/>
      <sheetName val="제경비산출서"/>
      <sheetName val="김해토지조서"/>
      <sheetName val="1단계"/>
      <sheetName val="전산망"/>
      <sheetName val="신고조서"/>
      <sheetName val="EJ"/>
      <sheetName val="실지수기호표"/>
      <sheetName val="금리계산"/>
      <sheetName val="기준"/>
      <sheetName val="확정분요약"/>
      <sheetName val="확정분세부"/>
      <sheetName val="5.동별횡주관경"/>
      <sheetName val="CM 1"/>
      <sheetName val="수량명세서"/>
      <sheetName val="실행(표지,갑,을)"/>
      <sheetName val="이월"/>
      <sheetName val="동해title"/>
      <sheetName val="적용환율"/>
      <sheetName val="입력정보"/>
      <sheetName val="A1"/>
      <sheetName val="2련간지"/>
      <sheetName val="I_설계조_x0000_"/>
      <sheetName val="일위대가집계"/>
      <sheetName val="NNV"/>
      <sheetName val="SHL"/>
      <sheetName val="범례표"/>
      <sheetName val="Eq. Mobilization"/>
      <sheetName val="Baby일위대가"/>
      <sheetName val="Sheet17"/>
      <sheetName val="기안"/>
      <sheetName val="guard(mac)"/>
      <sheetName val=""/>
      <sheetName val="공사수행방안"/>
      <sheetName val="맨홀토공"/>
      <sheetName val="맨홀수량산출"/>
      <sheetName val="Sheet1 (2)"/>
      <sheetName val="도급FORM"/>
      <sheetName val="도수로현황"/>
      <sheetName val="본사공가현황"/>
      <sheetName val="공정코드"/>
      <sheetName val="옥외외등집계표"/>
      <sheetName val="수량산출서 (2)"/>
      <sheetName val="제품정보"/>
      <sheetName val="상품수불(합산)"/>
      <sheetName val="대운반(철재)"/>
      <sheetName val="산출"/>
      <sheetName val="소방"/>
      <sheetName val="예산코드"/>
      <sheetName val="원가입력"/>
      <sheetName val="가시설단위수량"/>
      <sheetName val="건축기술부대조건"/>
      <sheetName val="위치"/>
      <sheetName val="단가비교"/>
      <sheetName val="MSS_21"/>
      <sheetName val="제출내역_(2)1"/>
      <sheetName val="내역_ver1_01"/>
      <sheetName val="plan&amp;section_of_foundation1"/>
      <sheetName val="pile_bearing_capa_&amp;_arrenge1"/>
      <sheetName val="working_load_at_the_btm_ft_1"/>
      <sheetName val="stability_check1"/>
      <sheetName val="design_criteria1"/>
      <sheetName val="11_우각부_보강1"/>
      <sheetName val="3련_BOX1"/>
      <sheetName val="소포내역_(2)1"/>
      <sheetName val="11_산출(전열)1"/>
      <sheetName val="6_산출(동력)1"/>
      <sheetName val="7_산출(TRAY)1"/>
      <sheetName val="7__현장관리비_1"/>
      <sheetName val="6__안전관리비1"/>
      <sheetName val="배수내역_(2)"/>
      <sheetName val="배수공_시멘트_및_골재량_산출"/>
      <sheetName val="_HIT-&gt;HMC_견적(3900)"/>
      <sheetName val="_HIT__HMC_견적_3900_1"/>
      <sheetName val="A_견적"/>
      <sheetName val="내___역"/>
      <sheetName val="플랜트_설치"/>
      <sheetName val="5_산출(전력)"/>
      <sheetName val="전_기"/>
      <sheetName val="수량산출서(전력간선_지하D_C)"/>
      <sheetName val="SHEET_PILE단가"/>
      <sheetName val="1_설계기준"/>
      <sheetName val="목차_"/>
      <sheetName val="Customer_Databas"/>
      <sheetName val="집_계_표"/>
      <sheetName val="6PILE__(돌출)"/>
      <sheetName val="spc_배관견적"/>
      <sheetName val="1_취수장"/>
      <sheetName val="unit_4"/>
      <sheetName val="화재_탐지_설비"/>
      <sheetName val="2차전체변경예정_(2)"/>
      <sheetName val="Cash_Flow-1"/>
      <sheetName val="3_1공사현황_공정표"/>
      <sheetName val="세골재__T2_변경_현황"/>
      <sheetName val="BH_1__2_"/>
      <sheetName val="귀래_설계_공내역서"/>
      <sheetName val="설_계"/>
      <sheetName val="노임_단가"/>
      <sheetName val="8_현장관리비"/>
      <sheetName val="7_안전관리비"/>
      <sheetName val="별표_"/>
      <sheetName val="개인별_순위표"/>
      <sheetName val="Eq__Mobilization"/>
      <sheetName val="내역서_"/>
      <sheetName val="도담구내_개소별_명세"/>
      <sheetName val="投标材料清单_"/>
      <sheetName val="3_공통공사대비"/>
      <sheetName val="단가_및_재료비"/>
      <sheetName val="장비비_명세서1"/>
      <sheetName val="7_공정표"/>
      <sheetName val="단면_(2)"/>
      <sheetName val="5__현장관리비(new)_"/>
      <sheetName val="2_대외공문"/>
      <sheetName val="노임단가_(2)"/>
      <sheetName val="RETAIL_(ABOVE)"/>
      <sheetName val="철근량"/>
      <sheetName val="목록"/>
      <sheetName val="위치조서"/>
      <sheetName val="동물이동통로"/>
      <sheetName val="목록표"/>
      <sheetName val="노무비"/>
      <sheetName val="1.CB"/>
      <sheetName val="변수"/>
      <sheetName val="정산을지"/>
      <sheetName val="투찰"/>
      <sheetName val="기계실"/>
      <sheetName val="콘_재료분리(1)"/>
      <sheetName val="견적의뢰서"/>
      <sheetName val="조작대(1연)"/>
      <sheetName val="가설식당"/>
      <sheetName val="현장경비"/>
      <sheetName val="HVAC"/>
      <sheetName val="B"/>
      <sheetName val="COST"/>
      <sheetName val="장비 (2)"/>
      <sheetName val="3BL공동구 수량"/>
      <sheetName val="전선 및 전선관"/>
      <sheetName val="공조기"/>
      <sheetName val="내역서1999.8최종"/>
      <sheetName val="공통(20-91)"/>
      <sheetName val="Macro3"/>
      <sheetName val="암거 제원표"/>
      <sheetName val="수문일1"/>
      <sheetName val="6. 수량산출서"/>
      <sheetName val="wall"/>
      <sheetName val="APT내역"/>
      <sheetName val="부대시설"/>
      <sheetName val="LF자재단가"/>
      <sheetName val="일위대가1"/>
      <sheetName val="도실건시"/>
      <sheetName val="실적공사비"/>
      <sheetName val="입력데이타(비인쇄용)"/>
      <sheetName val="콘크리트타설집계표"/>
      <sheetName val="간접"/>
      <sheetName val="산식3"/>
      <sheetName val="단위수량"/>
      <sheetName val="장비집계"/>
      <sheetName val="95MAKER"/>
      <sheetName val="계정"/>
      <sheetName val="구성비"/>
      <sheetName val="현장조사"/>
      <sheetName val="토공 total"/>
      <sheetName val="공기압舓⿫_x0005_"/>
      <sheetName val="공기압妐&quot;姜"/>
      <sheetName val="집계표(육상)"/>
      <sheetName val="5사남"/>
      <sheetName val="효율표"/>
      <sheetName val="비교1"/>
      <sheetName val="49일위"/>
      <sheetName val="22일위"/>
      <sheetName val="전철"/>
      <sheetName val="환경평가"/>
      <sheetName val="1회"/>
      <sheetName val="인건-측정"/>
      <sheetName val="갑지.을지"/>
      <sheetName val="기타"/>
      <sheetName val="공종별(공용부위)"/>
      <sheetName val="공사실행(공용부위)"/>
      <sheetName val="공종분리"/>
      <sheetName val="실행예산보고서"/>
      <sheetName val="실행예산보고서-제출용"/>
      <sheetName val="가설"/>
      <sheetName val="설비"/>
      <sheetName val="에어컨"/>
      <sheetName val="공조설비"/>
      <sheetName val="경량"/>
      <sheetName val="금속"/>
      <sheetName val="도장"/>
      <sheetName val="대관업무"/>
      <sheetName val="대리석"/>
      <sheetName val="롤스크린"/>
      <sheetName val="목공"/>
      <sheetName val="방수"/>
      <sheetName val="베이스판넬"/>
      <sheetName val="습식및 셀프레벨링"/>
      <sheetName val="유리"/>
      <sheetName val="자동문"/>
      <sheetName val="준공청소"/>
      <sheetName val="직영노무비"/>
      <sheetName val="철거"/>
      <sheetName val="카펫트"/>
      <sheetName val="타일"/>
      <sheetName val="폐자재"/>
      <sheetName val="플로링"/>
      <sheetName val="하드웨어"/>
      <sheetName val="p-타일"/>
      <sheetName val="건축공사원가계산서"/>
      <sheetName val="건축집계표"/>
      <sheetName val="인테리어내역서"/>
      <sheetName val="1-1"/>
      <sheetName val="1차 내역서"/>
      <sheetName val="Space"/>
      <sheetName val="Final"/>
      <sheetName val="설계명세서"/>
      <sheetName val="구조물"/>
      <sheetName val="대전(세창동)"/>
      <sheetName val="정보"/>
      <sheetName val="설계명세서(선로)"/>
      <sheetName val="BSD (2)"/>
      <sheetName val="바.한일양산"/>
      <sheetName val="판테온실행내역"/>
      <sheetName val="회사정보"/>
      <sheetName val="해외(원화)"/>
      <sheetName val="hvac내역서(제어동)"/>
      <sheetName val="Project Brief"/>
      <sheetName val="UNIT"/>
      <sheetName val="Breakdown"/>
      <sheetName val="UnitRate"/>
      <sheetName val="영업.일1"/>
      <sheetName val="일위대가(건축)"/>
      <sheetName val="습식및_셀프레벨링"/>
      <sheetName val="1차_내역서"/>
      <sheetName val="카쎫트"/>
      <sheetName val="COPING"/>
      <sheetName val="간선계산"/>
      <sheetName val="#REF!"/>
      <sheetName val="기기 내역서"/>
      <sheetName val="환산"/>
      <sheetName val="일산실행내역"/>
      <sheetName val="J直材4"/>
      <sheetName val="연부97-1"/>
      <sheetName val="갑지1"/>
      <sheetName val="EACT10"/>
      <sheetName val="실행간접비용"/>
      <sheetName val="부대tu"/>
      <sheetName val="시추주상도"/>
      <sheetName val="CLAUSE"/>
      <sheetName val="BOJUNGGM"/>
      <sheetName val="세금자료"/>
      <sheetName val="말고개터널조명전압강하"/>
      <sheetName val="포장(수량)-관로부"/>
      <sheetName val="하수급견적대비"/>
      <sheetName val="변경명신물량 (2)"/>
      <sheetName val="참조 (2)"/>
      <sheetName val="수배전(갑)"/>
      <sheetName val="일위대가목록표"/>
      <sheetName val="일위대_x0000__x0000_Ԁ_x0000_䀀"/>
      <sheetName val="CON'C"/>
      <sheetName val="간접비"/>
      <sheetName val="자재단가리스트"/>
      <sheetName val="지급자재"/>
      <sheetName val="교대(A1)"/>
      <sheetName val="재정비내역"/>
      <sheetName val="지적고시내역"/>
      <sheetName val="변경내역"/>
      <sheetName val="상반기손익차2총괄"/>
      <sheetName val="일위CODE"/>
      <sheetName val="골재산출"/>
      <sheetName val="토공 토적표"/>
      <sheetName val="전압강하자료"/>
      <sheetName val="견적시담(송포2공구)"/>
      <sheetName val="일위대㐀븁_x0000__x0000_退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 소방공사 산출근거"/>
      <sheetName val="실행내역서(DCU)"/>
      <sheetName val="미납품 현황"/>
      <sheetName val="관경별내역서"/>
      <sheetName val="감가상각비대체내역"/>
      <sheetName val="기성(1차) "/>
      <sheetName val="NOMUBI"/>
      <sheetName val="sw1"/>
      <sheetName val="유치원내역"/>
      <sheetName val="에어샵공사"/>
      <sheetName val="Sheet16"/>
      <sheetName val="골조"/>
      <sheetName val="일위산출근거"/>
      <sheetName val="견내"/>
      <sheetName val="자재"/>
      <sheetName val="산근1"/>
      <sheetName val="안정검토"/>
      <sheetName val="주bea_xdcf0_"/>
      <sheetName val="일위대가 "/>
      <sheetName val="1ST"/>
      <sheetName val="4 LINE"/>
      <sheetName val="7 th"/>
      <sheetName val="CTEMCOST"/>
      <sheetName val="ELECTRIC"/>
      <sheetName val="SCHEDULE"/>
      <sheetName val="조립1부실적"/>
      <sheetName val="단위중량"/>
      <sheetName val="집계"/>
      <sheetName val="新철폐복2"/>
      <sheetName val="新철폐복3"/>
      <sheetName val="新철폐복"/>
      <sheetName val="경비_원본"/>
      <sheetName val="토공(1)"/>
      <sheetName val="준공조서갑지"/>
      <sheetName val="일위대가(계측기설치)"/>
      <sheetName val="esc"/>
      <sheetName val="난간벽단위"/>
      <sheetName val="토목내역서"/>
      <sheetName val="을부담운반비"/>
      <sheetName val="설계서"/>
      <sheetName val="20관리비율"/>
      <sheetName val="수량산출서집계"/>
      <sheetName val="맨홀수량"/>
      <sheetName val="조경수량"/>
      <sheetName val="조도계산서_(도서_x0000_"/>
      <sheetName val="기준액"/>
      <sheetName val="내역서(100%)"/>
      <sheetName val="마스터원본"/>
      <sheetName val="MSS"/>
      <sheetName val="정화조"/>
      <sheetName val="접속도수량집계표"/>
      <sheetName val="현황산출서"/>
      <sheetName val="전사 (2)"/>
      <sheetName val="BA (2)"/>
      <sheetName val="CP (2)"/>
      <sheetName val="시산표"/>
      <sheetName val="설계내역(2001)"/>
      <sheetName val="다곡2교"/>
      <sheetName val="H-pile(298x299)"/>
      <sheetName val="H-pile(250x250)"/>
      <sheetName val="기성갑지"/>
      <sheetName val="제조노임"/>
      <sheetName val="F4-F7"/>
      <sheetName val="정산서"/>
      <sheetName val="포장수량집계"/>
      <sheetName val="예산조서(전송)"/>
      <sheetName val="간접경상비"/>
      <sheetName val="울산자동제어"/>
      <sheetName val="apt수량"/>
      <sheetName val="현금"/>
      <sheetName val="첨부1"/>
      <sheetName val="식음료"/>
      <sheetName val="시추조사비"/>
      <sheetName val="(당평)자재"/>
      <sheetName val="전기단가조사서"/>
      <sheetName val="조직"/>
      <sheetName val="인입관수량총괄"/>
      <sheetName val="자갈,시멘트,모래산출"/>
      <sheetName val="LIST"/>
      <sheetName val="04변경-상하"/>
      <sheetName val="J"/>
      <sheetName val="STEEL BOX 단면설계(SEC.8)"/>
      <sheetName val="물류최종8월7"/>
      <sheetName val="유효폭의 계산"/>
      <sheetName val="가시설(TYPE-A)"/>
      <sheetName val="1-1평균터파기고(1)"/>
      <sheetName val="REDUCER"/>
      <sheetName val="WE'T"/>
      <sheetName val="K1자재(3차등)"/>
      <sheetName val="월별손익"/>
      <sheetName val="PI"/>
      <sheetName val="건축공사실행"/>
      <sheetName val="건축원가"/>
      <sheetName val="내역서2안"/>
      <sheetName val="물량내역서"/>
      <sheetName val="수목표준대가"/>
      <sheetName val="기초목"/>
      <sheetName val="database"/>
      <sheetName val="MIJIBI"/>
      <sheetName val="0Title"/>
      <sheetName val="할빙수"/>
      <sheetName val="아파트 "/>
      <sheetName val="영업소실적"/>
      <sheetName val="각종양식"/>
      <sheetName val="&lt;--"/>
      <sheetName val="과업지시서"/>
      <sheetName val="S0"/>
      <sheetName val="2"/>
      <sheetName val="도담구내 개소별 명柖"/>
      <sheetName val="FAB별"/>
      <sheetName val="ACMV"/>
      <sheetName val="P&amp;S"/>
      <sheetName val="danh muc vat tu"/>
      <sheetName val="Register-BG NCC"/>
      <sheetName val="Data 2"/>
      <sheetName val="TB chính"/>
      <sheetName val="AHU-PAU-FCU"/>
      <sheetName val="FANS"/>
      <sheetName val="Steel pipe"/>
      <sheetName val="Ref pipe+Ins"/>
      <sheetName val="Plastic pipe"/>
      <sheetName val="Duct"/>
      <sheetName val="Air Grilles"/>
      <sheetName val="Valves"/>
      <sheetName val="주식"/>
      <sheetName val="Cost bd-&quot;A&quot;"/>
      <sheetName val="부대대비"/>
      <sheetName val="냉연집계"/>
      <sheetName val="15100"/>
      <sheetName val="송전기본"/>
      <sheetName val="2분기"/>
      <sheetName val="예산실적전체당월"/>
      <sheetName val="날개수집"/>
      <sheetName val="자재집계"/>
      <sheetName val="사업부구분코드"/>
      <sheetName val="급,배기팬"/>
      <sheetName val="제수변수량"/>
      <sheetName val="건축원가계산서"/>
      <sheetName val="기존단가 (2)"/>
      <sheetName val="대_x0000__x0000_"/>
      <sheetName val="한일양산"/>
      <sheetName val="2-2.매출분석"/>
      <sheetName val="간지"/>
      <sheetName val="2.단면가정 (양곡1교)"/>
      <sheetName val="단가비교표_공통1"/>
      <sheetName val="판정1교토공"/>
      <sheetName val="덤프트럭계수"/>
      <sheetName val="05년 상"/>
      <sheetName val="영흥TL(UP,DOWN) "/>
      <sheetName val="Scenario"/>
      <sheetName val="8.PILE  (돌출)"/>
      <sheetName val="일위1"/>
      <sheetName val="DTCT"/>
      <sheetName val="보할"/>
      <sheetName val="집계장"/>
      <sheetName val="건명"/>
      <sheetName val="세목별"/>
      <sheetName val="설-원가"/>
      <sheetName val="임차비용"/>
      <sheetName val="데이터유효성검사자료"/>
      <sheetName val="ASP"/>
      <sheetName val="원_x0000__x0000_"/>
      <sheetName val="부하LOAD"/>
      <sheetName val="재료할증"/>
      <sheetName val="설명서 "/>
      <sheetName val="FACTOR"/>
      <sheetName val="인적사항(누적)"/>
      <sheetName val="제1영업소"/>
      <sheetName val="제2영업소"/>
      <sheetName val="제3영업소"/>
      <sheetName val="ITB COST"/>
      <sheetName val="결재_x0000_"/>
      <sheetName val="I_설계조多"/>
      <sheetName val="배수관연장조서"/>
      <sheetName val=" FURNACE현설"/>
      <sheetName val="97 사업추정(WEKI)"/>
      <sheetName val="공사비예산서"/>
      <sheetName val="종단계산"/>
      <sheetName val="매입"/>
      <sheetName val="95년12월말"/>
      <sheetName val="선정요령"/>
      <sheetName val="화설내"/>
      <sheetName val="내역1"/>
      <sheetName val="11"/>
      <sheetName val="수자재단위당"/>
      <sheetName val="수계"/>
      <sheetName val="토지가격산출기초"/>
      <sheetName val="공시지가"/>
      <sheetName val="인원계획-미화"/>
      <sheetName val="안산기계장치"/>
      <sheetName val="토목도급"/>
      <sheetName val="점유현황"/>
      <sheetName val="건축집계"/>
      <sheetName val="우석문틀"/>
      <sheetName val="담보"/>
      <sheetName val="수정계획3"/>
      <sheetName val="산출근거#2-3"/>
      <sheetName val="제수문집계"/>
      <sheetName val="JUCK"/>
      <sheetName val="수량계산"/>
      <sheetName val="일위산출"/>
      <sheetName val="갑지_설계 내역서"/>
      <sheetName val="자격 땡겨오기"/>
      <sheetName val="현장실사자료"/>
      <sheetName val="일반수량총괄집계"/>
      <sheetName val="단양 00 아파트-세부내역"/>
      <sheetName val="코_x0000_"/>
      <sheetName val="학익동신동아5차CD365"/>
      <sheetName val="유지정비"/>
      <sheetName val="용역인건비"/>
      <sheetName val="기본설계기준"/>
      <sheetName val="WEON"/>
      <sheetName val="단가조사-1"/>
      <sheetName val="수량산출목록표"/>
      <sheetName val="원료"/>
      <sheetName val="관급현황"/>
      <sheetName val="기술조건"/>
      <sheetName val="1.내역(청.하역장전등)"/>
      <sheetName val="기계"/>
      <sheetName val="GDP"/>
      <sheetName val="일일입력"/>
      <sheetName val="품목등록"/>
      <sheetName val="만년달력"/>
      <sheetName val="7_산출(⠀榅弁䘿_x0000_"/>
      <sheetName val="인구"/>
      <sheetName val="Data&amp;Result"/>
      <sheetName val="내역_verᔈ_x0000__x0000_"/>
      <sheetName val="실_인건비(5월부터)"/>
      <sheetName val="현장별정리"/>
      <sheetName val="표지 (2)"/>
      <sheetName val=" 견적서"/>
      <sheetName val="전도품의"/>
      <sheetName val="개요2"/>
      <sheetName val="자재테이블"/>
      <sheetName val="건축공사집계"/>
      <sheetName val="하조서"/>
      <sheetName val="2002상반기노임기준"/>
      <sheetName val="계산_x0000__x0000_"/>
      <sheetName val="문10"/>
      <sheetName val="수완하도"/>
      <sheetName val="김포내역"/>
      <sheetName val="5호광장_(만점)2"/>
      <sheetName val="인천국제_(만점)_(2)2"/>
      <sheetName val="Total_단위경유량집계2"/>
      <sheetName val="토공유동표(전체_당초)2"/>
      <sheetName val="준검_내역서2"/>
      <sheetName val="1_수인터널2"/>
      <sheetName val="BH-1_(2)2"/>
      <sheetName val="표__지2"/>
      <sheetName val="投标材料清单_1"/>
      <sheetName val="앉음벽_(2)2"/>
      <sheetName val="4_전기2"/>
      <sheetName val="_HIT__HMC_견적_3900_2"/>
      <sheetName val="I_설계조건2"/>
      <sheetName val="7__현장관리비_2"/>
      <sheetName val="6__안전관리비2"/>
      <sheetName val="노원열병합__건축공사기성내역서2"/>
      <sheetName val="1_설계조건2"/>
      <sheetName val="조도계산서_(도서)2"/>
      <sheetName val="소포내역_(2)2"/>
      <sheetName val="MSS_22"/>
      <sheetName val="11_산출(전열)2"/>
      <sheetName val="6_산출(동력)2"/>
      <sheetName val="7_산출(TRAY)2"/>
      <sheetName val="5_산출(전력)1"/>
      <sheetName val="수량산출서(전력간선_지하D_C)1"/>
      <sheetName val="우수관매설및_우수받이2"/>
      <sheetName val="11_우각부_보강2"/>
      <sheetName val="제출내역_(2)2"/>
      <sheetName val="내___역1"/>
      <sheetName val="내역_ver1_02"/>
      <sheetName val="플랜트_설치1"/>
      <sheetName val="plan&amp;section_of_foundation2"/>
      <sheetName val="pile_bearing_capa_&amp;_arrenge2"/>
      <sheetName val="working_load_at_the_btm_ft_2"/>
      <sheetName val="stability_check2"/>
      <sheetName val="design_criteria2"/>
      <sheetName val="2_1__노무비_평균단가산출1"/>
      <sheetName val="3련_BOX2"/>
      <sheetName val="배수내역_(2)1"/>
      <sheetName val="배수공_시멘트_및_골재량_산출1"/>
      <sheetName val="A_견적1"/>
      <sheetName val="unit_41"/>
      <sheetName val="_HIT-&gt;HMC_견적(3900)1"/>
      <sheetName val="Customer_Databas1"/>
      <sheetName val="spc_배관견적1"/>
      <sheetName val="전_기1"/>
      <sheetName val="SHEET_PILE단가1"/>
      <sheetName val="목차_1"/>
      <sheetName val="화재_탐지_설비1"/>
      <sheetName val="6PILE__(돌출)1"/>
      <sheetName val="세골재__T2_변경_현황1"/>
      <sheetName val="BH_1__2_1"/>
      <sheetName val="개인별_순위표1"/>
      <sheetName val="1_취수장1"/>
      <sheetName val="Cash_Flow-11"/>
      <sheetName val="3_1공사현황_공정표1"/>
      <sheetName val="2차전체변경예정_(2)1"/>
      <sheetName val="노임_단가1"/>
      <sheetName val="내역서_1"/>
      <sheetName val="8_현장관리비1"/>
      <sheetName val="7_안전관리비1"/>
      <sheetName val="귀래_설계_공내역서1"/>
      <sheetName val="설_계1"/>
      <sheetName val="1_설계기준1"/>
      <sheetName val="집_계_표1"/>
      <sheetName val="별표_1"/>
      <sheetName val="도담구내_개소별_명세1"/>
      <sheetName val="노임단가_(2)1"/>
      <sheetName val="3_공통공사대비1"/>
      <sheetName val="단가_및_재료비1"/>
      <sheetName val="RETAIL_(ABOVE)1"/>
      <sheetName val="장비비_명세서11"/>
      <sheetName val="단___산"/>
      <sheetName val="실____단"/>
      <sheetName val="전선_및_전선관"/>
      <sheetName val="7_공정표1"/>
      <sheetName val="단면_(2)1"/>
      <sheetName val="5__현장관리비(new)_1"/>
      <sheetName val="내역서1999_8최종"/>
      <sheetName val="2_대외공문1"/>
      <sheetName val="Eq__Mobilization1"/>
      <sheetName val="노무비_근거"/>
      <sheetName val="제수변_수량집계표(보통)"/>
      <sheetName val="Sheet1_(2)"/>
      <sheetName val="장비_(2)"/>
      <sheetName val="3BL공동구_수량"/>
      <sheetName val="5_동별횡주관경"/>
      <sheetName val="암거_제원표"/>
      <sheetName val="도담구내_개소별_명柖"/>
      <sheetName val="CM_1"/>
      <sheetName val="_갑지"/>
      <sheetName val="6__수량산출서"/>
      <sheetName val="참조_(2)"/>
      <sheetName val="일위대가_"/>
      <sheetName val="4_LINE"/>
      <sheetName val="7_th"/>
      <sheetName val="danh_muc_vat_tu"/>
      <sheetName val="Register-BG_NCC"/>
      <sheetName val="Data_2"/>
      <sheetName val="TB_chính"/>
      <sheetName val="Steel_pipe"/>
      <sheetName val="Ref_pipe+Ins"/>
      <sheetName val="Plastic_pipe"/>
      <sheetName val="Air_Grilles"/>
      <sheetName val="Cost_bd-&quot;A&quot;"/>
      <sheetName val="4.2.1 마루높이 검토"/>
      <sheetName val="직접뀀鞖/_x0000_"/>
      <sheetName val="10"/>
      <sheetName val="12"/>
      <sheetName val="13"/>
      <sheetName val="14"/>
      <sheetName val="15"/>
      <sheetName val="16"/>
      <sheetName val="3"/>
      <sheetName val="4"/>
      <sheetName val="5"/>
      <sheetName val="6"/>
      <sheetName val="8"/>
      <sheetName val="9"/>
      <sheetName val="구조물터파기수량집계"/>
      <sheetName val="일위집계"/>
      <sheetName val="램머"/>
      <sheetName val="1,2,3,4_x0000__x0000_界Þ多⽬"/>
      <sheetName val="1,2,3,4_x0005__x0000__x0000__x0000__x0000_"/>
      <sheetName val="설계예산서(2_소천우회토목)"/>
      <sheetName val="투찰(하수)"/>
      <sheetName val="수토공단위당"/>
      <sheetName val="부안변전"/>
      <sheetName val="LD"/>
      <sheetName val="기타#9"/>
      <sheetName val="2000.05"/>
      <sheetName val="토공(완충)"/>
      <sheetName val="매출그래프"/>
      <sheetName val="단가산출(T)"/>
      <sheetName val="자재기성 신청서.xlsx"/>
      <sheetName val="4. VOs summary"/>
      <sheetName val="125x125"/>
      <sheetName val="예총"/>
      <sheetName val="SEX"/>
      <sheetName val="Quantity"/>
      <sheetName val="TOSHIBA-Structure"/>
      <sheetName val="장비코드표 050601"/>
      <sheetName val="2007년 생산1부장비"/>
      <sheetName val="2008년 생산부전장비코드"/>
      <sheetName val="DDB부 장비 관리현황"/>
      <sheetName val="Xunit (단위환산)"/>
      <sheetName val="설변단가적용현황"/>
      <sheetName val="변경내역서"/>
      <sheetName val="6_산출닑⾱_x0005__x0000_"/>
      <sheetName val="정리계槜〚_x0000__x0000_䇀"/>
      <sheetName val="10공-_x0000_Ԁ"/>
      <sheetName val="공사비예"/>
      <sheetName val="b_balju_cho"/>
      <sheetName val="장비가동"/>
      <sheetName val="설계명세"/>
      <sheetName val="수량산출서 갑지"/>
      <sheetName val="8.설치품셈"/>
      <sheetName val="돈암사업"/>
      <sheetName val="DATA LISTS"/>
      <sheetName val="Chiet tinh dz35"/>
      <sheetName val="RATE"/>
      <sheetName val="시운전"/>
      <sheetName val="시운전绸7"/>
      <sheetName val="신대방33(적용)"/>
      <sheetName val="6__안전관慨⻥"/>
      <sheetName val="단가시흥"/>
      <sheetName val="일위대"/>
      <sheetName val="일위대㐀븁"/>
      <sheetName val="품셈 "/>
      <sheetName val="음성cable"/>
      <sheetName val="M-EMS GP-570(BIT)"/>
      <sheetName val="설원"/>
      <sheetName val="TABLE DB"/>
      <sheetName val="쌍용 data base"/>
      <sheetName val="미장"/>
      <sheetName val="철골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6동"/>
      <sheetName val="오동"/>
      <sheetName val="대조"/>
      <sheetName val="나한"/>
      <sheetName val="보활"/>
      <sheetName val="집행(2-1)"/>
      <sheetName val="Bảng mã VT"/>
      <sheetName val="plan&amp;section_of__x0000__x0000__x0005__x0000_冰﹢Ƚ_x0000__x0000__x0000_"/>
      <sheetName val="내역서 제출"/>
      <sheetName val="공량·_x0000__x0000_"/>
      <sheetName val="공량×"/>
      <sheetName val="보고"/>
      <sheetName val="장문교(대전)"/>
      <sheetName val="계정1"/>
      <sheetName val="가로등내역서"/>
      <sheetName val="정리계槜で_x0000__x0000_ｐ"/>
      <sheetName val="정리계槜で_x0000__x0000_㟠"/>
      <sheetName val="design_crit_x0000__x0000__x0005__x0000_"/>
      <sheetName val="[입찰안.xls][입찰안.xls]직접뀀鞖/_x0000_"/>
      <sheetName val="[입찰안.xls]직접뀀鞖/_x0000_"/>
      <sheetName val="품셈총괄표"/>
      <sheetName val="시약"/>
      <sheetName val="내역(인테리어 실내)(도급)"/>
      <sheetName val="내역(인테리어 실외)(도급)"/>
      <sheetName val="9GNG운¼"/>
      <sheetName val="주bea?"/>
      <sheetName val="3련_B䀀㽚"/>
      <sheetName val="外構・目次"/>
      <sheetName val="工場棟・目次"/>
      <sheetName val="事務棟・目次"/>
      <sheetName val="5호광장_(만점)3"/>
      <sheetName val="인천국제_(만점)_(2)3"/>
      <sheetName val="Total_단위경유량집계3"/>
      <sheetName val="준검_내역서3"/>
      <sheetName val="토공유동표(전체_당초)3"/>
      <sheetName val="1_수인터널3"/>
      <sheetName val="4_전기3"/>
      <sheetName val="BH-1_(2)3"/>
      <sheetName val="표__지3"/>
      <sheetName val="1_설계조건3"/>
      <sheetName val="조도계산서_(도서)3"/>
      <sheetName val="I_설계조건3"/>
      <sheetName val="11_우각부_보강3"/>
      <sheetName val="제출내역_(2)3"/>
      <sheetName val="우수관매설및_우수받이3"/>
      <sheetName val="11_산출(전열)3"/>
      <sheetName val="6_산출(동력)3"/>
      <sheetName val="7_산출(TRAY)3"/>
      <sheetName val="노원열병합__건축공사기성내역서3"/>
      <sheetName val="앉음벽_(2)3"/>
      <sheetName val="MSS_23"/>
      <sheetName val="2_1__노무비_평균단가산출2"/>
      <sheetName val="내역_ver1_03"/>
      <sheetName val="plan&amp;section_of_foundation3"/>
      <sheetName val="pile_bearing_capa_&amp;_arrenge3"/>
      <sheetName val="working_load_at_the_btm_ft_3"/>
      <sheetName val="stability_check3"/>
      <sheetName val="design_criteria3"/>
      <sheetName val="보고서_기기리스트2"/>
      <sheetName val="7__현장관리비_3"/>
      <sheetName val="6__안전관리비3"/>
      <sheetName val="3련_BOX3"/>
      <sheetName val="소포내역_(2)3"/>
      <sheetName val="배수공_시멘트_및_골재량_산출2"/>
      <sheetName val="_HIT__HMC_견적_3900_3"/>
      <sheetName val="배수내역_(2)2"/>
      <sheetName val="spc_배관견적2"/>
      <sheetName val="投标材料清单_2"/>
      <sheetName val="5_산출(전력)2"/>
      <sheetName val="수량산출서(전력간선_지하D_C)2"/>
      <sheetName val="내___역2"/>
      <sheetName val="플랜트_설치2"/>
      <sheetName val="A_견적2"/>
      <sheetName val="unit_42"/>
      <sheetName val="Customer_Databas2"/>
      <sheetName val="_HIT-&gt;HMC_견적(3900)2"/>
      <sheetName val="전_기2"/>
      <sheetName val="SHEET_PILE단가2"/>
      <sheetName val="목차_2"/>
      <sheetName val="화재_탐지_설비2"/>
      <sheetName val="6PILE__(돌출)2"/>
      <sheetName val="세골재__T2_변경_현황2"/>
      <sheetName val="BH_1__2_2"/>
      <sheetName val="개인별_순위표2"/>
      <sheetName val="1_취수장2"/>
      <sheetName val="Cash_Flow-12"/>
      <sheetName val="3_1공사현황_공정표2"/>
      <sheetName val="2차전체변경예정_(2)2"/>
      <sheetName val="노임_단가2"/>
      <sheetName val="내역서_2"/>
      <sheetName val="8_현장관리비2"/>
      <sheetName val="7_안전관리비2"/>
      <sheetName val="귀래_설계_공내역서2"/>
      <sheetName val="설_계2"/>
      <sheetName val="1_설계기준2"/>
      <sheetName val="집_계_표2"/>
      <sheetName val="별표_2"/>
      <sheetName val="도담구내_개소별_명세2"/>
      <sheetName val="도담구내_개소별_명柖1"/>
      <sheetName val="노임단가_(2)2"/>
      <sheetName val="3_공통공사대비2"/>
      <sheetName val="단___산1"/>
      <sheetName val="실____단1"/>
      <sheetName val="단가_및_재료비2"/>
      <sheetName val="전선_및_전선관1"/>
      <sheetName val="장비비_명세서12"/>
      <sheetName val="7_공정표2"/>
      <sheetName val="단면_(2)2"/>
      <sheetName val="RETAIL_(ABOVE)2"/>
      <sheetName val="5__현장관리비(new)_2"/>
      <sheetName val="내역서1999_8최종1"/>
      <sheetName val="2_대외공문2"/>
      <sheetName val="danh_muc_vat_tu1"/>
      <sheetName val="Register-BG_NCC1"/>
      <sheetName val="Data_21"/>
      <sheetName val="TB_chính1"/>
      <sheetName val="Steel_pipe1"/>
      <sheetName val="Ref_pipe+Ins1"/>
      <sheetName val="Plastic_pipe1"/>
      <sheetName val="Air_Grilles1"/>
      <sheetName val="Cost_bd-&quot;A&quot;1"/>
      <sheetName val="장비_(2)1"/>
      <sheetName val="3BL공동구_수량1"/>
      <sheetName val="5_동별횡주관경1"/>
      <sheetName val="암거_제원표1"/>
      <sheetName val="Sheet1_(2)1"/>
      <sheetName val="Eq__Mobilization2"/>
      <sheetName val="노무비_근거1"/>
      <sheetName val="제수변_수량집계표(보통)1"/>
      <sheetName val="1차_내역서1"/>
      <sheetName val="CM_11"/>
      <sheetName val="_갑지1"/>
      <sheetName val="6__수량산출서1"/>
      <sheetName val="참조_(2)1"/>
      <sheetName val="1_CB"/>
      <sheetName val="일위대가_1"/>
      <sheetName val="4_LINE1"/>
      <sheetName val="7_th1"/>
      <sheetName val="수량산출서_(2)"/>
      <sheetName val="토공_total"/>
      <sheetName val="공기압舓⿫"/>
      <sheetName val="기성(1차)_"/>
      <sheetName val="습식및_셀프레벨링1"/>
      <sheetName val="BSD_(2)"/>
      <sheetName val="바_한일양산"/>
      <sheetName val="Project_Brief"/>
      <sheetName val="영업_일1"/>
      <sheetName val="기기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_소방공사_산출근거"/>
      <sheetName val="토공_토적표"/>
      <sheetName val="주bea"/>
      <sheetName val="4__VOs_summary"/>
      <sheetName val="변경명신물량_(2)"/>
      <sheetName val="전사_(2)"/>
      <sheetName val="BA_(2)"/>
      <sheetName val="CP_(2)"/>
      <sheetName val="Bảng_mã_VT"/>
      <sheetName val="Chiet_tinh_dz35"/>
      <sheetName val="기존단가_(2)"/>
      <sheetName val="Elec LG"/>
      <sheetName val="ESTI."/>
      <sheetName val="DI-ESTI"/>
      <sheetName val="1_MV"/>
      <sheetName val="gVL"/>
      <sheetName val="5호광장_(만점)4"/>
      <sheetName val="인천국제_(만점)_(2)4"/>
      <sheetName val="Total_단위경유량집계4"/>
      <sheetName val="준검_내역서4"/>
      <sheetName val="토공유동표(전체_당초)4"/>
      <sheetName val="1_수인터널4"/>
      <sheetName val="4_전기4"/>
      <sheetName val="BH-1_(2)4"/>
      <sheetName val="표__지4"/>
      <sheetName val="1_설계조건4"/>
      <sheetName val="조도계산서_(도서)4"/>
      <sheetName val="I_설계조건4"/>
      <sheetName val="11_우각부_보강4"/>
      <sheetName val="제출내역_(2)4"/>
      <sheetName val="우수관매설및_우수받이4"/>
      <sheetName val="11_산출(전열)4"/>
      <sheetName val="6_산출(동력)4"/>
      <sheetName val="7_산출(TRAY)4"/>
      <sheetName val="노원열병합__건축공사기성내역서4"/>
      <sheetName val="앉음벽_(2)4"/>
      <sheetName val="MSS_24"/>
      <sheetName val="2_1__노무비_평균단가산출3"/>
      <sheetName val="내역_ver1_04"/>
      <sheetName val="plan&amp;section_of_foundation4"/>
      <sheetName val="pile_bearing_capa_&amp;_arrenge4"/>
      <sheetName val="working_load_at_the_btm_ft_4"/>
      <sheetName val="stability_check4"/>
      <sheetName val="design_criteria4"/>
      <sheetName val="보고서_기기리스트3"/>
      <sheetName val="7__현장관리비_4"/>
      <sheetName val="6__안전관리비4"/>
      <sheetName val="3련_BOX4"/>
      <sheetName val="소포내역_(2)4"/>
      <sheetName val="배수공_시멘트_및_골재량_산출3"/>
      <sheetName val="_HIT__HMC_견적_3900_4"/>
      <sheetName val="배수내역_(2)3"/>
      <sheetName val="spc_배관견적3"/>
      <sheetName val="投标材料清单_3"/>
      <sheetName val="5_산출(전력)3"/>
      <sheetName val="수량산출서(전력간선_지하D_C)3"/>
      <sheetName val="내___역3"/>
      <sheetName val="플랜트_설치3"/>
      <sheetName val="A_견적3"/>
      <sheetName val="unit_43"/>
      <sheetName val="Customer_Databas3"/>
      <sheetName val="_HIT-&gt;HMC_견적(3900)3"/>
      <sheetName val="전_기3"/>
      <sheetName val="SHEET_PILE단가3"/>
      <sheetName val="목차_3"/>
      <sheetName val="화재_탐지_설비3"/>
      <sheetName val="6PILE__(돌출)3"/>
      <sheetName val="세골재__T2_변경_현황3"/>
      <sheetName val="BH_1__2_3"/>
      <sheetName val="개인별_순위표3"/>
      <sheetName val="1_취수장3"/>
      <sheetName val="Cash_Flow-13"/>
      <sheetName val="3_1공사현황_공정표3"/>
      <sheetName val="2차전체변경예정_(2)3"/>
      <sheetName val="노임_단가3"/>
      <sheetName val="내역서_3"/>
      <sheetName val="8_현장관리비3"/>
      <sheetName val="7_안전관리비3"/>
      <sheetName val="귀래_설계_공내역서3"/>
      <sheetName val="설_계3"/>
      <sheetName val="1_설계기준3"/>
      <sheetName val="집_계_표3"/>
      <sheetName val="별표_3"/>
      <sheetName val="도담구내_개소별_명세3"/>
      <sheetName val="도담구내_개소별_명柖2"/>
      <sheetName val="노임단가_(2)3"/>
      <sheetName val="3_공통공사대비3"/>
      <sheetName val="단___산2"/>
      <sheetName val="실____단2"/>
      <sheetName val="단가_및_재료비3"/>
      <sheetName val="전선_및_전선관2"/>
      <sheetName val="장비비_명세서13"/>
      <sheetName val="7_공정표3"/>
      <sheetName val="단면_(2)3"/>
      <sheetName val="RETAIL_(ABOVE)3"/>
      <sheetName val="5__현장관리비(new)_3"/>
      <sheetName val="내역서1999_8최종2"/>
      <sheetName val="2_대외공문3"/>
      <sheetName val="Cost_bd-&quot;A&quot;2"/>
      <sheetName val="danh_muc_vat_tu2"/>
      <sheetName val="Register-BG_NCC2"/>
      <sheetName val="Data_22"/>
      <sheetName val="TB_chính2"/>
      <sheetName val="Steel_pipe2"/>
      <sheetName val="Ref_pipe+Ins2"/>
      <sheetName val="Plastic_pipe2"/>
      <sheetName val="Air_Grilles2"/>
      <sheetName val="Sheet1_(2)2"/>
      <sheetName val="장비_(2)2"/>
      <sheetName val="3BL공동구_수량2"/>
      <sheetName val="5_동별횡주관경2"/>
      <sheetName val="암거_제원표2"/>
      <sheetName val="Eq__Mobilization3"/>
      <sheetName val="노무비_근거2"/>
      <sheetName val="제수변_수량집계표(보통)2"/>
      <sheetName val="1차_내역서2"/>
      <sheetName val="6__수량산출서2"/>
      <sheetName val="_갑지2"/>
      <sheetName val="1_CB1"/>
      <sheetName val="CM_12"/>
      <sheetName val="일위대가_2"/>
      <sheetName val="4_LINE2"/>
      <sheetName val="7_th2"/>
      <sheetName val="참조_(2)2"/>
      <sheetName val="수량산출서_(2)1"/>
      <sheetName val="토공_total1"/>
      <sheetName val="기성(1차)_1"/>
      <sheetName val="습식및_셀프레벨링2"/>
      <sheetName val="BSD_(2)1"/>
      <sheetName val="바_한일양산1"/>
      <sheetName val="Project_Brief1"/>
      <sheetName val="영업_일11"/>
      <sheetName val="기기_내역서1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_소방공사_산출근거1"/>
      <sheetName val="토공_토적표1"/>
      <sheetName val="4__VOs_summary1"/>
      <sheetName val="변경명신물량_(2)1"/>
      <sheetName val="전사_(2)1"/>
      <sheetName val="BA_(2)1"/>
      <sheetName val="CP_(2)1"/>
      <sheetName val="Bảng_mã_VT1"/>
      <sheetName val="Chiet_tinh_dz351"/>
      <sheetName val="기존단가_(2)1"/>
      <sheetName val="電気設備表"/>
      <sheetName val="预算"/>
      <sheetName val="받을어음"/>
      <sheetName val="시작"/>
      <sheetName val="투자자산"/>
      <sheetName val="대손상각"/>
      <sheetName val="Translation"/>
      <sheetName val="HS"/>
      <sheetName val="D &amp; W sizes"/>
      <sheetName val="単価表"/>
      <sheetName val="Gia vat tu"/>
      <sheetName val="DI_ESTI"/>
      <sheetName val="dtct cong"/>
      <sheetName val="자단"/>
      <sheetName val="물가시세"/>
      <sheetName val="수량"/>
      <sheetName val="토공집계표"/>
      <sheetName val="공사비증감"/>
      <sheetName val="0.목록1"/>
      <sheetName val="세부내역서"/>
      <sheetName val="소포내역_x0000__x0000__x0005__x0000_"/>
      <sheetName val="마감산출"/>
      <sheetName val="업체별기성내역"/>
      <sheetName val="사진첩"/>
      <sheetName val="3련_Bꨀ덽"/>
      <sheetName val="working_load_at０ʵŚÃ堠ᴕ_x0000__x0000__x0000__x0000__x0000__x0000_"/>
      <sheetName val="VXXXXXXX"/>
      <sheetName val="조직관리비"/>
      <sheetName val="수선비"/>
      <sheetName val="원가명세"/>
      <sheetName val="사발차명세표"/>
      <sheetName val="손익"/>
      <sheetName val="분개장·원장"/>
      <sheetName val="거래처CODE"/>
      <sheetName val="CONCRETE"/>
      <sheetName val="CB"/>
      <sheetName val="7월11일"/>
      <sheetName val="요율표"/>
      <sheetName val="납부서"/>
      <sheetName val="수량산출서집계(_x0000__x0000__x0005__x0000_"/>
      <sheetName val="수량산출서집계(_x0000__x0000__x0005__x0000_瞀"/>
      <sheetName val="참조표"/>
      <sheetName val="Front"/>
      <sheetName val="적산"/>
      <sheetName val="교량전기"/>
      <sheetName val="만봉용지매수비(총괄)"/>
      <sheetName val="wbs2차"/>
      <sheetName val="전기2005"/>
      <sheetName val="통신2005"/>
      <sheetName val="조도계산서Å_x0000_Ԁ_x0000__x0000_"/>
      <sheetName val="조도계산서Å_x0000_Ԁ_x0000_耀"/>
      <sheetName val="일위(토,포,부)"/>
      <sheetName val="공기압¬_x0000_Ԁ"/>
      <sheetName val="아파트_"/>
      <sheetName val="Xunit_(단위환산)"/>
      <sheetName val="장비코드표_050601"/>
      <sheetName val="2007년_생산1부장비"/>
      <sheetName val="2008년_생산부전장비코드"/>
      <sheetName val="DDB부_장비_관리현황"/>
      <sheetName val="01. DATA"/>
      <sheetName val="BG"/>
      <sheetName val="LEGEND"/>
      <sheetName val="NOTE"/>
      <sheetName val="SCOPE OF WORK"/>
      <sheetName val="IBASE"/>
      <sheetName val="DGCT (01)"/>
      <sheetName val="Chi tiet"/>
      <sheetName val="FitOutConfCentre"/>
      <sheetName val="뚝토공"/>
      <sheetName val="현장"/>
      <sheetName val="DHEQ㧈讄䰀漐"/>
      <sheetName val="부안일위"/>
      <sheetName val="일위대가(집계_x0000_"/>
      <sheetName val="차량(구)"/>
      <sheetName val="예산M12A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pile_bearing_capa_&amp;_¬웰ﾕ쀀_x0005_"/>
      <sheetName val="pile_bearing_capa_&amp;_¬웰ﾕ_x0000_ﳪ_x0005_"/>
      <sheetName val="단_x0005__x0000_"/>
      <sheetName val="중기조종사 단위단가"/>
      <sheetName val="내역서(삼호)"/>
      <sheetName val="의견양식"/>
      <sheetName val="대차대조표"/>
      <sheetName val="손익계산서"/>
      <sheetName val="이익잉여금"/>
      <sheetName val="1-7(재가공내역)"/>
      <sheetName val="[입찰안.xls][입찰안.xls][입찰안.xls]B_46"/>
      <sheetName val="[입찰안.xls][입찰안.xls][입찰안.xls]B_44"/>
      <sheetName val="[입찰안.xls][입찰안.xls][입찰안.xls]B__2"/>
      <sheetName val="[입찰안.xls][입찰안.xls][입찰안.xls]B_45"/>
      <sheetName val="[입찰안.xls][입찰안.xls][입찰안.xls]B__5"/>
      <sheetName val="[입찰안.xls][입찰안.xls][입찰안.xls]B__3"/>
      <sheetName val="[입찰안.xls][입찰안.xls][입찰안.xls]B__8"/>
      <sheetName val="[입찰안.xls][입찰안.xls][입찰안.xls]B__4"/>
      <sheetName val="[입찰안.xls][입찰안.xls][입찰안.xls]B__7"/>
      <sheetName val="[입찰안.xls][입찰안.xls][입찰안.xls]B__6"/>
      <sheetName val="[입찰안.xls][입찰안.xls][입찰안.xls]B__9"/>
      <sheetName val="[입찰안.xls][입찰안.xls][입찰안.xls]B_10"/>
      <sheetName val="[입찰안.xls][입찰안.xls][입찰안.xls]B_12"/>
      <sheetName val="[입찰안.xls][입찰안.xls][입찰안.xls]B_14"/>
      <sheetName val="[입찰안.xls][입찰안.xls][입찰안.xls]B_13"/>
      <sheetName val="[입찰안.xls][입찰안.xls][입찰안.xls]B_11"/>
      <sheetName val="[입찰안.xls][입찰안.xls][입찰안.xls]B_16"/>
      <sheetName val="[입찰안.xls][입찰안.xls][입찰안.xls]B_15"/>
      <sheetName val="[입찰안.xls][입찰안.xls][입찰안.xls]B_18"/>
      <sheetName val="[입찰안.xls][입찰안.xls][입찰안.xls]B_17"/>
      <sheetName val="식재"/>
      <sheetName val="시설물"/>
      <sheetName val="식재출력용"/>
      <sheetName val="유지관리"/>
      <sheetName val="원가&amp;하도급원가"/>
      <sheetName val="[입찰안.xls][입찰안.xls][입찰안.xls]B_20"/>
      <sheetName val="[입찰안.xls][입찰안.xls][입찰안.xls]B_19"/>
      <sheetName val="[입찰안.xls][입찰안.xls][입찰안.xls]B_21"/>
      <sheetName val="[입찰안.xls][입찰안.xls][입찰안.xls]B_33"/>
      <sheetName val="[입찰안.xls][입찰안.xls][입찰안.xls]B_31"/>
      <sheetName val="[입찰안.xls][입찰안.xls][입찰안.xls]B_22"/>
      <sheetName val="(원)기흥상갈"/>
      <sheetName val="갑지_을지"/>
      <sheetName val="2-2_매출분석"/>
      <sheetName val="설명서_"/>
      <sheetName val="유효폭의_계산"/>
      <sheetName val="STEEL_BOX_단면설계(SEC_8)"/>
      <sheetName val="미납품_현황"/>
      <sheetName val="05년_상"/>
      <sheetName val="영흥TL(UP,DOWN)_"/>
      <sheetName val="단양_00_아파트-세부내역"/>
      <sheetName val="2_단면가정_(양곡1교)"/>
      <sheetName val="자격_땡겨오기"/>
      <sheetName val="갑지_설계_내역서"/>
      <sheetName val="표지_(2)"/>
      <sheetName val="ITB_COST"/>
      <sheetName val="8_PILE__(돌출)"/>
      <sheetName val="1_내역(청_하역장전등)"/>
      <sheetName val="4_2_1_마루높이_검토"/>
      <sheetName val="수량산출서_갑지"/>
      <sheetName val="_견적서"/>
      <sheetName val="내역서_제출"/>
      <sheetName val="현장경비(공사금액별)"/>
      <sheetName val="자격증"/>
      <sheetName val="제잡비1"/>
      <sheetName val="[입찰안.xls][입찰안.xls][입찰안.xls]B_30"/>
      <sheetName val="[입찰안.xls][입찰안.xls][입찰안.xls]B_29"/>
      <sheetName val="[입찰안.xls][입찰안.xls][입찰안.xls]B_28"/>
      <sheetName val="[입찰안.xls][입찰안.xls][입찰안.xls]B_23"/>
      <sheetName val="[입찰안.xls][입찰안.xls][입찰안.xls]B_24"/>
      <sheetName val="[입찰안.xls][입찰안.xls][입찰안.xls]B_25"/>
      <sheetName val="[입찰안.xls][입찰안.xls][입찰안.xls]B_26"/>
      <sheetName val="[입찰안.xls][입찰안.xls][입찰안.xls]B_27"/>
      <sheetName val="[입찰안.xls][입찰안.xls][입찰안.xls]B_35"/>
      <sheetName val="[입찰안.xls][입찰안.xls][입찰안.xls]B_32"/>
      <sheetName val="[입찰안.xls][입찰안.xls][입찰안.xls]B_40"/>
      <sheetName val="[입찰안.xls][입찰안.xls][입찰안.xls]B_34"/>
      <sheetName val="[입찰안.xls][입찰안.xls][입찰안.xls]B_41"/>
      <sheetName val="[입찰안.xls][입찰안.xls][입찰안.xls]B_36"/>
      <sheetName val="[입찰안.xls][입찰안.xls][입찰안.xls]B_37"/>
      <sheetName val="[입찰안.xls][입찰안.xls][입찰안.xls]B_42"/>
      <sheetName val="현우실적"/>
      <sheetName val="발주내역"/>
      <sheetName val="nhôm 1,2mm"/>
      <sheetName val="nhôm 1,4mm"/>
      <sheetName val="[입찰안.xls][입찰안.xls][입찰안.xls]B_38"/>
      <sheetName val="[입찰안.xls][입찰안.xls][입찰안.xls]B_39"/>
      <sheetName val="[입찰안.xls][입찰안.xls][입찰안.xls]B_43"/>
      <sheetName val="발주A"/>
      <sheetName val="H-PILE수량집계"/>
      <sheetName val="1,2,3,4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M"/>
      <sheetName val="PE"/>
      <sheetName val="So sanh"/>
      <sheetName val="주bea_"/>
      <sheetName val="cal1"/>
      <sheetName val="bqmpaloc"/>
      <sheetName val="5호광장_(만점)5"/>
      <sheetName val="인천국제_(만점)_(2)5"/>
      <sheetName val="Total_단위경유량집계5"/>
      <sheetName val="토공유동표(전체_당초)5"/>
      <sheetName val="준검_내역서5"/>
      <sheetName val="1_수인터널5"/>
      <sheetName val="BH-1_(2)5"/>
      <sheetName val="표__지5"/>
      <sheetName val="投标材料清单_4"/>
      <sheetName val="4_전기5"/>
      <sheetName val="1_설계조건5"/>
      <sheetName val="조도계산서_(도서)5"/>
      <sheetName val="I_설계조건5"/>
      <sheetName val="11_우각부_보강5"/>
      <sheetName val="제출내역_(2)5"/>
      <sheetName val="우수관매설및_우수받이5"/>
      <sheetName val="11_산출(전열)5"/>
      <sheetName val="6_산출(동력)5"/>
      <sheetName val="7_산출(TRAY)5"/>
      <sheetName val="노원열병합__건축공사기성내역서5"/>
      <sheetName val="앉음벽_(2)5"/>
      <sheetName val="MSS_25"/>
      <sheetName val="2_1__노무비_평균단가산출4"/>
      <sheetName val="내역_ver1_05"/>
      <sheetName val="plan&amp;section_of_foundation5"/>
      <sheetName val="pile_bearing_capa_&amp;_arrenge5"/>
      <sheetName val="working_load_at_the_btm_ft_5"/>
      <sheetName val="stability_check5"/>
      <sheetName val="design_criteria5"/>
      <sheetName val="보고서_기기리스트4"/>
      <sheetName val="7__현장관리비_5"/>
      <sheetName val="6__안전관리비5"/>
      <sheetName val="3련_BOX5"/>
      <sheetName val="소포내역_(2)5"/>
      <sheetName val="배수공_시멘트_및_골재량_산출4"/>
      <sheetName val="_HIT__HMC_견적_3900_5"/>
      <sheetName val="배수내역_(2)4"/>
      <sheetName val="spc_배관견적4"/>
      <sheetName val="5_산출(전력)4"/>
      <sheetName val="수량산출서(전력간선_지하D_C)4"/>
      <sheetName val="내___역4"/>
      <sheetName val="플랜트_설치4"/>
      <sheetName val="A_견적4"/>
      <sheetName val="unit_44"/>
      <sheetName val="Customer_Databas4"/>
      <sheetName val="_HIT-&gt;HMC_견적(3900)4"/>
      <sheetName val="전_기4"/>
      <sheetName val="SHEET_PILE단가4"/>
      <sheetName val="목차_4"/>
      <sheetName val="화재_탐지_설비4"/>
      <sheetName val="6PILE__(돌출)4"/>
      <sheetName val="세골재__T2_변경_현황4"/>
      <sheetName val="BH_1__2_4"/>
      <sheetName val="개인별_순위표4"/>
      <sheetName val="1_취수장4"/>
      <sheetName val="Cash_Flow-14"/>
      <sheetName val="3_1공사현황_공정표4"/>
      <sheetName val="2차전체변경예정_(2)4"/>
      <sheetName val="노임_단가4"/>
      <sheetName val="내역서_4"/>
      <sheetName val="8_현장관리비4"/>
      <sheetName val="7_안전관리비4"/>
      <sheetName val="귀래_설계_공내역서4"/>
      <sheetName val="설_계4"/>
      <sheetName val="1_설계기준4"/>
      <sheetName val="집_계_표4"/>
      <sheetName val="별표_4"/>
      <sheetName val="도담구내_개소별_명세4"/>
      <sheetName val="도담구내_개소별_명柖3"/>
      <sheetName val="danh_muc_vat_tu3"/>
      <sheetName val="Register-BG_NCC3"/>
      <sheetName val="Data_23"/>
      <sheetName val="TB_chính3"/>
      <sheetName val="Steel_pipe3"/>
      <sheetName val="Ref_pipe+Ins3"/>
      <sheetName val="Plastic_pipe3"/>
      <sheetName val="Air_Grilles3"/>
      <sheetName val="노임단가_(2)4"/>
      <sheetName val="3_공통공사대비4"/>
      <sheetName val="단___산3"/>
      <sheetName val="실____단3"/>
      <sheetName val="단가_및_재료비4"/>
      <sheetName val="전선_및_전선관3"/>
      <sheetName val="장비비_명세서14"/>
      <sheetName val="7_공정표4"/>
      <sheetName val="단면_(2)4"/>
      <sheetName val="RETAIL_(ABOVE)4"/>
      <sheetName val="5__현장관리비(new)_4"/>
      <sheetName val="내역서1999_8최종3"/>
      <sheetName val="2_대외공문4"/>
      <sheetName val="Cost_bd-&quot;A&quot;3"/>
      <sheetName val="Sheet1_(2)3"/>
      <sheetName val="1차_내역서3"/>
      <sheetName val="장비_(2)3"/>
      <sheetName val="3BL공동구_수량3"/>
      <sheetName val="5_동별횡주관경3"/>
      <sheetName val="암거_제원표3"/>
      <sheetName val="Eq__Mobilization4"/>
      <sheetName val="노무비_근거3"/>
      <sheetName val="제수변_수량집계표(보통)3"/>
      <sheetName val="CM_13"/>
      <sheetName val="_갑지3"/>
      <sheetName val="6__수량산출서3"/>
      <sheetName val="참조_(2)3"/>
      <sheetName val="1_CB2"/>
      <sheetName val="일위대가_3"/>
      <sheetName val="4_LINE3"/>
      <sheetName val="7_th3"/>
      <sheetName val="수량산출서_(2)2"/>
      <sheetName val="토공_total2"/>
      <sheetName val="기성(1차)_2"/>
      <sheetName val="습식및_셀프레벨링3"/>
      <sheetName val="BSD_(2)2"/>
      <sheetName val="바_한일양산2"/>
      <sheetName val="Project_Brief2"/>
      <sheetName val="영업_일12"/>
      <sheetName val="기기_내역서2"/>
      <sheetName val="4__VOs_summary2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_소방공사_산출근거2"/>
      <sheetName val="토공_토적표2"/>
      <sheetName val="변경명신물량_(2)2"/>
      <sheetName val="전사_(2)2"/>
      <sheetName val="BA_(2)2"/>
      <sheetName val="CP_(2)2"/>
      <sheetName val="Bảng_mã_VT2"/>
      <sheetName val="Chiet_tinh_dz352"/>
      <sheetName val="기존단가_(2)2"/>
      <sheetName val="Elec_LG"/>
      <sheetName val="ESTI_"/>
      <sheetName val="D_&amp;_W_sizes"/>
      <sheetName val="Gia_vat_tu"/>
      <sheetName val="dtct_cong"/>
      <sheetName val="DATA_LISTS"/>
      <sheetName val="Phan tich ca may"/>
      <sheetName val="Chenh lech ca may"/>
      <sheetName val="TLg CN&amp;Laixe"/>
      <sheetName val="TLg CN&amp;Laixe (2)"/>
      <sheetName val="TLg Laitau"/>
      <sheetName val="TLg Laitau (2)"/>
      <sheetName val="0"/>
      <sheetName val="Cọc nhồi"/>
      <sheetName val="SCOPE_OF_WORK"/>
      <sheetName val="Gia VLNCMTC"/>
      <sheetName val="BIDDING-SUM"/>
      <sheetName val="ጵ_x0000__x0000_Ոጶ_x0000__x0000_sጷ_x0000__x0000_״ጸ_x0000__x0000_ ጿ_x0000__x0000_¬ጿ_x0000__x0000_׭ጊ"/>
      <sheetName val="ጲ_x0000__x0000_Ոፍ_x0000__x0000_sጳ_x0000__x0000_1ጳ_x0000__x0000_᬴ጴ_x0000__x0000_෠ጳ_x0000__x0000_ග"/>
      <sheetName val="ጳ_x0000__x0000_Ոጴ_x0000__x0000_sጳ_x0000__x0000_aጳ_x0000__x0000_iጴ_x0000__x0000_cጵ_x0000__x0000_k"/>
      <sheetName val="ጳ_x0000__x0000_Ոጳ_x0000__x0000_sጴ_x0000__x0000_sጳ_x0000__x0000_ ጳ_x0000__x0000_tጴ_x0000__x0000_a"/>
      <sheetName val="ጳ_x0000__x0000_Ոጳ_x0000__x0000_sጴ_x0000__x0000_~ጳ_x0000__x0000_ఄጳ_x0000__x0000_᪅ጴ_x0000__x0000_)"/>
      <sheetName val="ፋ_x0000__x0000_Ոፌ_x0000__x0000_sጿ_x0000__x0000_೵ጿ_x0000__x0000_ኸጊ_x0000__x0000_೨ጱ_x0000__x0000_°ጲ"/>
      <sheetName val="ጴ_x0000__x0000_Ոጳ_x0000__x0000_sጳ_x0000__x0000_°ጴ_x0000__x0000_ࠄጵ_x0000__x0000__ጶ_x0000__x0000_)"/>
      <sheetName val="ጿ_x0000__x0000_Ոጊ_x0000__x0000_sጱ_x0000__x0000_°ጲ_x0000__x0000_ࠄፍ_x0000__x0000__ጳ_x0000__x0000_ࠄጳ"/>
      <sheetName val="ጱ_x0000__x0000_Ոጼ_x0000__x0000_sፍ_x0000__x0000_°ጳ_x0000__x0000_ࠄጳ_x0000__x0000__ጴ_x0000__x0000_.ጳ_x0000_"/>
      <sheetName val="ጴ_x0000__x0000_Ոጳ_x0000__x0000_sጳ_x0000__x0000_°ጴ_x0000__x0000_ࠄጵ_x0000__x0000__ጶ_x0000__x0000_"/>
      <sheetName val="ጷ_x0000__x0000_Ոጸ_x0000__x0000_sጿ_x0000__x0000_°ጿ_x0000__x0000_ࠄጊ간선_서관)"/>
      <sheetName val="ጿ_x0000__x0000_Ոጿ_x0000__x0000_sጊ_x0000__x0000_״ጱ_x0000__x0000__ጲ_x0000__x0000_¬ፍ_x0000__x0000_׭ጳ"/>
      <sheetName val="ጵ_x0000__x0000_Ոጶ_x0000__x0000_sጷ_x0000__x0000_aጸ_x0000__x0000_iጿ_x0000__x0000_cጿ_x0000__x0000_k"/>
      <sheetName val="ጿ_x0000__x0000_Ոጊ_x0000__x0000_sጊ_x0000__x0000_sጱ_x0000__x0000__ጲ_x0000__x0000_tፍ_x0000__x0000_a"/>
      <sheetName val="ጳ_x0000__x0000_Ոጳ_x0000__x0000_sጴ_x0000__x0000_nጵ_x0000__x0000_uጶ_x0000__x0000_aጷ_x0000__x0000_u"/>
      <sheetName val="ጳ_x0000__x0000_Ոጳ_x0000__x0000_sጴ_x0000__x0000_gጴ_x0000__x0000_eፊ_x0000__x0000_Gጵ_x0000__x0000_C"/>
      <sheetName val="ጳ_x0000__x0000_Ոጴ_x0000__x0000_sጳ_x0000__x0000_Tጳ_x0000__x0000_ ጴ_x0000__x0000_Oጵ_x0000__x0000_"/>
      <sheetName val="ጵ_x0000__x0000_Ոፋ_x0000__x0000_sፌ_x0000__x0000_ ጿ_x0000__x0000_᦬ጿ_x0000__x0000_eጊ_x0000__x0000_"/>
      <sheetName val="ጻ_x0000__x0000_Ոጻ_x0000__x0000_sጱ_x0000__x0000_൭ጲ_x0000__x0000_᧌ድ_x0000__x0000_(ጳ_x0000__x0000_"/>
      <sheetName val="ጿ_x0000__x0000_Ոጿ_x0000__x0000_sጊ_x0000__x0000_tጊ_x0000__x0000_የጱ_x0000__x0000_៉ጲ_x0000__x0000_"/>
      <sheetName val="ጴ_x0000__x0000_Ոጾ_x0000__x0000_sጶ_x0000__x0000_״ጷ_x0000__x0000__ፓ_x0000__x0000_¬ፔ_x0000__x0000_׭ፔ_x0000_"/>
      <sheetName val="ጴ_x0000__x0000_Ոጳ_x0000__x0000_sጳ_x0000__x0000_°ጴ_x0000__x0000_ࠄጴ_x0000__x0000__ፊ_x0000__x0000__ጵ_x0000_"/>
      <sheetName val="ጶ_x0000__x0000_Ոጷ_x0000__x0000_sጸ_x0000__x0000_aጿ_x0000__x0000_iጿ_x0000__x0000_cጊ_x0000__x0000_kጊ"/>
      <sheetName val="ጳ_x0000__x0000_Ոጳ_x0000__x0000_sጴ_x0000__x0000_sጳ_x0000__x0000__ጳ_x0000__x0000_tጴ_x0000__x0000_aጵ"/>
      <sheetName val="ጊ_x0000__x0000_Ոጊ_x0000__x0000_sጊ_x0000__x0000_1ጱ_x0000__x0000_᬴ጲ_x0000__x0000_෠ድ_x0000__x0000_ග"/>
      <sheetName val="ጸ_x0000__x0000_Ոጿ_x0000__x0000_sጿ_x0000__x0000_೵ጊ_x0000__x0000_ኸጊ_x0000__x0000_೨ጱ_x0000__x0000_°ጲ"/>
      <sheetName val="ጳ_x0000__x0000_Ոጳ_x0000__x0000_sጴ_x0000__x0000_sጵ_x0000__x0000_eጶ_x0000__x0000_aጷ_x0000__x0000_aጸ"/>
      <sheetName val="ጴ_x0000__x0000_Ոጵ_x0000__x0000_sጶ_x0000__x0000_.ጷ_x0000__x0000_bጸ_x0000__x0000_zጿ_x0000__x0000_oጿ"/>
      <sheetName val="ፍ_x0000__x0000_Ոጳ_x0000__x0000_sጳ_x0000__x0000__ጴ_x0000__x0000_bጳ_x0000__x0000_zጳ_x0000__x0000_oጴ"/>
      <sheetName val="ጊ_x0000__x0000_Ոጱ_x0000__x0000_sጼ_x0000__x0000__ፐ_x0000__x0000_᦬ፑ_x0000__x0000_eፑ_x0000__x0000_"/>
      <sheetName val="ጳ_x0000__x0000_Ոጴ_x0000__x0000_sጵ_x0000__x0000_Tጶ_x0000__x0000__ጷ_x0000__x0000_Oጸ_x0000__x0000_"/>
      <sheetName val="ጊ_x0000__x0000_Ոጊ_x0000__x0000_sጱ_x0000__x0000_Sጲ_x0000__x0000_Aፍ_x0000__x0000_rጳ_x0000__x0000_uጳ_x0000_"/>
      <sheetName val="ጊ_x0000__x0000_Ոጊ_x0000__x0000_sጊ_x0000__x0000_ ጊ_x0000__x0000_ ጱ_x0000__x0000_mጲ_x0000__x0000_"/>
      <sheetName val="ጿ_x0000__x0000_Ոጊ_x0000__x0000_sጱ_x0000__x0000_᯸ጲ_x0000__x0000_Vፍ_x0000__x0000_kጳ_x0000__x0000_"/>
      <sheetName val="ጳ_x0000__x0000_Ոጴ_x0000__x0000_sጵ_x0000__x0000_൭ጶ_x0000__x0000_᧌ጷ_x0000__x0000_(ጸ_x0000__x0000_"/>
      <sheetName val="ጳ_x0000__x0000_Ոጴ_x0000__x0000_sጵ_x0000__x0000_tጶ_x0000__x0000_የጷ_x0000__x0000_៉ጸ_x0000__x0000_"/>
      <sheetName val="ጊ_x0000__x0000_Ոጱ_x0000__x0000_sጲ_x0000__x0000_״ፍ_x0000__x0000__ጳ_x0000__x0000_¬ጳ_x0000__x0000_׭ጴ_x0000_"/>
      <sheetName val="ጴ_x0000__x0000_Ոጵ_x0000__x0000_sጶ_x0000__x0000_aጷ_x0000__x0000_iጸ_x0000__x0000_cጿ_x0000__x0000_kጿ"/>
      <sheetName val="ጱ_x0000__x0000_Ոጲ_x0000__x0000_sፍ_x0000__x0000_sጳ_x0000__x0000__ጳ_x0000__x0000_tጴ_x0000__x0000_aጳ"/>
      <sheetName val="ጵ_x0000__x0000_Ոጶ_x0000__x0000_sጷ_x0000__x0000_1ጸ_x0000__x0000_᬴ጿ_x0000__x0000_෠ጿ_x0000__x0000_ගጊ"/>
      <sheetName val="ጊ_x0000__x0000_Ոጱ_x0000__x0000_sጲ_x0000__x0000_೵ፍ_x0000__x0000_ኸጳ_x0000__x0000_೨ጳ_x0000__x0000_°ጴ_x0000_"/>
      <sheetName val="ጱ_x0000__x0000_Ոጲ_x0000__x0000_sፍ_x0000__x0000_sጳ_x0000__x0000_eጳ_x0000__x0000_aጴ_x0000__x0000_aጳ_x0000_"/>
      <sheetName val="ጲ_x0000__x0000_Ոፍ_x0000__x0000_sጳ_x0000__x0000_ެጳ_x0000__x0000_2ጴ_x0000__x0000__ጳ_x0000__x0000_"/>
      <sheetName val="ጴ_x0000__x0000_Ոጳ_x0000__x0000_sጳ_x0000__x0000_Tጴ_x0000__x0000__ጵ_x0000__x0000_Oጶ_x0000__x0000_1"/>
      <sheetName val="ጵ_x0000__x0000_Ոፋ_x0000__x0000_sፌ_x0000__x0000__ጿ_x0000__x0000_᦬ጿ_x0000__x0000_eጊ_x0000__x0000_1"/>
      <sheetName val="ጴ_x0000__x0000_Ոፊ_x0000__x0000_sጵ_x0000__x0000__ፋ_x0000__x0000_bፌ_x0000__x0000_zጿ_x0000__x0000_oጿ_x0000_"/>
      <sheetName val="ጊ_x0000__x0000_Ոጱ_x0000__x0000_sጲ_x0000__x0000_nድ_x0000__x0000_uጳ_x0000__x0000_aጳ_x0000__x0000_u"/>
      <sheetName val="ድ_x0000__x0000_Ոጳ_x0000__x0000_sጳ_x0000__x0000_gጴ_x0000__x0000_eጳ_x0000__x0000_Gጳ_x0000__x0000_C"/>
      <sheetName val="ጳ_x0000__x0000_Ոጳ_x0000__x0000_sጴ_x0000__x0000_iጳ_x0000__x0000_tጳ_x0000__x0000_ ጴ_x0000__x0000_5"/>
      <sheetName val="ፊ_x0000__x0000_Ոጵ_x0000__x0000_sፋ_x0000__x0000_൭ፌ_x0000__x0000_᧌ጿ_x0000__x0000_(ጿ_x0000__x0000_"/>
      <sheetName val="ጳ_x0000__x0000_Ոጳ_x0000__x0000_sጴ_x0000__x0000_tጴ_x0000__x0000_የፊ_x0000__x0000_៉ጵ_x0000__x0000_"/>
      <sheetName val="ጳ_x0000__x0000_Ոጴ_x0000__x0000_sጳ_x0000__x0000_״ጳ_x0000__x0000__ጴ_x0000__x0000_¬ጴ_x0000__x0000_׭ፊ_x0000_"/>
      <sheetName val="ጳ_x0000__x0000_Ոጳ_x0000__x0000_sጴ_x0000__x0000_1ጳ_x0000__x0000_᬴ጳ_x0000__x0000_෠ጴ_x0000__x0000_ගጵ"/>
      <sheetName val="ፌ_x0000__x0000_Ոጿ_x0000__x0000_sጿ_x0000__x0000_aጊ_x0000__x0000_iጱ_x0000__x0000_cጲ_x0000__x0000_kድ"/>
      <sheetName val="ፌ_x0000__x0000_Ոጿ_x0000__x0000_sጿ_x0000__x0000_sጊ_x0000__x0000__ጊ_x0000__x0000_tጊ_x0000__x0000_aጱ"/>
      <sheetName val="ጴ_x0000__x0000_Ոጴ_x0000__x0000_sፊ_x0000__x0000_೵ጵ_x0000__x0000_ኸፋ_x0000__x0000_೨ፌ_x0000__x0000_°ጿ_x0000_"/>
      <sheetName val="ጸ_x0000__x0000_Ոጿ_x0000__x0000_sጿ_x0000__x0000_sጊ_x0000__x0000_eጊ_x0000__x0000_aጊ_x0000__x0000_aጊ_x0000_"/>
      <sheetName val="ጿ_x0000__x0000_Ոጿ_x0000__x0000_sጊ_x0000__x0000_ެጊ_x0000__x0000_2ጊ_x0000__x0000__ጱ_x0000__x0000_"/>
      <sheetName val="ጊ_x0000__x0000_Ոጊ_x0000__x0000_sጊ_x0000__x0000_Tጱ_x0000__x0000__ጲ_x0000__x0000_Oድ_x0000__x0000_2"/>
      <sheetName val="ጿ_x0000__x0000_Ոጊ_x0000__x0000_sጊ_x0000__x0000__ጊ_x0000__x0000_᦬ጊ_x0000__x0000_eጱ_x0000__x0000_2"/>
      <sheetName val="ጳ_x0000__x0000_Ոጴ_x0000__x0000_sጳ_x0000__x0000_nጳ_x0000__x0000_uጴ_x0000__x0000_aጵ_x0000__x0000_uጶ"/>
      <sheetName val="ጴ_x0000__x0000_Ոጳ_x0000__x0000_sጳ_x0000__x0000_gጴ_x0000__x0000_eጴ_x0000__x0000_Gፊ_x0000__x0000_Cጵ"/>
      <sheetName val="ጿ_x0000__x0000_Ոጿ_x0000__x0000_sጊ_x0000__x0000__ጊ_x0000__x0000_bጊ_x0000__x0000_zጊ_x0000__x0000_oጱ_x0000_"/>
      <sheetName val="ፋ_x0000__x0000_Ոፌ_x0000__x0000_sጿ_x0000__x0000_᳀ጿ_x0000__x0000_৑ጊ_x0000__x0000_᳴ጱ_x0000__x0000_"/>
      <sheetName val="ድ_x0000__x0000_Ոጳ_x0000__x0000_sጳ_x0000__x0000__ጴ_x0000__x0000__ጳ_x0000__x0000_mጳ_x0000__x0000_"/>
      <sheetName val="ጵ_x0000__x0000_Ոፋ_x0000__x0000_sፌ_x0000__x0000_iጿ_x0000__x0000_tጿ_x0000__x0000__ጊ_x0000__x0000_5"/>
      <sheetName val="ጿ_x0000__x0000_Ոጊ_x0000__x0000_sጊ_x0000__x0000_൭ጊ_x0000__x0000_᧌ጱ_x0000__x0000_(ጲ_x0000__x0000_"/>
      <sheetName val="ጊ_x0000__x0000_Ոጊ_x0000__x0000_sጱ_x0000__x0000_tጲ_x0000__x0000_የድ_x0000__x0000_៉ጳ_x0000__x0000_"/>
      <sheetName val="ጲ_x0000__x0000_Ոድ_x0000__x0000_sጳ_x0000__x0000_״ጳ_x0000__x0000__ጴ_x0000__x0000_¬ጳ_x0000__x0000_׭ጳ_x0000_"/>
      <sheetName val="ጱ_x0000__x0000_Ոጲ_x0000__x0000_sድ_x0000__x0000_1ጳ_x0000__x0000_᬴ጳ_x0000__x0000_෠ጴ_x0000__x0000_ගጳ"/>
      <sheetName val="ጳ_x0000__x0000_Ոጴ_x0000__x0000_sጴ_x0000__x0000_aፊ_x0000__x0000_iጵ_x0000__x0000_cፋ_x0000__x0000_kፌ"/>
      <sheetName val="ጴ_x0000__x0000_Ոጳ_x0000__x0000_sጳ_x0000__x0000_sጴ_x0000__x0000__ጴ_x0000__x0000_tፊ_x0000__x0000_aጵ"/>
      <sheetName val="ጳ_x0000__x0000_Ոጴ_x0000__x0000_sጳ_x0000__x0000_೵ጳ_x0000__x0000_ኸጴ_x0000__x0000_೨ጴ_x0000__x0000_°ፊ_x0000_"/>
      <sheetName val="ጳ_x0000__x0000_Ոጳ_x0000__x0000_sጴ_x0000__x0000_sጳ_x0000__x0000_eጳ_x0000__x0000_aጴ_x0000__x0000_aጴ_x0000_"/>
      <sheetName val="ፋ_x0000__x0000_Ոፌ_x0000__x0000_sጿ_x0000__x0000_ެጿ_x0000__x0000_2ጊ_x0000__x0000__ጊ_x0000__x0000_"/>
      <sheetName val="ጳ_x0000__x0000_Ոጴ_x0000__x0000_sጵ_x0000__x0000_Tጶ_x0000__x0000__ጷ_x0000__x0000_Oጸ_x0000__x0000_3"/>
      <sheetName val="ጊ_x0000__x0000_Ոጊ_x0000__x0000_sጱ_x0000__x0000__ጲ_x0000__x0000_᦬ድ_x0000__x0000_eጳ_x0000__x0000_3"/>
      <sheetName val="ጵ_x0000__x0000_Ոጶ_x0000__x0000_sጷ_x0000__x0000_nጸ_x0000__x0000_uጿ_x0000__x0000_aጿ_x0000__x0000_uጊ"/>
      <sheetName val="ጷ_x0000__x0000_Ոጸ_x0000__x0000_sጿ_x0000__x0000_gጿ_x0000__x0000_eጊ_x0000__x0000_Gጱ_x0000__x0000_Cጲ"/>
      <sheetName val="ጊ_x0000__x0000_Ոጱ_x0000__x0000_sጲ_x0000__x0000__ድ_x0000__x0000_bጳ_x0000__x0000_zጳ_x0000__x0000_oጴ_x0000_"/>
      <sheetName val="ጴ_x0000__x0000_Ոጵ_x0000__x0000_sጶ_x0000__x0000_᳀ጷ_x0000__x0000_৑ጸ_x0000__x0000_᳴ጿ_x0000__x0000_"/>
      <sheetName val="ጿ_x0000__x0000_Ոጊ_x0000__x0000_sጊ_x0000__x0000_oጱ_x0000__x0000_tጲ_x0000__x0000_iድ_x0000__x0000_"/>
      <sheetName val="ጶ_x0000__x0000_Ոጷ_x0000__x0000_sጸ_x0000__x0000__ጿ_x0000__x0000__ጿ_x0000__x0000_mጊ_x0000__x0000_1"/>
      <sheetName val="ድ_x0000__x0000_Ոጳ_x0000__x0000_sጳ_x0000__x0000_iጴ_x0000__x0000_tጳ_x0000__x0000__ጳ_x0000__x0000_5ጴ"/>
      <sheetName val="ጳ_x0000__x0000_Ոጴ_x0000__x0000_sጵ_x0000__x0000_0ጶ_x0000__x0000_Ýጷ_x0000__x0000_ޥጸ_x0000__x0000_"/>
      <sheetName val="ጳ_x0000__x0000_Ոጳ_x0000__x0000_sጴ_x0000__x0000_0ጵ_x0000__x0000_Ýጶ_x0000__x0000_ޥጷ_x0000__x0000_"/>
      <sheetName val="ጴ_x0000__x0000_Ոጳ_x0000__x0000_sጳ_x0000__x0000_tጴ_x0000__x0000_Cጵ_x0000__x0000_Cጶ_x0000__x0000_rጷ"/>
      <sheetName val="제품마스터"/>
      <sheetName val="chitiet"/>
      <sheetName val="Config"/>
      <sheetName val="Chiet tinh don gia CM"/>
      <sheetName val="ptvt"/>
      <sheetName val="Xunit_(단위환산)1"/>
      <sheetName val="아파트_1"/>
      <sheetName val="장비코드표_0506011"/>
      <sheetName val="2007년_생산1부장비1"/>
      <sheetName val="2008년_생산부전장비코드1"/>
      <sheetName val="DDB부_장비_관리현황1"/>
      <sheetName val="DGCT_(01)"/>
      <sheetName val="Chi_tiet"/>
      <sheetName val="01__DATA"/>
      <sheetName val="nhôm_1,2mm"/>
      <sheetName val="nhôm_1,4mm"/>
      <sheetName val="Dầm 1"/>
      <sheetName val="KTCK"/>
      <sheetName val="Sàn T1"/>
      <sheetName val="Lỗ thông gió"/>
      <sheetName val="Sàn tầng 01 ( old )"/>
      <sheetName val="THKP"/>
      <sheetName val="ጵ"/>
      <sheetName val="ጲ"/>
      <sheetName val="ጳ"/>
      <sheetName val="ፋ"/>
      <sheetName val="ጴ"/>
      <sheetName val="ጿ"/>
      <sheetName val="ጱ"/>
      <sheetName val="ጷ"/>
      <sheetName val="ጻ"/>
      <sheetName val="ጶ"/>
      <sheetName val="ጊ"/>
      <sheetName val="ጸ"/>
      <sheetName val="ፍ"/>
      <sheetName val="ድ"/>
      <sheetName val="ፊ"/>
      <sheetName val="ፌ"/>
      <sheetName val="PS-Labour_M"/>
      <sheetName val="DAF-2"/>
      <sheetName val="FD"/>
      <sheetName val="GI"/>
      <sheetName val="EE (3)"/>
      <sheetName val="PAVEMENT"/>
      <sheetName val="TRAFFIC"/>
      <sheetName val="Ts"/>
      <sheetName val="General2"/>
      <sheetName val="Measure 1306"/>
      <sheetName val="Pag_hal"/>
      <sheetName val="빗물받이(910-510-410)"/>
      <sheetName val="[입찰안.xls][입찰안.xls][입찰안.xls]B_52"/>
      <sheetName val="[입찰안.xls][입찰안.xls][입찰안.xls]B_54"/>
      <sheetName val="[입찰안.xls][입찰안.xls][입찰안.xls]B_53"/>
      <sheetName val="노무비계"/>
      <sheetName val="1,2,3,4_x0005_"/>
      <sheetName val="EXCHANGE RATE"/>
      <sheetName val="자재대"/>
      <sheetName val="시운전壒》"/>
      <sheetName val="design_crit"/>
      <sheetName val="정리계槜〚"/>
      <sheetName val="총괄집계표"/>
      <sheetName val="[입찰안.xls][입찰안.xls][입찰안.xls]B_47"/>
      <sheetName val="[입찰안.xls][입찰안.xls][입찰안.xls]B_49"/>
      <sheetName val="[입찰안.xls][입찰안.xls][입찰안.xls]B_48"/>
      <sheetName val="[입찰안.xls][입찰안.xls][입찰안.xls]B_50"/>
      <sheetName val="상세손익"/>
      <sheetName val="배수로집계"/>
      <sheetName val="참고자료"/>
      <sheetName val="CableSchedule"/>
      <sheetName val="수량산출서집´_x0000_Ԁ_x0000_耀֜䌛"/>
      <sheetName val="입상내역"/>
      <sheetName val="PROJ. DATA"/>
      <sheetName val=" Beams Sched "/>
      <sheetName val="조경수볰"/>
      <sheetName val="Gian"/>
      <sheetName val="[입찰안.xls][입찰안.xls][입찰안.xls]___2"/>
      <sheetName val="[입찰안.xls][입찰안.xls][입찰안.xls]___3"/>
      <sheetName val="[입찰안.xls][입찰안.xls][입찰안.xls]B_51"/>
      <sheetName val="design_c_x0000__x0000_Ȑꙭî_x0000_"/>
      <sheetName val="Tiepdia"/>
      <sheetName val="DG"/>
      <sheetName val="할증 "/>
      <sheetName val="eq_data"/>
      <sheetName val="간접비 총괄표"/>
      <sheetName val="[입찰안.xls][입찰안.xls][입찰안.xls]B_55"/>
      <sheetName val="45,46"/>
      <sheetName val="일위대가갂窹"/>
      <sheetName val="일위대가_x0000__x0000_렀"/>
      <sheetName val="일위대가耀쾑_x0000_"/>
      <sheetName val="중강당 내역"/>
      <sheetName val="일위총괄표"/>
      <sheetName val="일위대가ꤥ"/>
      <sheetName val="교대(A1-A2)"/>
      <sheetName val="Sheet15"/>
      <sheetName val="전기혼잡제경⻉ⴋԯ_x0000_缀"/>
      <sheetName val="본사업"/>
      <sheetName val="총투자비"/>
      <sheetName val="재학생"/>
      <sheetName val="PL98"/>
      <sheetName val="bs"/>
      <sheetName val="BSM9601"/>
      <sheetName val="10공-"/>
      <sheetName val="손익차9월頀"/>
      <sheetName val="pile_bearing_ca怀꿟세_x0000_䘀뤙_x0000__x0000_Ԁ_x0000_"/>
      <sheetName val="견적비교표 (2)"/>
      <sheetName val="작성방법(지우지마세요)"/>
      <sheetName val="결재방(지우지 마세요)"/>
      <sheetName val="6-1.보오링(1)"/>
      <sheetName val="[입찰안.xls][입찰안.xls][입찰안.xls]B_59"/>
      <sheetName val="[입찰안.xls][입찰안.xls][입찰안.xls]B_57"/>
      <sheetName val="[입찰안.xls][입찰안.xls][입찰안.xls]B_58"/>
      <sheetName val="[입찰안.xls][입찰안.xls][입찰안.xls]B_56"/>
      <sheetName val="[입찰안.xls][입찰안.xls][입찰안.xls]B_61"/>
      <sheetName val="[입찰안.xls][입찰안.xls][입찰안.xls]B_60"/>
      <sheetName val="[입찰안.xls][입찰안.xls][입찰안.xls]B_63"/>
      <sheetName val="[입찰안.xls][입찰안.xls][입찰안.xls]B_62"/>
      <sheetName val="[입찰안.xls][입찰안.xls][입찰안.xls]B_64"/>
      <sheetName val="[입찰안.xls][입찰안.xls][입찰안.xls]B_78"/>
      <sheetName val="[입찰안.xls][입찰안.xls][입찰안.xls]B_82"/>
      <sheetName val="[입찰안.xls][입찰안.xls][입찰안.xls]B_79"/>
      <sheetName val="내역_ver1_"/>
      <sheetName val="내역_ver1_뀀"/>
      <sheetName val="[입찰안.xls][입찰안.xls][입찰안.xls]B_65"/>
      <sheetName val="[입찰안.xls][입찰안.xls][입찰안.xls]B_66"/>
      <sheetName val="[입찰안.xls][입찰안.xls][입찰안.xls]B_68"/>
      <sheetName val="[입찰안.xls][입찰안.xls][입찰안.xls]B_67"/>
      <sheetName val="[입찰안.xls][입찰안.xls][입찰안.xls]B_69"/>
      <sheetName val="[입찰안.xls][입찰안.xls][입찰안.xls]B_70"/>
      <sheetName val="[입찰안.xls][입찰안.xls][입찰안.xls]B_71"/>
      <sheetName val="[입찰안.xls][입찰안.xls][입찰안.xls]B_72"/>
      <sheetName val="[입찰안.xls][입찰안.xls][입찰안.xls]B_73"/>
      <sheetName val="[입찰안.xls][입찰안.xls][입찰안.xls]B_74"/>
      <sheetName val="[입찰안.xls][입찰안.xls][입찰안.xls]B_77"/>
      <sheetName val="[입찰안.xls][입찰안.xls][입찰안.xls]B_75"/>
      <sheetName val="[입찰안.xls][입찰안.xls][입찰안.xls]B_76"/>
      <sheetName val="NP-총정리"/>
      <sheetName val="노임단가 및 기계경비"/>
      <sheetName val="노.표-조"/>
      <sheetName val="DNTT"/>
      <sheetName val="RAB AR&amp;STR"/>
      <sheetName val="Isolasi Luar Dalam"/>
      <sheetName val="Isolasi Luar"/>
      <sheetName val="Div26 - Elect"/>
      <sheetName val="5호광장_(만점)6"/>
      <sheetName val="인천국제_(만점)_(2)6"/>
      <sheetName val="Total_단위경유량집계6"/>
      <sheetName val="준검_내역서6"/>
      <sheetName val="토공유동표(전체_당초)6"/>
      <sheetName val="1_수인터널6"/>
      <sheetName val="4_전기6"/>
      <sheetName val="BH-1_(2)6"/>
      <sheetName val="표__지6"/>
      <sheetName val="1_설계조건6"/>
      <sheetName val="조도계산서_(도서)6"/>
      <sheetName val="I_설계조건6"/>
      <sheetName val="11_우각부_보강6"/>
      <sheetName val="제출내역_(2)6"/>
      <sheetName val="우수관매설및_우수받이6"/>
      <sheetName val="11_산출(전열)6"/>
      <sheetName val="6_산출(동력)6"/>
      <sheetName val="7_산출(TRAY)6"/>
      <sheetName val="노원열병합__건축공사기성내역서6"/>
      <sheetName val="앉음벽_(2)6"/>
      <sheetName val="MSS_26"/>
      <sheetName val="2_1__노무비_평균단가산출5"/>
      <sheetName val="내역_ver1_06"/>
      <sheetName val="plan&amp;section_of_foundation6"/>
      <sheetName val="pile_bearing_capa_&amp;_arrenge6"/>
      <sheetName val="working_load_at_the_btm_ft_6"/>
      <sheetName val="stability_check6"/>
      <sheetName val="design_criteria6"/>
      <sheetName val="보고서_기기리스트5"/>
      <sheetName val="7__현장관리비_6"/>
      <sheetName val="6__안전관리비6"/>
      <sheetName val="3련_BOX6"/>
      <sheetName val="소포내역_(2)6"/>
      <sheetName val="배수공_시멘트_및_골재량_산출5"/>
      <sheetName val="_HIT__HMC_견적_3900_6"/>
      <sheetName val="배수내역_(2)5"/>
      <sheetName val="spc_배관견적5"/>
      <sheetName val="投标材料清单_5"/>
      <sheetName val="5_산출(전력)5"/>
      <sheetName val="수량산출서(전력간선_지하D_C)5"/>
      <sheetName val="내___역5"/>
      <sheetName val="플랜트_설치5"/>
      <sheetName val="A_견적5"/>
      <sheetName val="unit_45"/>
      <sheetName val="Customer_Databas5"/>
      <sheetName val="_HIT-&gt;HMC_견적(3900)5"/>
      <sheetName val="전_기5"/>
      <sheetName val="SHEET_PILE단가5"/>
      <sheetName val="목차_5"/>
      <sheetName val="화재_탐지_설비5"/>
      <sheetName val="6PILE__(돌출)5"/>
      <sheetName val="세골재__T2_변경_현황5"/>
      <sheetName val="BH_1__2_5"/>
      <sheetName val="개인별_순위표5"/>
      <sheetName val="1_취수장5"/>
      <sheetName val="Cash_Flow-15"/>
      <sheetName val="3_1공사현황_공정표5"/>
      <sheetName val="2차전체변경예정_(2)5"/>
      <sheetName val="노임_단가5"/>
      <sheetName val="내역서_5"/>
      <sheetName val="8_현장관리비5"/>
      <sheetName val="7_안전관리비5"/>
      <sheetName val="귀래_설계_공내역서5"/>
      <sheetName val="설_계5"/>
      <sheetName val="1_설계기준5"/>
      <sheetName val="집_계_표5"/>
      <sheetName val="별표_5"/>
      <sheetName val="도담구내_개소별_명세5"/>
      <sheetName val="도담구내_개소별_명柖4"/>
      <sheetName val="danh_muc_vat_tu4"/>
      <sheetName val="Register-BG_NCC4"/>
      <sheetName val="Data_24"/>
      <sheetName val="TB_chính4"/>
      <sheetName val="Steel_pipe4"/>
      <sheetName val="Ref_pipe+Ins4"/>
      <sheetName val="Plastic_pipe4"/>
      <sheetName val="Air_Grilles4"/>
      <sheetName val="노임단가_(2)5"/>
      <sheetName val="3_공통공사대비5"/>
      <sheetName val="단___산4"/>
      <sheetName val="실____단4"/>
      <sheetName val="단가_및_재료비5"/>
      <sheetName val="전선_및_전선관4"/>
      <sheetName val="장비비_명세서15"/>
      <sheetName val="7_공정표5"/>
      <sheetName val="단면_(2)5"/>
      <sheetName val="RETAIL_(ABOVE)5"/>
      <sheetName val="5__현장관리비(new)_5"/>
      <sheetName val="내역서1999_8최종4"/>
      <sheetName val="2_대외공문5"/>
      <sheetName val="Sheet1_(2)4"/>
      <sheetName val="Cost_bd-&quot;A&quot;4"/>
      <sheetName val="1차_내역서4"/>
      <sheetName val="장비_(2)4"/>
      <sheetName val="3BL공동구_수량4"/>
      <sheetName val="5_동별횡주관경4"/>
      <sheetName val="암거_제원표4"/>
      <sheetName val="Eq__Mobilization5"/>
      <sheetName val="노무비_근거4"/>
      <sheetName val="제수변_수량집계표(보통)4"/>
      <sheetName val="6__수량산출서4"/>
      <sheetName val="_갑지4"/>
      <sheetName val="1_CB3"/>
      <sheetName val="CM_14"/>
      <sheetName val="일위대가_4"/>
      <sheetName val="4_LINE4"/>
      <sheetName val="7_th4"/>
      <sheetName val="참조_(2)4"/>
      <sheetName val="수량산출서_(2)3"/>
      <sheetName val="토공_total3"/>
      <sheetName val="기성(1차)_3"/>
      <sheetName val="습식및_셀프레벨링4"/>
      <sheetName val="BSD_(2)3"/>
      <sheetName val="바_한일양산3"/>
      <sheetName val="Project_Brief3"/>
      <sheetName val="영업_일13"/>
      <sheetName val="기기_내역서3"/>
      <sheetName val="일위대가56-1_3"/>
      <sheetName val="일위대가71-1_3"/>
      <sheetName val="일위대가74-1_3"/>
      <sheetName val="일위대가76-1_3"/>
      <sheetName val="일위대가77-1_3"/>
      <sheetName val="일위대가78-1_3"/>
      <sheetName val="_소방공사_산출근거3"/>
      <sheetName val="토공_토적표3"/>
      <sheetName val="4__VOs_summary3"/>
      <sheetName val="변경명신물량_(2)3"/>
      <sheetName val="전사_(2)3"/>
      <sheetName val="BA_(2)3"/>
      <sheetName val="CP_(2)3"/>
      <sheetName val="Bảng_mã_VT3"/>
      <sheetName val="Chiet_tinh_dz353"/>
      <sheetName val="기존단가_(2)3"/>
      <sheetName val="Xunit_(단위환산)2"/>
      <sheetName val="Elec_LG1"/>
      <sheetName val="ESTI_1"/>
      <sheetName val="아파트_2"/>
      <sheetName val="장비코드표_0506012"/>
      <sheetName val="2007년_생산1부장비2"/>
      <sheetName val="2008년_생산부전장비코드2"/>
      <sheetName val="DDB부_장비_관리현황2"/>
      <sheetName val="갑지_을지1"/>
      <sheetName val="유효폭의_계산1"/>
      <sheetName val="미납품_현황1"/>
      <sheetName val="DATA_LISTS1"/>
      <sheetName val="SCOPE_OF_WORK1"/>
      <sheetName val="D_&amp;_W_sizes1"/>
      <sheetName val="Gia_vat_tu1"/>
      <sheetName val="dtct_cong1"/>
      <sheetName val="DGCT_(01)1"/>
      <sheetName val="ITB_COST1"/>
      <sheetName val="Chi_tiet1"/>
      <sheetName val="nhôm_1,2mm1"/>
      <sheetName val="nhôm_1,4mm1"/>
      <sheetName val="01__DATA1"/>
      <sheetName val="Phan_tich_ca_may"/>
      <sheetName val="Chenh_lech_ca_may"/>
      <sheetName val="TLg_CN&amp;Laixe"/>
      <sheetName val="TLg_CN&amp;Laixe_(2)"/>
      <sheetName val="TLg_Laitau"/>
      <sheetName val="TLg_Laitau_(2)"/>
      <sheetName val="STEEL_BOX_단면설계(SEC_8)1"/>
      <sheetName val="2-2_매출분석1"/>
      <sheetName val="설명서_1"/>
      <sheetName val="Cọc_nhồi"/>
      <sheetName val="ጵՈጶsጷ״ጸ_ጿ¬ጿ׭ጊ"/>
      <sheetName val="ጳՈጳsጴsጳ_ጳtጴa"/>
      <sheetName val="ጱՈጼsፍ°ጳࠄጳ_ጴ_ጳ"/>
      <sheetName val="ጳՈጴsጳTጳ_ጴOጵ"/>
      <sheetName val="ጵՈፋsፌ_ጿ᦬ጿeጊ"/>
      <sheetName val="ጴՈጵsጶ_ጷbጸzጿoጿ"/>
      <sheetName val="ጊՈጊsጊ_ጊ_ጱmጲ"/>
      <sheetName val="ጳՈጳsጴiጳtጳ_ጴ5"/>
      <sheetName val="Dầm_1"/>
      <sheetName val="Gia_VLNCMTC"/>
      <sheetName val="Sàn_T1"/>
      <sheetName val="Lỗ_thông_gió"/>
      <sheetName val="Sàn_tầng_01_(_old_)"/>
      <sheetName val="Chiet_tinh_don_gia_CM"/>
      <sheetName val="So_sanh"/>
      <sheetName val="Measure_1306"/>
      <sheetName val="EE_(3)"/>
      <sheetName val="일위대㐀븁_x005f_x0000__x005f_x0000_退"/>
      <sheetName val="일위대_x005f_x0000__x005f_x0000_Ԁ_x005f_x0000_䀀"/>
      <sheetName val="공기압舓⿫_x005f_x0005_"/>
      <sheetName val="I_설계조_x005f_x0000_"/>
      <sheetName val="조도계산서_(도서_x005f_x0000_"/>
      <sheetName val="주bea_x005f_xdcf0_"/>
      <sheetName val="대_x005f_x0000__x005f_x0000_"/>
      <sheetName val="U.P_Breakdown"/>
      <sheetName val="B-B"/>
      <sheetName val="計算条件"/>
      <sheetName val="8521"/>
      <sheetName val="SITE-E"/>
      <sheetName val="諸経費"/>
      <sheetName val="清水計算営業税率関連"/>
      <sheetName val="General"/>
      <sheetName val="장悱_x0017_"/>
      <sheetName val="PTDGDT"/>
      <sheetName val="Cong"/>
      <sheetName val="GC산출"/>
      <sheetName val="일위대??Ԁ?䀀"/>
      <sheetName val="일위대㐀븁??退"/>
      <sheetName val="I_설계조?"/>
      <sheetName val="조도계산서_(도서?"/>
      <sheetName val="대??"/>
      <sheetName val="plan&amp;section_of_"/>
      <sheetName val="조도계산서Å"/>
      <sheetName val="소포내역"/>
      <sheetName val="1,2,3,4"/>
      <sheetName val="6_산출닑⾱"/>
      <sheetName val="예산"/>
      <sheetName val="POL6차-PIPÁ_x0000_Ԁ"/>
      <sheetName val="POL6차-PIPⶌ쌈"/>
      <sheetName val="General Data"/>
      <sheetName val="노임변ᡆ콞"/>
      <sheetName val="각종단가"/>
      <sheetName val="조도계산서Ì_x0000_Ԁ_x0000_耀"/>
      <sheetName val="실행내역서 "/>
      <sheetName val="특수선일위대가"/>
      <sheetName val="테이블"/>
      <sheetName val="을지"/>
      <sheetName val="TOWER 12TON"/>
      <sheetName val="표지_(2)1"/>
      <sheetName val="2_단면가정_(양곡1교)1"/>
      <sheetName val="갑지_설계_내역서1"/>
      <sheetName val="1_내역(청_하역장전등)1"/>
      <sheetName val="자격_땡겨오기1"/>
      <sheetName val="단양_00_아파트-세부내역1"/>
      <sheetName val="2000_05"/>
      <sheetName val="05년_상1"/>
      <sheetName val="영흥TL(UP,DOWN)_1"/>
      <sheetName val="8_PILE__(돌출)1"/>
      <sheetName val="4_2_1_마루높이_검토1"/>
      <sheetName val="TABLE_DB"/>
      <sheetName val="쌍용_data_base"/>
      <sheetName val="_견적서1"/>
      <sheetName val="수량산출서_갑지1"/>
      <sheetName val="품셈_"/>
      <sheetName val="M-EMS_GP-570(BIT)"/>
      <sheetName val="19_07월_세_계"/>
      <sheetName val="19_07항목별(시트복사금지100번쓰기)"/>
      <sheetName val="19_05월"/>
      <sheetName val="내역서_제출1"/>
      <sheetName val="_FURNACE현설"/>
      <sheetName val="97_사업추정(WEKI)"/>
      <sheetName val="[입찰안_xls]직접뀀鞖/"/>
      <sheetName val="[입찰안_xls][입찰안_xls]직접뀀鞖/"/>
      <sheetName val="자재기성_신청서_xlsx"/>
      <sheetName val="plan&amp;section_of_冰﹢Ƚ"/>
      <sheetName val="중기조종사_단위단가"/>
      <sheetName val="pile_bearing_capa_&amp;_¬웰ﾕ쀀"/>
      <sheetName val="pile_bearing_capa_&amp;_¬웰ﾕﳪ"/>
      <sheetName val="8_설치품셈"/>
      <sheetName val="0_목록1"/>
      <sheetName val="[입찰안_xls][입찰안_xls][입찰안_xls]___2"/>
      <sheetName val="내역(인테리어_실내)(도급)"/>
      <sheetName val="내역(인테리어_실외)(도급)"/>
      <sheetName val="pile_bearing_capa_&amp;_¬웰ﾕ"/>
      <sheetName val="[입찰안.xls][입찰안.xls][입찰안.xls]B_80"/>
      <sheetName val="[입찰안.xls][입찰안.xls][입찰안.xls]B_81"/>
      <sheetName val="[입찰안.xls][입찰안.xls][입찰안.xls]B_83"/>
      <sheetName val="[입찰안.xls][입찰안.xls][입찰안.xls]B_85"/>
      <sheetName val="[입찰안.xls][입찰안.xls][입찰안.xls]B_84"/>
      <sheetName val="[입찰안.xls][입찰안.xls][입찰안.xls]B_89"/>
      <sheetName val="[입찰안.xls][입찰안.xls][입찰안.xls]B_86"/>
      <sheetName val="[입찰안.xls][입찰안.xls][입찰안.xls]B_87"/>
      <sheetName val="[입찰안.xls][입찰안.xls][입찰안.xls]B_88"/>
      <sheetName val="[입찰안.xls][입찰안.xls][입찰안.xls]_144"/>
      <sheetName val="자가"/>
      <sheetName val="[입찰안.xls][입찰안.xls][입찰안.xls]_147"/>
      <sheetName val="[입찰안.xls][입찰안.xls][입찰안.xls]_146"/>
      <sheetName val="유효폭의_계산2"/>
      <sheetName val="2-2_매출분석2"/>
      <sheetName val="2_단면가정_(양곡1교)2"/>
      <sheetName val="갑지_을지2"/>
      <sheetName val="설명서_2"/>
      <sheetName val="STEEL_BOX_단면설계(SEC_8)2"/>
      <sheetName val="미납품_현황2"/>
      <sheetName val="갑지_설계_내역서2"/>
      <sheetName val="1_내역(청_하역장전등)2"/>
      <sheetName val="표지_(2)2"/>
      <sheetName val="자격_땡겨오기2"/>
      <sheetName val="단양_00_아파트-세부내역2"/>
      <sheetName val="2000_051"/>
      <sheetName val="05년_상2"/>
      <sheetName val="영흥TL(UP,DOWN)_2"/>
      <sheetName val="8_PILE__(돌출)2"/>
      <sheetName val="ITB_COST2"/>
      <sheetName val="수량산출서_갑지2"/>
      <sheetName val="품셈_1"/>
      <sheetName val="M-EMS_GP-570(BIT)1"/>
      <sheetName val="4_2_1_마루높이_검토2"/>
      <sheetName val="_견적서2"/>
      <sheetName val="19_07월_세_계1"/>
      <sheetName val="19_07항목별(시트복사금지100번쓰기)1"/>
      <sheetName val="19_05월1"/>
      <sheetName val="_FURNACE현설1"/>
      <sheetName val="97_사업추정(WEKI)1"/>
      <sheetName val="8_설치품셈1"/>
      <sheetName val="내역서_제출2"/>
      <sheetName val="TABLE_DB1"/>
      <sheetName val="쌍용_data_base1"/>
      <sheetName val="중기조종사_단위단가1"/>
      <sheetName val="자재기성_신청서_xlsx1"/>
      <sheetName val="0_목록11"/>
      <sheetName val="[입찰안_xls][입찰안_xls][입찰안_xls]___1"/>
      <sheetName val="내역(인테리어_실내)(도급)1"/>
      <sheetName val="내역(인테리어_실외)(도급)1"/>
      <sheetName val="단"/>
      <sheetName val="[입찰안_xls][입찰안_xls][입찰안_xls]B__2"/>
      <sheetName val="[입찰안_xls][입찰안_xls][입찰안_xls]B__3"/>
      <sheetName val="PROJ__DATA"/>
      <sheetName val="_Beams_Sched_"/>
      <sheetName val="수량산출서집계("/>
      <sheetName val="수량산출서집계(瞀"/>
      <sheetName val="5호광장_(만점)7"/>
      <sheetName val="인천국제_(만점)_(2)7"/>
      <sheetName val="Total_단위경유량집계7"/>
      <sheetName val="준검_내역서7"/>
      <sheetName val="토공유동표(전체_당초)7"/>
      <sheetName val="1_수인터널7"/>
      <sheetName val="11_산출(전열)7"/>
      <sheetName val="6_산출(동력)7"/>
      <sheetName val="7_산출(TRAY)7"/>
      <sheetName val="5_산출(전력)6"/>
      <sheetName val="표__지7"/>
      <sheetName val="4_전기7"/>
      <sheetName val="BH-1_(2)7"/>
      <sheetName val="1_설계조건7"/>
      <sheetName val="조도계산서_(도서)7"/>
      <sheetName val="I_설계조건7"/>
      <sheetName val="앉음벽_(2)7"/>
      <sheetName val="노원열병합__건축공사기성내역서7"/>
      <sheetName val="수량산출서(전력간선_지하D_C)6"/>
      <sheetName val="소포내역_(2)7"/>
      <sheetName val="MSS_27"/>
      <sheetName val="우수관매설및_우수받이7"/>
      <sheetName val="11_우각부_보강7"/>
      <sheetName val="제출내역_(2)7"/>
      <sheetName val="A_견적6"/>
      <sheetName val="3련_BOX7"/>
      <sheetName val="2_1__노무비_평균단가산출6"/>
      <sheetName val="내역_ver1_07"/>
      <sheetName val="보고서_기기리스트6"/>
      <sheetName val="7__현장관리비_7"/>
      <sheetName val="6__안전관리비7"/>
      <sheetName val="_HIT__HMC_견적_3900_7"/>
      <sheetName val="plan&amp;section_of_foundation7"/>
      <sheetName val="pile_bearing_capa_&amp;_arrenge7"/>
      <sheetName val="working_load_at_the_btm_ft_7"/>
      <sheetName val="stability_check7"/>
      <sheetName val="design_criteria7"/>
      <sheetName val="배수공_시멘트_및_골재량_산출6"/>
      <sheetName val="배수내역_(2)6"/>
      <sheetName val="내___역6"/>
      <sheetName val="_HIT-&gt;HMC_견적(3900)6"/>
      <sheetName val="6PILE__(돌출)6"/>
      <sheetName val="SHEET_PILE단가6"/>
      <sheetName val="플랜트_설치6"/>
      <sheetName val="spc_배관견적6"/>
      <sheetName val="1_취수장6"/>
      <sheetName val="3_1공사현황_공정표6"/>
      <sheetName val="Customer_Databas6"/>
      <sheetName val="화재_탐지_설비6"/>
      <sheetName val="2차전체변경예정_(2)6"/>
      <sheetName val="전_기6"/>
      <sheetName val="설_계6"/>
      <sheetName val="목차_6"/>
      <sheetName val="unit_46"/>
      <sheetName val="노임_단가6"/>
      <sheetName val="귀래_설계_공내역서6"/>
      <sheetName val="BH_1__2_6"/>
      <sheetName val="세골재__T2_변경_현황6"/>
      <sheetName val="1_설계기준6"/>
      <sheetName val="집_계_표6"/>
      <sheetName val="참조_(2)5"/>
      <sheetName val="도담구내_개소별_명세6"/>
      <sheetName val="Cash_Flow-16"/>
      <sheetName val="8_현장관리비6"/>
      <sheetName val="7_안전관리비6"/>
      <sheetName val="개인별_순위표6"/>
      <sheetName val="별표_6"/>
      <sheetName val="내역서_6"/>
      <sheetName val="노임단가_(2)6"/>
      <sheetName val="제수변_수량집계표(보통)5"/>
      <sheetName val="投标材料清单_6"/>
      <sheetName val="3_공통공사대비6"/>
      <sheetName val="단가_및_재료비6"/>
      <sheetName val="RETAIL_(ABOVE)6"/>
      <sheetName val="5__현장관리비(new)_6"/>
      <sheetName val="장비비_명세서16"/>
      <sheetName val="단___산5"/>
      <sheetName val="실____단5"/>
      <sheetName val="암거_제원표5"/>
      <sheetName val="7_공정표6"/>
      <sheetName val="단면_(2)6"/>
      <sheetName val="2_대외공문6"/>
      <sheetName val="Eq__Mobilization6"/>
      <sheetName val="노무비_근거5"/>
      <sheetName val="전선_및_전선관5"/>
      <sheetName val="3BL공동구_수량5"/>
      <sheetName val="내역서1999_8최종5"/>
      <sheetName val="Sheet1_(2)5"/>
      <sheetName val="_갑지5"/>
      <sheetName val="5_동별횡주관경5"/>
      <sheetName val="CM_15"/>
      <sheetName val="6__수량산출서5"/>
      <sheetName val="장비_(2)5"/>
      <sheetName val="수량산출서_(2)4"/>
      <sheetName val="토공_total4"/>
      <sheetName val="기성(1차)_4"/>
      <sheetName val="일위대가_5"/>
      <sheetName val="4_LINE5"/>
      <sheetName val="7_th5"/>
      <sheetName val="습식및_셀프레벨링5"/>
      <sheetName val="1차_내역서5"/>
      <sheetName val="BSD_(2)4"/>
      <sheetName val="바_한일양산4"/>
      <sheetName val="Project_Brief4"/>
      <sheetName val="영업_일14"/>
      <sheetName val="기기_내역서4"/>
      <sheetName val="아파트_3"/>
      <sheetName val="1_CB4"/>
      <sheetName val="_소방공사_산출근거4"/>
      <sheetName val="일위대가56-1_4"/>
      <sheetName val="일위대가71-1_4"/>
      <sheetName val="일위대가74-1_4"/>
      <sheetName val="일위대가76-1_4"/>
      <sheetName val="일위대가77-1_4"/>
      <sheetName val="일위대가78-1_4"/>
      <sheetName val="전사_(2)4"/>
      <sheetName val="BA_(2)4"/>
      <sheetName val="CP_(2)4"/>
      <sheetName val="토공_토적표4"/>
      <sheetName val="변경명신물량_(2)4"/>
      <sheetName val="기존단가_(2)4"/>
      <sheetName val="유효폭의_계산3"/>
      <sheetName val="2-2_매출분석3"/>
      <sheetName val="2_단면가정_(양곡1교)3"/>
      <sheetName val="갑지_을지3"/>
      <sheetName val="설명서_3"/>
      <sheetName val="STEEL_BOX_단면설계(SEC_8)3"/>
      <sheetName val="미납품_현황3"/>
      <sheetName val="도담구내_개소별_명柖5"/>
      <sheetName val="danh_muc_vat_tu5"/>
      <sheetName val="Register-BG_NCC5"/>
      <sheetName val="Data_25"/>
      <sheetName val="TB_chính5"/>
      <sheetName val="Steel_pipe5"/>
      <sheetName val="Ref_pipe+Ins5"/>
      <sheetName val="Plastic_pipe5"/>
      <sheetName val="Air_Grilles5"/>
      <sheetName val="Cost_bd-&quot;A&quot;5"/>
      <sheetName val="갑지_설계_내역서3"/>
      <sheetName val="1_내역(청_하역장전등)3"/>
      <sheetName val="표지_(2)3"/>
      <sheetName val="자격_땡겨오기3"/>
      <sheetName val="단양_00_아파트-세부내역3"/>
      <sheetName val="2000_052"/>
      <sheetName val="05년_상3"/>
      <sheetName val="영흥TL(UP,DOWN)_3"/>
      <sheetName val="8_PILE__(돌출)3"/>
      <sheetName val="ITB_COST3"/>
      <sheetName val="수량산출서_갑지3"/>
      <sheetName val="품셈_2"/>
      <sheetName val="M-EMS_GP-570(BIT)2"/>
      <sheetName val="4_2_1_마루높이_검토3"/>
      <sheetName val="_견적서3"/>
      <sheetName val="4__VOs_summary4"/>
      <sheetName val="Chiet_tinh_dz354"/>
      <sheetName val="19_07월_세_계2"/>
      <sheetName val="19_07항목별(시트복사금지100번쓰기)2"/>
      <sheetName val="19_05월2"/>
      <sheetName val="DATA_LISTS2"/>
      <sheetName val="_FURNACE현설2"/>
      <sheetName val="97_사업추정(WEKI)2"/>
      <sheetName val="8_설치품셈2"/>
      <sheetName val="내역서_제출3"/>
      <sheetName val="TABLE_DB2"/>
      <sheetName val="쌍용_data_base2"/>
      <sheetName val="Bảng_mã_VT4"/>
      <sheetName val="중기조종사_단위단가2"/>
      <sheetName val="자재기성_신청서_xlsx2"/>
      <sheetName val="0_목록12"/>
      <sheetName val="Elec_LG2"/>
      <sheetName val="ESTI_2"/>
      <sheetName val="[입찰안_xls][입찰안_xls][입찰안_xls]___3"/>
      <sheetName val="내역(인테리어_실내)(도급)2"/>
      <sheetName val="내역(인테리어_실외)(도급)2"/>
      <sheetName val="D_&amp;_W_sizes2"/>
      <sheetName val="Gia_vat_tu2"/>
      <sheetName val="dtct_cong2"/>
      <sheetName val="So_sanh1"/>
      <sheetName val="[입찰안_xls][입찰안_xls][입찰안_xls]B__1"/>
      <sheetName val="[입찰안_xls][입찰안_xls][입찰안_xls]B__4"/>
      <sheetName val="PROJ__DATA1"/>
      <sheetName val="_Beams_Sched_1"/>
      <sheetName val="노원열병합__건축공사기성내역_x0000_"/>
      <sheetName val="적용비율"/>
      <sheetName val="기계경비산출기준"/>
      <sheetName val="공사투입계획(변경결의)19.9"/>
      <sheetName val="노무비 월별지급현황19.9"/>
      <sheetName val="갑지(외주기성)19.9"/>
      <sheetName val="단면ⲴǾ"/>
      <sheetName val="공기압¬"/>
      <sheetName val="정리계槜で"/>
      <sheetName val="수량산출서집계("/>
      <sheetName val="수량산출서집´"/>
      <sheetName val="BOQ"/>
      <sheetName val="1.R18 BF"/>
      <sheetName val="A"/>
      <sheetName val="G"/>
      <sheetName val="F-B"/>
      <sheetName val="H-J"/>
      <sheetName val="6.External works-R18"/>
      <sheetName val="[입찰안.xls][입찰안.xls][입찰안.xls]B_94"/>
      <sheetName val="[입찰안.xls][입찰안.xls][입찰안.xls]B_93"/>
      <sheetName val="[입찰안.xls][입찰안.xls][입찰안.xls]B_91"/>
      <sheetName val="[입찰안.xls][입찰안.xls][입찰안.xls]B_90"/>
      <sheetName val="[입찰안.xls][입찰안.xls][입찰안.xls]B_92"/>
      <sheetName val="[입찰안.xls][입찰안.xls][입찰안.xls]B_96"/>
      <sheetName val="[입찰안.xls][입찰안.xls][입찰안.xls]B_95"/>
      <sheetName val="[입찰안.xls][입찰안.xls][입찰안.xls]B_97"/>
      <sheetName val="Requirement(Work Crew)"/>
      <sheetName val="일위대가목록(ems)"/>
      <sheetName val="[입찰안.xls][입찰안.xls][입찰안.xls]B_98"/>
      <sheetName val="[입찰안.xls][입찰안.xls][입찰안.xls]_100"/>
      <sheetName val="[입찰안.xls][입찰안.xls][입찰안.xls]B_99"/>
      <sheetName val="[입찰안.xls][입찰안.xls][입찰안.xls]_101"/>
      <sheetName val="[입찰안.xls][입찰안.xls][입찰안.xls]_103"/>
      <sheetName val="[입찰안.xls][입찰안.xls][입찰안.xls]_102"/>
      <sheetName val="[입찰안.xls][입찰안.xls][입찰안.xls]_104"/>
      <sheetName val="[입찰안.xls][입찰안.xls][입찰안.xls]_105"/>
      <sheetName val="[입찰안.xls][입찰안.xls][입찰안.xls]_107"/>
      <sheetName val="노임단가(일반)"/>
      <sheetName val="[입찰안.xls][입찰안.xls][입찰안.xls]_108"/>
      <sheetName val="[입찰안.xls][입찰안.xls][입찰안.xls]_106"/>
      <sheetName val="[입찰안.xls][입찰안.xls][입찰안.xls]_110"/>
      <sheetName val="[입찰안.xls][입찰안.xls][입찰안.xls]_109"/>
      <sheetName val="[입찰안.xls][입찰안.xls][입찰안.xls]_115"/>
      <sheetName val="[입찰안.xls][입찰안.xls][입찰안.xls]_111"/>
      <sheetName val="[입찰안.xls][입찰안.xls][입찰안.xls]_113"/>
      <sheetName val="[입찰안.xls][입찰안.xls][입찰안.xls]_112"/>
      <sheetName val="[입찰안.xls][입찰안.xls][입찰안.xls]_114"/>
      <sheetName val="[입찰안.xls][입찰안.xls][입찰안.xls]_117"/>
      <sheetName val="[입찰안.xls][입찰안.xls][입찰안.xls]_116"/>
      <sheetName val="[입찰안.xls][입찰안.xls][입찰안.xls]_122"/>
      <sheetName val="[입찰안.xls][입찰안.xls][입찰안.xls]_120"/>
      <sheetName val="[입찰안.xls][입찰안.xls][입찰안.xls]_118"/>
      <sheetName val="[입찰안.xls][입찰안.xls][입찰안.xls]_119"/>
      <sheetName val="[입찰안.xls][입찰안.xls][입찰안.xls]_121"/>
      <sheetName val="원본자재"/>
      <sheetName val="[입찰안.xls][입찰안.xls][입찰안.xls]_124"/>
      <sheetName val="[입찰안.xls][입찰안.xls][입찰안.xls]_123"/>
      <sheetName val="[입찰안.xls][입찰안.xls][입찰안.xls]_131"/>
      <sheetName val="[입찰안.xls][입찰안.xls][입찰안.xls]_128"/>
      <sheetName val="[입찰안.xls][입찰안.xls][입찰안.xls]_125"/>
      <sheetName val="[입찰안.xls][입찰안.xls][입찰안.xls]_126"/>
      <sheetName val="[입찰안.xls][입찰안.xls][입찰안.xls]_127"/>
      <sheetName val="[입찰안.xls][입찰안.xls][입찰안.xls]_129"/>
      <sheetName val="[입찰안.xls][입찰안.xls][입찰안.xls]_130"/>
      <sheetName val="[입찰안.xls][입찰안.xls][입찰안.xls]_132"/>
      <sheetName val="특별땅고르기"/>
      <sheetName val="설명"/>
      <sheetName val="[입찰안.xls][입찰안.xls][입찰안.xls]_140"/>
      <sheetName val="[입찰안.xls][입찰안.xls][입찰안.xls]_135"/>
      <sheetName val="[입찰안.xls][입찰안.xls][입찰안.xls]_134"/>
      <sheetName val="[입찰안.xls][입찰안.xls][입찰안.xls]_133"/>
      <sheetName val="[입찰안.xls][입찰안.xls][입찰안.xls]_139"/>
      <sheetName val="[입찰안.xls][입찰안.xls][입찰안.xls]_136"/>
      <sheetName val="[입찰안.xls][입찰안.xls][입찰안.xls]_137"/>
      <sheetName val="[입찰안.xls][입찰안.xls][입찰안.xls]_138"/>
      <sheetName val="[입찰안.xls][입찰안.xls][입찰안.xls]_142"/>
      <sheetName val="[입찰안.xls][입찰안.xls][입찰안.xls]_141"/>
      <sheetName val="[입찰안.xls][입찰안.xls][입찰안.xls]_143"/>
      <sheetName val="산출0"/>
      <sheetName val="VCV-BE-TONG"/>
      <sheetName val="Dulieu"/>
      <sheetName val="Bill 01 - CTN"/>
      <sheetName val="TEMP"/>
      <sheetName val="Gia"/>
      <sheetName val="020.235.2363"/>
      <sheetName val="GAEYO"/>
      <sheetName val="직접뀀鞖_"/>
      <sheetName val="CHITIET VL-NC-TT1p"/>
      <sheetName val="Project Infor"/>
      <sheetName val="Data input"/>
      <sheetName val="[입찰안.xls][입찰안.xls][입찰안.xls]_145"/>
      <sheetName val="[입찰안.xls][입찰안.xls][입찰안.xls]_148"/>
      <sheetName val="[입찰안.xls][입찰안.xls][입찰안.xls]_151"/>
      <sheetName val="[입찰안.xls][입찰안.xls][입찰안.xls]_153"/>
      <sheetName val="[입찰안.xls][입찰안.xls][입찰안.xls]_149"/>
      <sheetName val="[입찰안.xls][입찰안.xls][입찰안.xls]_150"/>
      <sheetName val="[입찰안.xls][입찰안.xls][입찰안.xls]_156"/>
      <sheetName val="[입찰안.xls][입찰안.xls][입찰안.xls]_152"/>
      <sheetName val="[입찰안.xls][입찰안.xls][입찰안.xls]_154"/>
      <sheetName val="[입찰안.xls][입찰안.xls][입찰안.xls]_155"/>
      <sheetName val="[입찰안.xls][입찰안.xls][입찰안.xls]_159"/>
      <sheetName val="[입찰안.xls][입찰안.xls][입찰안.xls]_157"/>
      <sheetName val="[입찰안.xls][입찰안.xls][입찰안.xls]_158"/>
      <sheetName val="[입찰안.xls][입찰안.xls][입찰안.xls]_177"/>
      <sheetName val="Sheet2 (2)"/>
      <sheetName val="[입찰안.xls][입찰안.xls][입찰안.xls]_160"/>
      <sheetName val="[입찰안.xls][입찰안.xls][입찰안.xls]_161"/>
      <sheetName val="[입찰안.xls][입찰안.xls][입찰안.xls]_164"/>
      <sheetName val="[입찰안.xls][입찰안.xls][입찰안.xls]_162"/>
      <sheetName val="[입찰안.xls][입찰안.xls][입찰안.xls]_165"/>
      <sheetName val="[입찰안.xls][입찰안.xls][입찰안.xls]_163"/>
      <sheetName val="[입찰안.xls][입찰안.xls][입찰안.xls]_179"/>
      <sheetName val="[입찰안.xls][입찰안.xls][입찰안.xls]_170"/>
      <sheetName val="[입찰안.xls][입찰안.xls][입찰안.xls]_166"/>
      <sheetName val="[입찰안.xls][입찰안.xls][입찰안.xls]_167"/>
      <sheetName val="[입찰안.xls][입찰안.xls][입찰안.xls]_168"/>
      <sheetName val="[입찰안.xls][입찰안.xls][입찰안.xls]_169"/>
      <sheetName val="[입찰안.xls][입찰안.xls][입찰안.xls]_173"/>
      <sheetName val="[입찰안.xls][입찰안.xls][입찰안.xls]_172"/>
      <sheetName val="[입찰안.xls][입찰안.xls][입찰안.xls]_175"/>
      <sheetName val="[입찰안.xls][입찰안.xls][입찰안.xls]_171"/>
      <sheetName val="[입찰안.xls][입찰안.xls][입찰안.xls]_174"/>
      <sheetName val="[입찰안.xls][입찰안.xls][입찰안.xls]_176"/>
      <sheetName val="[입찰안.xls][입찰안.xls][입찰안.xls]_178"/>
      <sheetName val="[입찰안.xls][입찰안.xls][입찰안.xls]_185"/>
      <sheetName val="[입찰안.xls][입찰안.xls][입찰안.xls]_181"/>
      <sheetName val="[입찰안.xls][입찰안.xls][입찰안.xls]_183"/>
      <sheetName val="표준차도부연장집계-ASP"/>
      <sheetName val="[입찰안.xls][입찰안.xls][입찰안.xls]_180"/>
      <sheetName val="[입찰안.xls][입찰안.xls][입찰안.xls]_184"/>
      <sheetName val="[입찰안.xls][입찰안.xls][입찰안.xls]_182"/>
      <sheetName val="[입찰안.xls][입찰안.xls][입찰안.xls]_188"/>
      <sheetName val="경서-통신"/>
      <sheetName val="정산변경"/>
      <sheetName val="심사계산"/>
      <sheetName val="Cable임피던스"/>
      <sheetName val="Mc1"/>
      <sheetName val="영창26"/>
      <sheetName val="중기가격"/>
      <sheetName val="[입찰안.xls][입찰안.xls][입찰안.xls]_186"/>
      <sheetName val="[입찰안.xls][입찰안.xls][입찰안.xls]_187"/>
      <sheetName val="[입찰안.xls][입찰안.xls][입찰안.xls]_189"/>
      <sheetName val="공사착공계"/>
      <sheetName val="3련_BÈ_x0000_"/>
      <sheetName val="[입찰안.xls][입찰안.xls][입찰안.xls]_190"/>
      <sheetName val="[입찰안.xls][입찰안.xls][입찰안.xls]_192"/>
      <sheetName val="[입찰안.xls][입찰안.xls][입찰안.xls]_191"/>
      <sheetName val="[입찰안.xls][입찰안.xls][입찰안.xls]_200"/>
      <sheetName val="[입찰안.xls][입찰안.xls][입찰안.xls]_197"/>
      <sheetName val="[입찰안.xls][입찰안.xls][입찰안.xls]_193"/>
      <sheetName val="[입찰안.xls][입찰안.xls][입찰안.xls]_194"/>
      <sheetName val="[입찰안.xls][입찰안.xls][입찰안.xls]___4"/>
      <sheetName val="0001new"/>
      <sheetName val="남양시작동자105노65기1.3화1.2"/>
      <sheetName val="조경내역서"/>
      <sheetName val="운반비(시흥)"/>
      <sheetName val="POL6차-PIPÁ"/>
      <sheetName val="[입찰안.xls][입찰안.xls][입찰안.xls]_195"/>
      <sheetName val="[입찰안.xls][입찰안.xls][입찰안.xls]_196"/>
      <sheetName val="[입찰안.xls][입찰안.xls][입찰안.xls]_198"/>
      <sheetName val="[입찰안.xls][입찰안.xls][입찰안.xls]_199"/>
      <sheetName val="[입찰안.xls][입찰안.xls][입찰안.xls]_203"/>
      <sheetName val="[입찰안.xls][입찰안.xls][입찰안.xls]_201"/>
      <sheetName val="[입찰안.xls][입찰안.xls][입찰안.xls]_202"/>
      <sheetName val="plan&amp;section_of__x0000__x0000_Ā_x0000__x0005__x0000_翹_x0000_조ꤟ"/>
      <sheetName val="휴가비,급량비"/>
      <sheetName val="[입찰안.xls][입찰안.xls][입찰안.xls]_205"/>
      <sheetName val="[입찰안.xls][입찰안.xls][입찰안.xls]_204"/>
      <sheetName val="[입찰안.xls][입찰안.xls][입찰안.xls]_207"/>
      <sheetName val="[입찰안.xls][입찰안.xls][입찰안.xls]_206"/>
      <sheetName val="[입찰안.xls][입찰안.xls][입찰안.xls]_209"/>
      <sheetName val="[입찰안.xls][입찰안.xls][입찰안.xls]_211"/>
      <sheetName val="[입찰안.xls][입찰안.xls][입찰안.xls]_208"/>
      <sheetName val="[입찰안.xls][입찰안.xls][입찰안.xls]_210"/>
      <sheetName val="[입찰안.xls][입찰안.xls][입찰안.xls]_212"/>
      <sheetName val="[입찰안.xls][입찰안.xls][입찰안.xls]_213"/>
      <sheetName val="[입찰안.xls][입찰안.xls][입찰안.xls]_217"/>
      <sheetName val="[입찰안.xls][입찰안.xls][입찰안.xls]_215"/>
      <sheetName val="plan&amp;section_of勉_x0010__x0000__x0000__x0000__x0000__x0000__x0001_Ԁ_x0000__xdc00_"/>
      <sheetName val="[입찰안.xls][입찰안.xls][입찰안.xls]_214"/>
      <sheetName val="[입찰안.xls][입찰안.xls][입찰안.xls]_221"/>
      <sheetName val="[입찰안.xls][입찰안.xls][입찰안.xls]_219"/>
      <sheetName val="[입찰안.xls][입찰안.xls][입찰안.xls]_216"/>
      <sheetName val="[입찰안.xls][입찰안.xls][입찰안.xls]_218"/>
      <sheetName val="[입찰안.xls][입찰안.xls][입찰안.xls]_220"/>
      <sheetName val="[입찰안.xls][입찰안.xls][입찰안.xls]_222"/>
      <sheetName val="[입찰안.xls][입찰안.xls][입찰안.xls]___5"/>
      <sheetName val="홈용접표"/>
      <sheetName val="[입찰안.xls][입찰안_xls]직접뀀鞖/"/>
      <sheetName val="[입찰안.xls][입찰안_xls][입찰안_xls]___2"/>
      <sheetName val="[입찰안.xls][입찰안.xls][입찰안.xls]_224"/>
      <sheetName val="[입찰안.xls][입찰안.xls][입찰안.xls]_223"/>
      <sheetName val="신우"/>
      <sheetName val="집계장(Â_x0000_蠀1_x0000__x0000_"/>
      <sheetName val="집계장(뀀ﰡ 縞悧縳"/>
      <sheetName val="집계장(뀀ﰡ_x0000_䀰"/>
      <sheetName val="전신"/>
      <sheetName val="원본(갑지)"/>
      <sheetName val="매각(6)"/>
      <sheetName val="[입찰안.xls][입찰안.xls][입찰안.xls]_228"/>
      <sheetName val="[입찰안.xls][입찰안.xls][입찰안.xls]_227"/>
      <sheetName val="[입찰안.xls][입찰안.xls][입찰안.xls]_226"/>
      <sheetName val="[입찰안.xls][입찰안.xls][입찰안.xls]_225"/>
      <sheetName val="[입찰안.xls][입찰안.xls][입찰안.xls]_229"/>
      <sheetName val="[입찰안.xls][입찰안.xls][입찰안.xls]_230"/>
      <sheetName val="수문일위1"/>
      <sheetName val="전기내역서"/>
      <sheetName val="[입찰안.xls][입찰안.xls][입찰안.xls]___6"/>
      <sheetName val="정리계槜〩_x0000__x0000_８"/>
      <sheetName val="사  업  비  수  지  예  산  서"/>
      <sheetName val="A LINE"/>
      <sheetName val="골재"/>
      <sheetName val="급여대장(입력용)"/>
      <sheetName val="성명데이터"/>
      <sheetName val="O＆P"/>
      <sheetName val="판매시설"/>
      <sheetName val="AS접수관리"/>
      <sheetName val="정리계㑸4鉨M槜"/>
      <sheetName val="기계경비시간당손료목록"/>
      <sheetName val="비용"/>
      <sheetName val="장_x0000__x0000_Ԁ"/>
      <sheetName val="cov-estimate"/>
      <sheetName val="BMS"/>
      <sheetName val="入力作成表"/>
      <sheetName val="_입찰안.xls_직접뀀鞖_"/>
      <sheetName val="_입찰안.xls__입찰안.xls_직접뀀鞖_"/>
      <sheetName val="결재_x005f_x0000_"/>
      <sheetName val="MATRLDATA"/>
      <sheetName val="일위대가(집계刀"/>
      <sheetName val="공기압᪬቙԰"/>
      <sheetName val="[입찰안.xls][입찰안.xls][입찰안.xls]_232"/>
      <sheetName val="[입찰안.xls][입찰안.xls][입찰안.xls]_231"/>
      <sheetName val="[입찰안.xls][입찰안.xls][입찰안.xls]_233"/>
      <sheetName val="[입찰안.xls][입찰안.xls][입찰안.xls]_234"/>
      <sheetName val="[입찰안.xls][입찰안.xls][입찰안.xls]_235"/>
      <sheetName val="[입찰안.xls][입찰안.xls][입찰안.xls]_238"/>
      <sheetName val="[입찰안.xls][입찰안.xls][입찰안.xls]_236"/>
      <sheetName val="[입찰안.xls][입찰안.xls][입찰안.xls]_237"/>
      <sheetName val="[입찰안.xls][입찰안.xls][입찰안.xls]_239"/>
      <sheetName val="토공수량산출"/>
      <sheetName val="토적계산서"/>
      <sheetName val="인건비(환율)"/>
      <sheetName val="기계경비"/>
      <sheetName val="600(3)a"/>
      <sheetName val="[입찰안.xls][입찰안.xls][입찰안.xls]_240"/>
      <sheetName val="[입찰안.xls][입찰안.xls][입찰안.xls]_241"/>
      <sheetName val="[입찰안.xls][입찰안.xls][입찰안.xls]_245"/>
      <sheetName val="[입찰안.xls][입찰안.xls][입찰안.xls]_244"/>
      <sheetName val="[입찰안.xls][입찰안.xls][입찰안.xls]_243"/>
      <sheetName val="[입찰안.xls][입찰안.xls][입찰안.xls]_242"/>
      <sheetName val="[입찰안.xls][입찰안.xls][입찰안.xls]_246"/>
      <sheetName val="[입찰안.xls][입찰안.xls][입찰안.xls]_247"/>
      <sheetName val="[입찰안.xls][입찰안.xls][입찰안.xls]_249"/>
      <sheetName val="[입찰안.xls][입찰안.xls][입찰안.xls]_248"/>
      <sheetName val="[입찰안.xls][입찰안.xls][입찰안.xls]_319"/>
      <sheetName val="[입찰안.xls][입찰안.xls][입찰안.xls]_250"/>
      <sheetName val="B__2"/>
      <sheetName val="B__3"/>
      <sheetName val="___2"/>
      <sheetName val="B__4"/>
      <sheetName val="B__5"/>
      <sheetName val="B__6"/>
      <sheetName val="B__7"/>
      <sheetName val="B__8"/>
      <sheetName val="B_14"/>
      <sheetName val="B__9"/>
      <sheetName val="B_10"/>
      <sheetName val="B_11"/>
      <sheetName val="B_12"/>
      <sheetName val="B_13"/>
      <sheetName val="B_15"/>
      <sheetName val="B_16"/>
      <sheetName val="B_17"/>
      <sheetName val="B_18"/>
      <sheetName val="B_23"/>
      <sheetName val="B_19"/>
      <sheetName val="B_20"/>
      <sheetName val="B_21"/>
      <sheetName val="B_22"/>
      <sheetName val="B_25"/>
      <sheetName val="B_24"/>
      <sheetName val="B_26"/>
      <sheetName val="B_27"/>
      <sheetName val="전기혼잡제경⻉ⴋԯ"/>
      <sheetName val="___3"/>
      <sheetName val="B_60"/>
      <sheetName val="B_54"/>
      <sheetName val="B_53"/>
      <sheetName val="B_44"/>
      <sheetName val="B_33"/>
      <sheetName val="B_31"/>
      <sheetName val="B_30"/>
      <sheetName val="B_29"/>
      <sheetName val="B_28"/>
      <sheetName val="B_35"/>
      <sheetName val="B_32"/>
      <sheetName val="B_40"/>
      <sheetName val="B_34"/>
      <sheetName val="B_41"/>
      <sheetName val="B_36"/>
      <sheetName val="B_37"/>
      <sheetName val="B_42"/>
      <sheetName val="B_38"/>
      <sheetName val="B_39"/>
      <sheetName val="B_43"/>
      <sheetName val="B_47"/>
      <sheetName val="B_45"/>
      <sheetName val="B_48"/>
      <sheetName val="B_46"/>
      <sheetName val="B_51"/>
      <sheetName val="B_50"/>
      <sheetName val="B_49"/>
      <sheetName val="B_52"/>
      <sheetName val="B_55"/>
      <sheetName val="B_57"/>
      <sheetName val="B_58"/>
      <sheetName val="B_56"/>
      <sheetName val="B_59"/>
      <sheetName val="B_62"/>
      <sheetName val="B_61"/>
      <sheetName val="B_63"/>
      <sheetName val="B_64"/>
      <sheetName val="B_65"/>
      <sheetName val="B_66"/>
      <sheetName val="[입찰안.xls][입찰안.xls][입찰안.xls]_261"/>
      <sheetName val="[입찰안.xls][입찰안.xls][입찰안.xls]_260"/>
      <sheetName val="[입찰안.xls][입찰안.xls][입찰안.xls]_263"/>
      <sheetName val="stability_xdc00_䘢䠂檱䠛檳"/>
      <sheetName val="전사계"/>
      <sheetName val="[입찰안.xls][입찰안.xls][입찰안.xls]_253"/>
      <sheetName val="[입찰안.xls][입찰안.xls][입찰안.xls]_255"/>
      <sheetName val="[입찰안.xls][입찰안.xls][입찰안.xls]_258"/>
      <sheetName val="[입찰안.xls][입찰안.xls][입찰안.xls]_251"/>
      <sheetName val="[입찰안.xls][입찰안.xls][입찰안.xls]_252"/>
      <sheetName val="[입찰안.xls][입찰안.xls][입찰안.xls]_254"/>
      <sheetName val="[입찰안.xls][입찰안.xls][입찰안.xls]_259"/>
      <sheetName val="[입찰안.xls][입찰안.xls][입찰안.xls]_256"/>
      <sheetName val="[입찰안.xls][입찰안.xls][입찰안.xls]_257"/>
      <sheetName val="[입찰안.xls][입찰안.xls][입찰안.xls]_266"/>
      <sheetName val="[입찰안.xls][입찰안.xls][입찰안.xls]_262"/>
      <sheetName val="[입찰안.xls][입찰안.xls][입찰안.xls]_267"/>
      <sheetName val="[입찰안.xls][입찰안.xls][입찰안.xls]_264"/>
      <sheetName val="[입찰안.xls][입찰안.xls][입찰안.xls]_272"/>
      <sheetName val="[입찰안.xls][입찰안.xls][입찰안.xls]_265"/>
      <sheetName val="[입찰안.xls][입찰안.xls][입찰안.xls]_271"/>
      <sheetName val="[입찰안.xls][입찰안.xls][입찰안.xls]_273"/>
      <sheetName val="[입찰안.xls][입찰안.xls][입찰안.xls]_268"/>
      <sheetName val="[입찰안.xls][입찰안.xls][입찰안.xls]_269"/>
      <sheetName val="[입찰안.xls][입찰안.xls][입찰안.xls]_270"/>
      <sheetName val="[입찰안.xls][입찰안.xls][입찰안.xls]_274"/>
      <sheetName val="[입찰안.xls][입찰안.xls][입찰안.xls]_275"/>
      <sheetName val="[입찰안.xls][입찰안.xls][입찰안.xls]_276"/>
      <sheetName val="[입찰안.xls][입찰안.xls][입찰안.xls]_314"/>
      <sheetName val="[입찰안.xls][입찰안.xls][입찰안.xls]_311"/>
      <sheetName val="수지½_x0000_"/>
      <sheetName val="[입찰안.xls][입찰안.xls][입찰안.xls]_278"/>
      <sheetName val="[입찰안.xls][입찰안.xls][입찰안.xls]_277"/>
      <sheetName val="[입찰안.xls][입찰안.xls][입찰안.xls]_315"/>
      <sheetName val="본실행경비"/>
      <sheetName val="Btra"/>
      <sheetName val="bang TH"/>
      <sheetName val="pile_bearing_ca怀꿟세"/>
      <sheetName val="54಺潭"/>
      <sheetName val="정리계_x0000__x0000__x0005__x0000_앀"/>
      <sheetName val="정리계_x0000__x0000__x0005__x0000__xde00_"/>
      <sheetName val="정리계_x0000__x0000__x0005__x0000_"/>
      <sheetName val="표준항목"/>
      <sheetName val="VL"/>
      <sheetName val="___1"/>
      <sheetName val="B__1"/>
      <sheetName val="B_67"/>
      <sheetName val="B_68"/>
      <sheetName val="SUMMARY"/>
      <sheetName val="KH-Q1,Q2,01"/>
      <sheetName val="Phan tho"/>
      <sheetName val="Data-year2001i"/>
      <sheetName val="Tien Thuong"/>
      <sheetName val="NC XL 6T cuoi 01 CTy"/>
      <sheetName val="Data -6T dau"/>
      <sheetName val="Cong 6T"/>
      <sheetName val="KC-moi"/>
      <sheetName val="DTICH (Full)"/>
      <sheetName val="DGG"/>
      <sheetName val="DTICH(FDC)"/>
      <sheetName val="XL4Poppy"/>
      <sheetName val="_입찰안.xls__입찰안.xls__입찰안.xls____2"/>
      <sheetName val="_입찰안.xls__입찰안.xls__입찰안.xls____3"/>
      <sheetName val="일위대__Ԁ_䀀"/>
      <sheetName val="일위대㐀븁__退"/>
      <sheetName val="I_설계조_"/>
      <sheetName val="조도계산서_(도서_"/>
      <sheetName val="대__"/>
      <sheetName val="Data_Store"/>
      <sheetName val="Master"/>
      <sheetName val="Girder"/>
      <sheetName val="ctTBA"/>
      <sheetName val="escon"/>
      <sheetName val="TinhGiaNC"/>
      <sheetName val="TSO_CHUNG"/>
      <sheetName val="COST SUMMARY"/>
      <sheetName val="[입찰안.xls][입찰안.xls][입찰안.xls]_283"/>
      <sheetName val="[입찰안.xls][입찰안.xls][입찰안.xls]_280"/>
      <sheetName val="[입찰안.xls][입찰안.xls][입찰안.xls]_284"/>
      <sheetName val="[입찰안.xls][입찰안.xls][입찰안.xls]_279"/>
      <sheetName val="[입찰안.xls][입찰안.xls][입찰안.xls]_281"/>
      <sheetName val="[입찰안.xls][입찰안.xls][입찰안.xls]_282"/>
      <sheetName val="[입찰안.xls][입찰안.xls][입찰안.xls]_285"/>
      <sheetName val="[입찰안.xls][입찰안.xls][입찰안.xls]_288"/>
      <sheetName val="[입찰안.xls][입찰안.xls][입찰안.xls]_286"/>
      <sheetName val="[입찰안.xls][입찰안.xls][입찰안.xls]_287"/>
      <sheetName val="[입찰안.xls][입찰안.xls][입찰안.xls]_290"/>
      <sheetName val="[입찰안.xls][입찰안.xls][입찰안.xls]_289"/>
      <sheetName val="[입찰안.xls][입찰안.xls][입찰안.xls]_291"/>
      <sheetName val="기본데이터"/>
      <sheetName val="실적관리"/>
      <sheetName val="서울대규장각(가시설흙막이)"/>
      <sheetName val="[입찰안.xls][입찰안.xls][입찰안.xls]_292"/>
      <sheetName val="[입찰안.xls][입찰안.xls][입찰안.xls]_294"/>
      <sheetName val="[입찰안.xls][입찰안.xls][입찰안.xls]_293"/>
      <sheetName val="C_DATA"/>
      <sheetName val="[입찰안.xls][입찰안.xls][입찰안.xls]_299"/>
      <sheetName val="[입찰안.xls][입찰안.xls][입찰안.xls]_297"/>
      <sheetName val="[입찰안.xls][입찰안.xls][입찰안.xls]_298"/>
      <sheetName val="[입찰안.xls][입찰안.xls][입찰안.xls]_295"/>
      <sheetName val="[입찰안.xls][입찰안.xls][입찰안.xls]_296"/>
      <sheetName val="원도_x0000_"/>
      <sheetName val="공통உ"/>
      <sheetName val="3련_B胔Ẩ"/>
      <sheetName val="3련_B˔_x0000_"/>
      <sheetName val="3련_B㷔₼"/>
      <sheetName val="3련_B㷔嚼"/>
      <sheetName val="SORCE1"/>
      <sheetName val="[입찰안.xls][입찰안.xls][입찰안.xls]_301"/>
      <sheetName val="[입찰안.xls][입찰안.xls][입찰안.xls]_307"/>
      <sheetName val="[입찰안.xls][입찰안.xls][입찰안.xls]_302"/>
      <sheetName val="[입찰안.xls][입찰안.xls][입찰안.xls]_300"/>
      <sheetName val="[입찰안.xls][입찰안.xls][입찰안.xls]_304"/>
      <sheetName val="[입찰안.xls][입찰안.xls][입찰안.xls]_305"/>
      <sheetName val="[입찰안.xls][입찰안.xls][입찰안.xls]_303"/>
      <sheetName val="[입찰안.xls][입찰안.xls][입찰안.xls]_306"/>
      <sheetName val="[입찰안.xls][입찰안.xls][입찰안.xls]_308"/>
      <sheetName val="[입찰안.xls][입찰안.xls][입찰안.xls]_309"/>
      <sheetName val="(1)2002년 매출목표 산출"/>
      <sheetName val="Areas"/>
      <sheetName val="BQ-E20-02(Rp)"/>
      <sheetName val="Khoi luong"/>
      <sheetName val="co-no.2"/>
      <sheetName val="[입찰안.xls][입찰안.xls][입찰안.xls]_310"/>
      <sheetName val="[입찰안.xls][입찰안.xls][입찰안.xls]_312"/>
      <sheetName val="[입찰안.xls][입찰안.xls][입찰안.xls]_313"/>
      <sheetName val="[입찰안.xls][입찰안.xls][입찰안.xls]_316"/>
      <sheetName val="[입찰안.xls][입찰안.xls][입찰안.xls]_317"/>
      <sheetName val="[입찰안.xls][입찰안.xls][입찰안.xls]_318"/>
      <sheetName val="콘크리트"/>
      <sheetName val="[입찰안.xls][입찰안.xls][입찰안.xls]_320"/>
      <sheetName val="[입찰안.xls][입찰안.xls][입찰안.xls]_321"/>
      <sheetName val="[입찰안.xls][입찰안.xls][입찰안.xls]_323"/>
      <sheetName val="[입찰안.xls][입찰안.xls][입찰안.xls]_322"/>
      <sheetName val="[입찰안.xls][입찰안.xls][입찰안.xls]_324"/>
      <sheetName val="RD제품개발투자비(매가)"/>
      <sheetName val="preface"/>
      <sheetName val="SCH"/>
      <sheetName val="#2 노임단가"/>
      <sheetName val="[입찰안.xls][입찰안.xls][입찰안.xls]_327"/>
      <sheetName val="[입찰안.xls][입찰안.xls][입찰안.xls]_326"/>
      <sheetName val="[입찰안.xls][입찰안.xls][입찰안.xls]_325"/>
      <sheetName val="한³_x0000__x0000_"/>
      <sheetName val="전신환매도율"/>
      <sheetName val="공량산출근거서"/>
      <sheetName val="[입찰안.xls][입찰안.xls][입찰안.xls]_328"/>
      <sheetName val="[입찰안.xls][입찰안.xls][입찰안.xls]_329"/>
      <sheetName val="주소"/>
      <sheetName val="판"/>
      <sheetName val="401"/>
      <sheetName val="구조물집계"/>
      <sheetName val="토공집계"/>
      <sheetName val="[입찰안.xls][입찰안.xls][입찰안.xls]_330"/>
      <sheetName val="[입찰안.xls][입찰안.xls][입찰안.xls]_331"/>
      <sheetName val="[입찰안.xls][입찰안.xls][입찰안.xls]_333"/>
      <sheetName val="[입찰안.xls][입찰안.xls][입찰안.xls]_332"/>
      <sheetName val="[입찰안.xls][입찰안.xls][입찰안.xls]_334"/>
      <sheetName val="[입찰안.xls][입찰안.xls][입찰안.xls]_335"/>
      <sheetName val="[입찰안.xls][입찰안.xls][입찰안.xls]_336"/>
      <sheetName val="배수개거재"/>
      <sheetName val="[입찰안.xls][입찰안.xls][입찰안.xls]_337"/>
      <sheetName val="[입찰안.xls][입찰안.xls][입찰안.xls]_339"/>
      <sheetName val="[입찰안.xls][입찰안.xls][입찰안.xls]_338"/>
      <sheetName val="[입찰안.xls][입찰안.xls][입찰안.xls]_340"/>
      <sheetName val="[입찰안.xls][입찰안.xls][입찰안.xls]_341"/>
      <sheetName val="[입찰안.xls][입찰안.xls][입찰안.xls]_342"/>
      <sheetName val="[입찰안.xls][입찰안.xls][입찰안.xls]_343"/>
      <sheetName val="산수배수"/>
      <sheetName val="원가계산서(변경)"/>
      <sheetName val="[입찰안.xls][입찰안.xls][입찰안.xls]_345"/>
      <sheetName val="[입찰안.xls][입찰안.xls][입찰안.xls]_344"/>
      <sheetName val="[입찰안.xls][입찰안.xls][입찰안.xls]_347"/>
      <sheetName val="[입찰안.xls][입찰안.xls][입찰안.xls]_346"/>
      <sheetName val="[입찰안.xls][입찰안.xls][입찰안.xls]_354"/>
      <sheetName val="[입찰안.xls][입찰안.xls][입찰안.xls]_348"/>
      <sheetName val="[입찰안.xls][입찰안.xls][입찰안.xls]_355"/>
      <sheetName val="[입찰안.xls][입찰안.xls][입찰안.xls]_351"/>
      <sheetName val="[입찰안.xls][입찰안.xls][입찰안.xls]_353"/>
      <sheetName val="공기압淀퍦"/>
      <sheetName val="건ꗝ"/>
      <sheetName val="건Ȍ"/>
      <sheetName val="[입찰안.xls][입찰안.xls][입찰안.xls]_350"/>
      <sheetName val="[입찰안.xls][입찰안.xls][입찰안.xls]_349"/>
      <sheetName val="[입찰안.xls][입찰안.xls][입찰안.xls]_352"/>
      <sheetName val="[입찰안.xls][입찰안.xls][입찰안.xls]_356"/>
      <sheetName val="[입찰안.xls][입찰안.xls][입찰안.xls]_359"/>
      <sheetName val="[입찰안.xls][입찰안.xls][입찰안.xls]_360"/>
      <sheetName val="[입찰안.xls][입찰안.xls][입찰안.xls]_362"/>
      <sheetName val="[입찰안.xls][입찰안.xls][입찰안.xls]_358"/>
      <sheetName val="[입찰안.xls][입찰안.xls][입찰안.xls]_357"/>
      <sheetName val="[입찰안.xls][입찰안.xls][입찰안.xls]_361"/>
      <sheetName val="[입찰안.xls][입찰안.xls][입찰안.xls]_363"/>
      <sheetName val="[입찰안.xls][입찰안.xls][입찰안.xls]_364"/>
      <sheetName val="[입찰안.xls][입찰안.xls][입찰안.xls]_365"/>
      <sheetName val="[입찰안.xls][입찰안.xls][입찰안.xls]_366"/>
      <sheetName val="[입찰안.xls][입찰안.xls][입찰안.xls]_367"/>
      <sheetName val="[입찰안.xls][입찰안.xls][입찰안.xls]_368"/>
      <sheetName val="[입찰안.xls][입찰안.xls][입찰안.xls]_369"/>
      <sheetName val="엔지니어링"/>
      <sheetName val="전체수량집계"/>
      <sheetName val="[입찰안.xls][입찰안.xls][입찰안.xls]_370"/>
      <sheetName val="[입찰안.xls][입찰안.xls][입찰안.xls]_371"/>
      <sheetName val="[입찰안.xls][입찰안.xls][입찰안.xls]_372"/>
      <sheetName val="[입찰안.xls][입찰안.xls][입찰안.xls]_374"/>
      <sheetName val="[입찰안.xls][입찰안.xls][입찰안.xls]_373"/>
      <sheetName val="[입찰안.xls][입찰안.xls][입찰안.xls]_600"/>
      <sheetName val="[입찰안.xls][입찰안.xls][입찰안.xls]_599"/>
      <sheetName val="침하계"/>
      <sheetName val="DFA"/>
      <sheetName val="Xunit_(단위환산)3"/>
      <sheetName val="장비코드표_0506013"/>
      <sheetName val="2007년_생산1부장비3"/>
      <sheetName val="2008년_생산부전장비코드3"/>
      <sheetName val="DDB부_장비_관리현황3"/>
      <sheetName val="DGCT_(01)2"/>
      <sheetName val="Chi_tiet2"/>
      <sheetName val="SCOPE_OF_WORK2"/>
      <sheetName val="01__DATA2"/>
      <sheetName val="nhôm_1,2mm2"/>
      <sheetName val="nhôm_1,4mm2"/>
      <sheetName val="Phan_tich_ca_may1"/>
      <sheetName val="Chenh_lech_ca_may1"/>
      <sheetName val="TLg_CN&amp;Laixe1"/>
      <sheetName val="TLg_CN&amp;Laixe_(2)1"/>
      <sheetName val="TLg_Laitau1"/>
      <sheetName val="TLg_Laitau_(2)1"/>
      <sheetName val="Cọc_nhồi1"/>
      <sheetName val="Dầm_11"/>
      <sheetName val="Gia_VLNCMTC1"/>
      <sheetName val="Chiet_tinh_don_gia_CM1"/>
      <sheetName val="Sàn_T11"/>
      <sheetName val="Lỗ_thông_gió1"/>
      <sheetName val="Sàn_tầng_01_(_old_)1"/>
      <sheetName val="Measure_13061"/>
      <sheetName val="EE_(3)1"/>
      <sheetName val="RAB_AR&amp;STR"/>
      <sheetName val="Isolasi_Luar_Dalam"/>
      <sheetName val="Isolasi_Luar"/>
      <sheetName val="Div26_-_Elect"/>
      <sheetName val="U_P_Breakdown"/>
      <sheetName val="[입찰안_xls]직접뀀鞖/1"/>
      <sheetName val="장悱"/>
      <sheetName val="1_R18_BF"/>
      <sheetName val="6_External_works-R18"/>
      <sheetName val="020_235_2363"/>
      <sheetName val="Bill_01_-_CTN"/>
      <sheetName val="CHITIET_VL-NC-TT1p"/>
      <sheetName val="Project_Infor"/>
      <sheetName val="Data_input"/>
      <sheetName val="_입찰안_xls_직접뀀鞖_"/>
      <sheetName val="_입찰안_xls__입찰안_xls_직접뀀鞖_"/>
      <sheetName val="[입찰안_xls][입찰안_xls]직접뀀鞖/1"/>
      <sheetName val="Phan_tho"/>
      <sheetName val="Tien_Thuong"/>
      <sheetName val="NC_XL_6T_cuoi_01_CTy"/>
      <sheetName val="Data_-6T_dau"/>
      <sheetName val="Cong_6T"/>
      <sheetName val="할증_"/>
      <sheetName val="간접비_총괄표"/>
      <sheetName val="bang_TH"/>
      <sheetName val="5호광장_(만점)8"/>
      <sheetName val="인천국제_(만점)_(2)8"/>
      <sheetName val="Total_단위경유량집계8"/>
      <sheetName val="준검_내역서8"/>
      <sheetName val="토공유동표(전체_당초)8"/>
      <sheetName val="1_수인터널8"/>
      <sheetName val="4_전기8"/>
      <sheetName val="BH-1_(2)8"/>
      <sheetName val="표__지8"/>
      <sheetName val="1_설계조건8"/>
      <sheetName val="조도계산서_(도서)8"/>
      <sheetName val="I_설계조건8"/>
      <sheetName val="11_우각부_보강8"/>
      <sheetName val="제출내역_(2)8"/>
      <sheetName val="우수관매설및_우수받이8"/>
      <sheetName val="11_산출(전열)8"/>
      <sheetName val="6_산출(동력)8"/>
      <sheetName val="7_산출(TRAY)8"/>
      <sheetName val="노원열병합__건축공사기성내역서8"/>
      <sheetName val="앉음벽_(2)8"/>
      <sheetName val="MSS_28"/>
      <sheetName val="2_1__노무비_평균단가산출7"/>
      <sheetName val="내역_ver1_08"/>
      <sheetName val="plan&amp;section_of_foundation8"/>
      <sheetName val="pile_bearing_capa_&amp;_arrenge8"/>
      <sheetName val="working_load_at_the_btm_ft_8"/>
      <sheetName val="stability_check8"/>
      <sheetName val="design_criteria8"/>
      <sheetName val="보고서_기기리스트7"/>
      <sheetName val="7__현장관리비_8"/>
      <sheetName val="6__안전관리비8"/>
      <sheetName val="3련_BOX8"/>
      <sheetName val="소포내역_(2)8"/>
      <sheetName val="배수공_시멘트_및_골재량_산출7"/>
      <sheetName val="_HIT__HMC_견적_3900_8"/>
      <sheetName val="배수내역_(2)7"/>
      <sheetName val="spc_배관견적7"/>
      <sheetName val="投标材料清单_7"/>
      <sheetName val="5_산출(전력)7"/>
      <sheetName val="수량산출서(전력간선_지하D_C)7"/>
      <sheetName val="내___역7"/>
      <sheetName val="플랜트_설치7"/>
      <sheetName val="A_견적7"/>
      <sheetName val="unit_47"/>
      <sheetName val="Customer_Databas7"/>
      <sheetName val="_HIT-&gt;HMC_견적(3900)7"/>
      <sheetName val="전_기7"/>
      <sheetName val="SHEET_PILE단가7"/>
      <sheetName val="목차_7"/>
      <sheetName val="화재_탐지_설비7"/>
      <sheetName val="6PILE__(돌출)7"/>
      <sheetName val="세골재__T2_변경_현황7"/>
      <sheetName val="BH_1__2_7"/>
      <sheetName val="개인별_순위표7"/>
      <sheetName val="1_취수장7"/>
      <sheetName val="Cash_Flow-17"/>
      <sheetName val="3_1공사현황_공정표7"/>
      <sheetName val="2차전체변경예정_(2)7"/>
      <sheetName val="노임_단가7"/>
      <sheetName val="내역서_7"/>
      <sheetName val="8_현장관리비7"/>
      <sheetName val="7_안전관리비7"/>
      <sheetName val="귀래_설계_공내역서7"/>
      <sheetName val="설_계7"/>
      <sheetName val="1_설계기준7"/>
      <sheetName val="집_계_표7"/>
      <sheetName val="별표_7"/>
      <sheetName val="도담구내_개소별_명세7"/>
      <sheetName val="danh_muc_vat_tu6"/>
      <sheetName val="Register-BG_NCC6"/>
      <sheetName val="Data_26"/>
      <sheetName val="TB_chính6"/>
      <sheetName val="Steel_pipe6"/>
      <sheetName val="Ref_pipe+Ins6"/>
      <sheetName val="Plastic_pipe6"/>
      <sheetName val="Air_Grilles6"/>
      <sheetName val="도담구내_개소별_명柖6"/>
      <sheetName val="노임단가_(2)7"/>
      <sheetName val="3_공통공사대비7"/>
      <sheetName val="단___산6"/>
      <sheetName val="실____단6"/>
      <sheetName val="단가_및_재료비7"/>
      <sheetName val="전선_및_전선관6"/>
      <sheetName val="장비비_명세서17"/>
      <sheetName val="7_공정표7"/>
      <sheetName val="단면_(2)7"/>
      <sheetName val="RETAIL_(ABOVE)7"/>
      <sheetName val="5__현장관리비(new)_7"/>
      <sheetName val="내역서1999_8최종6"/>
      <sheetName val="2_대외공문7"/>
      <sheetName val="Sheet1_(2)6"/>
      <sheetName val="Cost_bd-&quot;A&quot;6"/>
      <sheetName val="장비_(2)6"/>
      <sheetName val="3BL공동구_수량6"/>
      <sheetName val="5_동별횡주관경6"/>
      <sheetName val="암거_제원표6"/>
      <sheetName val="Eq__Mobilization7"/>
      <sheetName val="노무비_근거6"/>
      <sheetName val="제수변_수량집계표(보통)6"/>
      <sheetName val="1차_내역서6"/>
      <sheetName val="CM_16"/>
      <sheetName val="_갑지6"/>
      <sheetName val="6__수량산출서6"/>
      <sheetName val="참조_(2)6"/>
      <sheetName val="일위대가_6"/>
      <sheetName val="4_LINE6"/>
      <sheetName val="7_th6"/>
      <sheetName val="수량산출서_(2)5"/>
      <sheetName val="1_CB5"/>
      <sheetName val="토공_total5"/>
      <sheetName val="기성(1차)_5"/>
      <sheetName val="습식및_셀프레벨링6"/>
      <sheetName val="BSD_(2)5"/>
      <sheetName val="바_한일양산5"/>
      <sheetName val="Project_Brief5"/>
      <sheetName val="영업_일15"/>
      <sheetName val="기기_내역서5"/>
      <sheetName val="4__VOs_summary5"/>
      <sheetName val="토공_토적표5"/>
      <sheetName val="일위대가56-1_5"/>
      <sheetName val="일위대가71-1_5"/>
      <sheetName val="일위대가74-1_5"/>
      <sheetName val="일위대가76-1_5"/>
      <sheetName val="일위대가77-1_5"/>
      <sheetName val="일위대가78-1_5"/>
      <sheetName val="_소방공사_산출근거5"/>
      <sheetName val="변경명신물량_(2)5"/>
      <sheetName val="전사_(2)5"/>
      <sheetName val="BA_(2)5"/>
      <sheetName val="CP_(2)5"/>
      <sheetName val="Bảng_mã_VT5"/>
      <sheetName val="Chiet_tinh_dz355"/>
      <sheetName val="기존단가_(2)5"/>
      <sheetName val="아파트_4"/>
      <sheetName val="Xunit_(단위환산)4"/>
      <sheetName val="Elec_LG3"/>
      <sheetName val="ESTI_3"/>
      <sheetName val="장비코드표_0506014"/>
      <sheetName val="2007년_생산1부장비4"/>
      <sheetName val="2008년_생산부전장비코드4"/>
      <sheetName val="DDB부_장비_관리현황4"/>
      <sheetName val="D_&amp;_W_sizes3"/>
      <sheetName val="Gia_vat_tu3"/>
      <sheetName val="dtct_cong3"/>
      <sheetName val="DATA_LISTS3"/>
      <sheetName val="DGCT_(01)3"/>
      <sheetName val="Chi_tiet3"/>
      <sheetName val="SCOPE_OF_WORK3"/>
      <sheetName val="01__DATA3"/>
      <sheetName val="nhôm_1,2mm3"/>
      <sheetName val="nhôm_1,4mm3"/>
      <sheetName val="Phan_tich_ca_may2"/>
      <sheetName val="Chenh_lech_ca_may2"/>
      <sheetName val="TLg_CN&amp;Laixe2"/>
      <sheetName val="TLg_CN&amp;Laixe_(2)2"/>
      <sheetName val="TLg_Laitau2"/>
      <sheetName val="TLg_Laitau_(2)2"/>
      <sheetName val="Cọc_nhồi2"/>
      <sheetName val="Dầm_12"/>
      <sheetName val="Gia_VLNCMTC2"/>
      <sheetName val="So_sanh2"/>
      <sheetName val="Chiet_tinh_don_gia_CM2"/>
      <sheetName val="Sàn_T12"/>
      <sheetName val="Lỗ_thông_gió2"/>
      <sheetName val="Sàn_tầng_01_(_old_)2"/>
      <sheetName val="Measure_13062"/>
      <sheetName val="EE_(3)2"/>
      <sheetName val="RAB_AR&amp;STR1"/>
      <sheetName val="Isolasi_Luar_Dalam1"/>
      <sheetName val="Isolasi_Luar1"/>
      <sheetName val="Div26_-_Elect1"/>
      <sheetName val="[입찰안_xls]직접뀀鞖/2"/>
      <sheetName val="U_P_Breakdown1"/>
      <sheetName val="1_R18_BF1"/>
      <sheetName val="6_External_works-R181"/>
      <sheetName val="[입찰안_xls][입찰안_xls][입찰안_xls]___4"/>
      <sheetName val="020_235_23631"/>
      <sheetName val="Bill_01_-_CTN1"/>
      <sheetName val="CHITIET_VL-NC-TT1p1"/>
      <sheetName val="Project_Infor1"/>
      <sheetName val="Data_input1"/>
      <sheetName val="_입찰안_xls_직접뀀鞖_1"/>
      <sheetName val="_입찰안_xls__입찰안_xls_직접뀀鞖_1"/>
      <sheetName val="[입찰안_xls][입찰안_xls]직접뀀鞖/2"/>
      <sheetName val="Phan_tho1"/>
      <sheetName val="Tien_Thuong1"/>
      <sheetName val="NC_XL_6T_cuoi_01_CTy1"/>
      <sheetName val="Data_-6T_dau1"/>
      <sheetName val="Cong_6T1"/>
      <sheetName val="할증_1"/>
      <sheetName val="간접비_총괄표1"/>
      <sheetName val="bang_TH1"/>
      <sheetName val="총원가계산서(요율)"/>
      <sheetName val="VIN_Index"/>
      <sheetName val="Thuc thanh"/>
      <sheetName val="Cost factor"/>
      <sheetName val="Info"/>
      <sheetName val="Item list"/>
      <sheetName val="Sheet Template Empty"/>
      <sheetName val="[입찰안.xls][입찰안.xls][입찰안.xls]_588"/>
      <sheetName val="[입찰안.xls][입찰안.xls][입찰안.xls]_377"/>
      <sheetName val="[입찰안.xls][입찰안.xls][입찰안.xls]_380"/>
      <sheetName val="[입찰안.xls][입찰안.xls][입찰안.xls]_375"/>
      <sheetName val="[입찰안.xls][입찰안.xls][입찰안.xls]_376"/>
      <sheetName val="[입찰안.xls][입찰안.xls][입찰안.xls]_381"/>
      <sheetName val="[입찰안.xls][입찰안.xls][입찰안.xls]_378"/>
      <sheetName val="[입찰안.xls][입찰안.xls][입찰안.xls]_379"/>
      <sheetName val="[입찰안.xls][입찰안.xls][입찰안.xls]_387"/>
      <sheetName val="[입찰안.xls][입찰안.xls][입찰안.xls]_382"/>
      <sheetName val="Macro(전_x0005__x0003_"/>
      <sheetName val="Ԁ̀Ā܀਀Ѐ̀̀ЀЀ"/>
      <sheetName val="3련_B裉ۿ"/>
      <sheetName val="リスト"/>
      <sheetName val="절대지우지말것"/>
      <sheetName val="1안98Billing"/>
      <sheetName val="SLAB&quot;1&quot;"/>
      <sheetName val="토공분배표"/>
      <sheetName val="새로이 설치할 정비기반시설 조서 나번 (2)"/>
      <sheetName val="정리계槜〽_x0000__x0000_ｐ"/>
      <sheetName val="[입찰안.xls][입찰안.xls][입찰안.xls]_384"/>
      <sheetName val="[입찰안.xls][입찰안.xls][입찰안.xls]_383"/>
      <sheetName val="[입찰안.xls][입찰안.xls][입찰안.xls]_386"/>
      <sheetName val="[입찰안.xls][입찰안.xls][입찰안.xls]_385"/>
      <sheetName val="노원열병합___x0000__x0000__x0005__x0000_츀ɮ_x0000__x0000__x0000_"/>
      <sheetName val="금강견적"/>
      <sheetName val="_HIT__HMC_견_x0000__x0000__x0005__x0000_ꉀ펔ɠ"/>
      <sheetName val="조도계산서Ì"/>
      <sheetName val="[입찰안.xls][입찰안.xls][입찰안.xls]_396"/>
      <sheetName val="[입찰안.xls][입찰안.xls][입찰안.xls]_463"/>
      <sheetName val="[입찰안.xls][입찰안.xls][입찰안.xls]_388"/>
      <sheetName val="[입찰안.xls][입찰안.xls][입찰안.xls]_389"/>
      <sheetName val="[입찰안.xls][입찰안.xls][입찰안.xls]_464"/>
      <sheetName val="[입찰안.xls][입찰안.xls][입찰안.xls]_390"/>
      <sheetName val="[입찰안.xls][입찰안.xls][입찰안.xls]_391"/>
      <sheetName val="[입찰안.xls][입찰안.xls][입찰안.xls]_392"/>
      <sheetName val="[입찰안.xls][입찰안.xls][입찰안.xls]_393"/>
      <sheetName val="[입찰안.xls][입찰안.xls][입찰안.xls]_394"/>
      <sheetName val="[입찰안.xls][입찰안.xls][입찰안.xls]_395"/>
      <sheetName val="[입찰안.xls][입찰안.xls][입찰안.xls]_433"/>
      <sheetName val="[입찰안.xls][입찰안.xls][입찰안.xls]_431"/>
      <sheetName val="[입찰안.xls][입찰안.xls][입찰안.xls]_398"/>
      <sheetName val="[입찰안.xls][입찰안.xls][입찰안.xls]_420"/>
      <sheetName val="[입찰안.xls][입찰안.xls][입찰안.xls]_425"/>
      <sheetName val="[입찰안.xls][입찰안.xls][입찰안.xls]_397"/>
      <sheetName val="[입찰안.xls][입찰안.xls][입찰안.xls]_399"/>
      <sheetName val="[입찰안.xls][입찰안.xls][입찰안.xls]_412"/>
      <sheetName val="[입찰안.xls][입찰안.xls][입찰안.xls]_403"/>
      <sheetName val="[입찰안.xls][입찰안.xls][입찰안.xls]_404"/>
      <sheetName val="[입찰안.xls][입찰안.xls][입찰안.xls]_400"/>
      <sheetName val="[입찰안.xls][입찰안.xls][입찰안.xls]_401"/>
      <sheetName val="[입찰안.xls][입찰안.xls][입찰안.xls]_402"/>
      <sheetName val="[입찰안.xls][입찰안.xls][입찰안.xls]_405"/>
      <sheetName val="[입찰안.xls][입찰안.xls][입찰안.xls]_406"/>
      <sheetName val="[입찰안.xls][입찰안.xls][입찰안.xls]_407"/>
      <sheetName val="[입찰안.xls][입찰안.xls][입찰안.xls]_409"/>
      <sheetName val="[입찰안.xls][입찰안.xls][입찰안.xls]_408"/>
      <sheetName val="[입찰안.xls][입찰안.xls][입찰안.xls]_410"/>
      <sheetName val="[입찰안.xls][입찰안.xls][입찰안.xls]_411"/>
      <sheetName val="[입찰안.xls][입찰안.xls][입찰안.xls]_413"/>
      <sheetName val="[입찰안.xls][입찰안.xls][입찰안.xls]_414"/>
      <sheetName val="[입찰안.xls][입찰안.xls][입찰안.xls]_415"/>
      <sheetName val="[입찰안.xls][입찰안.xls][입찰안.xls]_416"/>
      <sheetName val="[입찰안.xls][입찰안.xls][입찰안.xls]_417"/>
      <sheetName val="[입찰안.xls][입찰안.xls][입찰안.xls]_426"/>
      <sheetName val="[입찰안.xls][입찰안.xls][입찰안.xls]_418"/>
      <sheetName val="[입찰안.xls][입찰안.xls][입찰안.xls]_419"/>
      <sheetName val="[입찰안.xls][입찰안.xls][입찰안.xls]_421"/>
      <sheetName val="[입찰안.xls][입찰안.xls][입찰안.xls]_422"/>
      <sheetName val="[입찰안.xls][입찰안.xls][입찰안.xls]_423"/>
      <sheetName val="[입찰안.xls][입찰안.xls][입찰안.xls]_424"/>
      <sheetName val="[입찰안.xls][입찰안.xls][입찰안.xls]_428"/>
      <sheetName val="[입찰안.xls][입찰안.xls][입찰안.xls]_427"/>
      <sheetName val="[입찰안.xls][입찰안.xls][입찰안.xls]_429"/>
      <sheetName val="[입찰안.xls][입찰안.xls][입찰안.xls]_430"/>
      <sheetName val="[입찰안.xls][입찰안.xls][입찰안.xls]_432"/>
      <sheetName val="[입찰안.xls][입찰안.xls][입찰안.xls]_441"/>
      <sheetName val="[입찰안.xls][입찰안.xls][입찰안.xls]_434"/>
      <sheetName val="[입찰안.xls][입찰안.xls][입찰안.xls]_437"/>
      <sheetName val="[입찰안.xls][입찰안.xls][입찰안.xls]_439"/>
      <sheetName val="[입찰안.xls][입찰안.xls][입찰안.xls]_435"/>
      <sheetName val="[입찰안.xls][입찰안.xls][입찰안.xls]_436"/>
      <sheetName val="[입찰안.xls][입찰안.xls][입찰안.xls]_442"/>
      <sheetName val="[입찰안.xls][입찰안.xls][입찰안.xls]_438"/>
      <sheetName val="[입찰안.xls][입찰안.xls][입찰안.xls]_445"/>
      <sheetName val="[입찰안.xls][입찰안.xls][입찰안.xls]_440"/>
      <sheetName val="[입찰안.xls][입찰안.xls][입찰안.xls]_444"/>
      <sheetName val="[입찰안.xls][입찰안.xls][입찰안.xls]_443"/>
      <sheetName val="[입찰안.xls][입찰안.xls][입찰안.xls]_447"/>
      <sheetName val="[입찰안.xls][입찰안.xls][입찰안.xls]_448"/>
      <sheetName val="[입찰안.xls][입찰안.xls][입찰안.xls]_451"/>
      <sheetName val="[입찰안.xls][입찰안.xls][입찰안.xls]_446"/>
      <sheetName val="[입찰안.xls][입찰안.xls][입찰안.xls]_449"/>
      <sheetName val="[입찰안.xls][입찰안.xls][입찰안.xls]_450"/>
      <sheetName val="[입찰안.xls][입찰안.xls][입찰안.xls]_452"/>
      <sheetName val="[입찰안.xls][입찰안.xls][입찰안.xls]_458"/>
      <sheetName val="[입찰안.xls][입찰안.xls][입찰안.xls]_459"/>
      <sheetName val="[입찰안.xls][입찰안.xls][입찰안.xls]_456"/>
      <sheetName val="[입찰안.xls][입찰안.xls][입찰안.xls]_455"/>
      <sheetName val="[입찰안.xls][입찰안.xls][입찰안.xls]_454"/>
      <sheetName val="[입찰안.xls][입찰안.xls][입찰안.xls]_453"/>
      <sheetName val="[입찰안.xls][입찰안.xls][입찰안.xls]_457"/>
      <sheetName val="[입찰안.xls][입찰안.xls][입찰안.xls]_460"/>
      <sheetName val="[입찰안.xls][입찰안.xls][입찰안.xls]_461"/>
      <sheetName val="[입찰안.xls][입찰안.xls][입찰안.xls]_462"/>
      <sheetName val="[입찰안.xls][입찰안.xls][입찰안.xls]_489"/>
      <sheetName val="[입찰안.xls][입찰안.xls][입찰안.xls]_490"/>
      <sheetName val="[입찰안.xls][입찰안.xls][입찰안.xls]_491"/>
      <sheetName val="[입찰안.xls][입찰안.xls][입찰안.xls]_486"/>
      <sheetName val="[입찰안.xls][입찰안.xls][입찰안.xls]_487"/>
      <sheetName val="[입찰안.xls][입찰안.xls][입찰안.xls]_466"/>
      <sheetName val="[입찰안.xls][입찰안.xls][입찰안.xls]_469"/>
      <sheetName val="[입찰안.xls][입찰안.xls][입찰안.xls]_465"/>
      <sheetName val="[입찰안.xls][입찰안.xls][입찰안.xls]_468"/>
      <sheetName val="[입찰안.xls][입찰안.xls][입찰안.xls]_474"/>
      <sheetName val="[입찰안.xls][입찰안.xls][입찰안.xls]_467"/>
      <sheetName val="[입찰안.xls][입찰안.xls][입찰안.xls]_473"/>
      <sheetName val="[입찰안.xls][입찰안.xls][입찰안.xls]_472"/>
      <sheetName val="[입찰안.xls][입찰안.xls][입찰안.xls]_471"/>
      <sheetName val="[입찰안.xls][입찰안.xls][입찰안.xls]_470"/>
      <sheetName val="[입찰안.xls][입찰안.xls][입찰안.xls]_478"/>
      <sheetName val="[입찰안.xls][입찰안.xls][입찰안.xls]_475"/>
      <sheetName val="[입찰안.xls][입찰안.xls][입찰안.xls]_476"/>
      <sheetName val="[입찰안.xls][입찰안.xls][입찰안.xls]_477"/>
      <sheetName val="[입찰안.xls][입찰안.xls][입찰안.xls]_482"/>
      <sheetName val="공사직종별노임"/>
      <sheetName val="조달단가"/>
      <sheetName val="Dayworks"/>
      <sheetName val="500(1)g"/>
      <sheetName val="GRAND SUM"/>
      <sheetName val="유림콘도"/>
      <sheetName val="갑지_을지4"/>
      <sheetName val="유효폭의_계산4"/>
      <sheetName val="2-2_매출분석4"/>
      <sheetName val="표지_(2)4"/>
      <sheetName val="미납품_현황4"/>
      <sheetName val="STEEL_BOX_단면설계(SEC_8)4"/>
      <sheetName val="갑지_설계_내역서4"/>
      <sheetName val="2_단면가정_(양곡1교)4"/>
      <sheetName val="1_내역(청_하역장전등)4"/>
      <sheetName val="자격_땡겨오기4"/>
      <sheetName val="설명서_4"/>
      <sheetName val="05년_상4"/>
      <sheetName val="영흥TL(UP,DOWN)_4"/>
      <sheetName val="_견적서4"/>
      <sheetName val="단양_00_아파트-세부내역4"/>
      <sheetName val="ITB_COST4"/>
      <sheetName val="4_2_1_마루높이_검토4"/>
      <sheetName val="8_PILE__(돌출)4"/>
      <sheetName val="자재기성_신청서_xlsx3"/>
      <sheetName val="내역(인테리어_실내)(도급)3"/>
      <sheetName val="내역(인테리어_실외)(도급)3"/>
      <sheetName val="2000_053"/>
      <sheetName val="수량산출서_갑지4"/>
      <sheetName val="_FURNACE현설3"/>
      <sheetName val="97_사업추정(WEKI)3"/>
      <sheetName val="TABLE_DB3"/>
      <sheetName val="쌍용_data_base3"/>
      <sheetName val="8_설치품셈3"/>
      <sheetName val="19_07월_세_계3"/>
      <sheetName val="19_07항목별(시트복사금지100번쓰기)3"/>
      <sheetName val="19_05월3"/>
      <sheetName val="품셈_3"/>
      <sheetName val="M-EMS_GP-570(BIT)3"/>
      <sheetName val="내역서_제출4"/>
      <sheetName val="0_목록13"/>
      <sheetName val="중기조종사_단위단가3"/>
      <sheetName val="[입찰안_xls][입찰안_xls][입찰안_xls]B_17"/>
      <sheetName val="[입찰안_xls][입찰안_xls][입찰안_xls]B__5"/>
      <sheetName val="[입찰안_xls][입찰안_xls][입찰안_xls]B__6"/>
      <sheetName val="[입찰안_xls][입찰안_xls][입찰안_xls]B__7"/>
      <sheetName val="[입찰안_xls][입찰안_xls][입찰안_xls]B__8"/>
      <sheetName val="[입찰안_xls][입찰안_xls][입찰안_xls]B__9"/>
      <sheetName val="[입찰안_xls][입찰안_xls][입찰안_xls]B_10"/>
      <sheetName val="[입찰안_xls][입찰안_xls][입찰안_xls]B_23"/>
      <sheetName val="[입찰안_xls][입찰안_xls][입찰안_xls]B_11"/>
      <sheetName val="[입찰안_xls][입찰안_xls][입찰안_xls]B_12"/>
      <sheetName val="[입찰안_xls][입찰안_xls][입찰안_xls]B_13"/>
      <sheetName val="[입찰안_xls][입찰안_xls][입찰안_xls]B_14"/>
      <sheetName val="[입찰안_xls][입찰안_xls][입찰안_xls]B_15"/>
      <sheetName val="[입찰안_xls][입찰안_xls][입찰안_xls]B_16"/>
      <sheetName val="[입찰안_xls][입찰안_xls][입찰안_xls]B_18"/>
      <sheetName val="[입찰안_xls][입찰안_xls][입찰안_xls]B_19"/>
      <sheetName val="[입찰안_xls][입찰안_xls][입찰안_xls]B_20"/>
      <sheetName val="[입찰안_xls][입찰안_xls][입찰안_xls]B_21"/>
      <sheetName val="[입찰안_xls][입찰안_xls][입찰안_xls]B_22"/>
      <sheetName val="[입찰안_xls][입찰안_xls][입찰안_xls]B_24"/>
      <sheetName val="[입찰안_xls][입찰안_xls][입찰안_xls]B_25"/>
      <sheetName val="[입찰안_xls][입찰안_xls][입찰안_xls]B_26"/>
      <sheetName val="[입찰안_xls][입찰안_xls][입찰안_xls]B_27"/>
      <sheetName val="[입찰안_xls][입찰안_xls][입찰안_xls]B_28"/>
      <sheetName val="[입찰안_xls][입찰안_xls][입찰안_xls]B_29"/>
      <sheetName val="[입찰안_xls][입찰안_xls][입찰안_xls]B_30"/>
      <sheetName val="PROJ__DATA2"/>
      <sheetName val="_Beams_Sched_2"/>
      <sheetName val="중강당_내역"/>
      <sheetName val="[입찰안_xls][입찰안_xls][입찰안_xls]B_46"/>
      <sheetName val="[입찰안_xls][입찰안_xls][입찰안_xls]B_45"/>
      <sheetName val="[입찰안_xls][입찰안_xls][입찰안_xls]B_44"/>
      <sheetName val="[입찰안_xls][입찰안_xls][입찰안_xls]B_33"/>
      <sheetName val="[입찰안_xls][입찰안_xls][입찰안_xls]B_31"/>
      <sheetName val="[입찰안_xls][입찰안_xls][입찰안_xls]B_32"/>
      <sheetName val="[입찰안_xls][입찰안_xls][입찰안_xls]B_34"/>
      <sheetName val="[입찰안_xls][입찰안_xls][입찰안_xls]B_35"/>
      <sheetName val="[입찰안_xls][입찰안_xls][입찰안_xls]B_36"/>
      <sheetName val="[입찰안_xls][입찰안_xls][입찰안_xls]B_37"/>
      <sheetName val="[입찰안_xls][입찰안_xls][입찰안_xls]B_40"/>
      <sheetName val="[입찰안_xls][입찰안_xls][입찰안_xls]B_38"/>
      <sheetName val="[입찰안_xls][입찰안_xls][입찰안_xls]B_41"/>
      <sheetName val="[입찰안_xls][입찰안_xls][입찰안_xls]B_39"/>
      <sheetName val="[입찰안_xls][입찰안_xls][입찰안_xls]B_42"/>
      <sheetName val="[입찰안_xls][입찰안_xls][입찰안_xls]B_43"/>
      <sheetName val="[입찰안_xls][입찰안_xls][입찰안_xls]B_47"/>
      <sheetName val="[입찰안_xls][입찰안_xls][입찰안_xls]B_48"/>
      <sheetName val="[입찰안_xls][입찰안_xls][입찰안_xls]B_49"/>
      <sheetName val="[입찰안_xls][입찰안_xls][입찰안_xls]B_54"/>
      <sheetName val="[입찰안_xls][입찰안_xls][입찰안_xls]B_53"/>
      <sheetName val="[입찰안_xls][입찰안_xls][입찰안_xls]B_50"/>
      <sheetName val="[입찰안_xls][입찰안_xls][입찰안_xls]B_51"/>
      <sheetName val="[입찰안_xls][입찰안_xls][입찰안_xls]B_52"/>
      <sheetName val="[입찰안_xls][입찰안_xls][입찰안_xls]B_55"/>
      <sheetName val="[입찰안_xls][입찰안_xls][입찰안_xls]B_56"/>
      <sheetName val="[입찰안_xls][입찰안_xls][입찰안_xls]B_57"/>
      <sheetName val="[입찰안_xls][입찰안_xls][입찰안_xls]B_58"/>
      <sheetName val="[입찰안_xls][입찰안_xls][입찰안_xls]B_59"/>
      <sheetName val="[입찰안_xls][입찰안_xls][입찰안_xls]B_60"/>
      <sheetName val="[입찰안_xls][입찰안_xls][입찰안_xls]B_61"/>
      <sheetName val="[입찰안_xls][입찰안_xls][입찰안_xls]B_62"/>
      <sheetName val="[입찰안_xls][입찰안_xls][입찰안_xls]B_63"/>
      <sheetName val="견적비교표_(2)"/>
      <sheetName val="결재방(지우지_마세요)"/>
      <sheetName val="[입찰안_xls][입찰안_xls][입찰안_xls]___5"/>
      <sheetName val="6-1_보오링(1)"/>
      <sheetName val="EXCHANGE_RATE"/>
      <sheetName val="TOWER_12TON"/>
      <sheetName val="공사투입계획(변경결의)19_9"/>
      <sheetName val="노무비_월별지급현황19_9"/>
      <sheetName val="갑지(외주기성)19_9"/>
      <sheetName val="노임단가_및_기계경비"/>
      <sheetName val="[입찰안_xls][입찰안_xls][입찰안_xls]B_64"/>
      <sheetName val="실행내역서_"/>
      <sheetName val="[입찰안_xls][입찰안_xls][입찰안_xls]_103"/>
      <sheetName val="[입찰안_xls][입찰안_xls][입찰안_xls]B_68"/>
      <sheetName val="[입찰안_xls][입찰안_xls][입찰안_xls]B_79"/>
      <sheetName val="[입찰안_xls][입찰안_xls][입찰안_xls]B_80"/>
      <sheetName val="[입찰안_xls][입찰안_xls][입찰안_xls]B_66"/>
      <sheetName val="[입찰안_xls][입찰안_xls][입찰안_xls]B_67"/>
      <sheetName val="[입찰안_xls][입찰안_xls][입찰안_xls]B_65"/>
      <sheetName val="[입찰안_xls][입찰안_xls][입찰안_xls]B_69"/>
      <sheetName val="[입찰안_xls][입찰안_xls][입찰안_xls]B_70"/>
      <sheetName val="[입찰안_xls][입찰안_xls][입찰안_xls]B_71"/>
      <sheetName val="[입찰안_xls][입찰안_xls][입찰안_xls]B_73"/>
      <sheetName val="[입찰안_xls][입찰안_xls][입찰안_xls]B_74"/>
      <sheetName val="[입찰안_xls][입찰안_xls][입찰안_xls]B_72"/>
      <sheetName val="[입찰안_xls][입찰안_xls][입찰안_xls]B_75"/>
      <sheetName val="[입찰안_xls][입찰안_xls][입찰안_xls]B_76"/>
      <sheetName val="[입찰안_xls][입찰안_xls][입찰안_xls]B_77"/>
      <sheetName val="[입찰안_xls][입찰안_xls][입찰안_xls]B_78"/>
      <sheetName val="[입찰안_xls][입찰안_xls][입찰안_xls]B_81"/>
      <sheetName val="[입찰안_xls][입찰안_xls][입찰안_xls]B_82"/>
      <sheetName val="[입찰안_xls][입찰안_xls][입찰안_xls]B_83"/>
      <sheetName val="[입찰안_xls][입찰안_xls][입찰안_xls]B_93"/>
      <sheetName val="[입찰안_xls][입찰안_xls][입찰안_xls]B_96"/>
      <sheetName val="[입찰안_xls][입찰안_xls][입찰안_xls]B_86"/>
      <sheetName val="[입찰안_xls][입찰안_xls][입찰안_xls]B_87"/>
      <sheetName val="[입찰안_xls][입찰안_xls][입찰안_xls]B_84"/>
      <sheetName val="[입찰안_xls][입찰안_xls][입찰안_xls]B_85"/>
      <sheetName val="[입찰안_xls][입찰안_xls][입찰안_xls]B_88"/>
      <sheetName val="[입찰안_xls][입찰안_xls][입찰안_xls]B_89"/>
      <sheetName val="[입찰안_xls][입찰안_xls][입찰안_xls]B_90"/>
      <sheetName val="[입찰안_xls][입찰안_xls][입찰안_xls]B_91"/>
      <sheetName val="[입찰안_xls][입찰안_xls][입찰안_xls]B_92"/>
      <sheetName val="[입찰안_xls][입찰안_xls][입찰안_xls]B_94"/>
      <sheetName val="[입찰안_xls][입찰안_xls][입찰안_xls]B_95"/>
      <sheetName val="[입찰안_xls][입찰안_xls][입찰안_xls]B_97"/>
      <sheetName val="[입찰안_xls][입찰안_xls][입찰안_xls]B_98"/>
      <sheetName val="[입찰안_xls][입찰안_xls][입찰안_xls]B_99"/>
      <sheetName val="[입찰안_xls][입찰안_xls][입찰안_xls]B100"/>
      <sheetName val="[입찰안_xls][입찰안_xls][입찰안_xls]B101"/>
      <sheetName val="[입찰안_xls][입찰안_xls][입찰안_xls]_100"/>
      <sheetName val="[입찰안_xls][입찰안_xls][입찰안_xls]B102"/>
      <sheetName val="[입찰안_xls][입찰안_xls][입찰안_xls]_101"/>
      <sheetName val="[입찰안_xls][입찰안_xls][입찰안_xls]_102"/>
      <sheetName val="6__안전관_x0000__x0000_"/>
      <sheetName val="4_전_x0000_"/>
      <sheetName val="4_전ᄐ"/>
      <sheetName val="TH-Dien"/>
      <sheetName val="TTTram"/>
      <sheetName val="Names"/>
      <sheetName val="ND"/>
      <sheetName val="Xuly Data"/>
      <sheetName val="TL rieng"/>
      <sheetName val="THVT"/>
      <sheetName val="Sum"/>
      <sheetName val="_입찰안.xls__입찰안.xls__입찰안.xls_B__2"/>
      <sheetName val="_입찰안.xls__입찰안.xls__입찰안.xls_B__3"/>
      <sheetName val="_입찰안.xls__입찰안.xls__입찰안.xls_B__6"/>
      <sheetName val="_입찰안.xls__입찰안.xls__입찰안.xls_B__5"/>
      <sheetName val="_입찰안.xls__입찰안.xls__입찰안.xls_B__4"/>
      <sheetName val="_입찰안.xls__입찰안.xls__입찰안.xls_B_11"/>
      <sheetName val="_입찰안.xls__입찰안.xls__입찰안.xls_B__7"/>
      <sheetName val="_입찰안.xls__입찰안.xls__입찰안.xls_B__8"/>
      <sheetName val="_입찰안.xls__입찰안.xls__입찰안.xls_B__9"/>
      <sheetName val="_입찰안.xls__입찰안.xls__입찰안.xls_B_10"/>
      <sheetName val="_입찰안.xls__입찰안.xls__입찰안.xls_B_13"/>
      <sheetName val="_입찰안.xls__입찰안.xls__입찰안.xls_B_12"/>
      <sheetName val="_입찰안.xls__입찰안.xls__입찰안.xls_B_14"/>
      <sheetName val="_입찰안.xls__입찰안.xls__입찰안.xls_B_15"/>
      <sheetName val="_입찰안.xls__입찰안.xls__입찰안.xls_B_16"/>
      <sheetName val="_입찰안.xls__입찰안.xls__입찰안.xls_B_17"/>
      <sheetName val="_입찰안.xls__입찰안.xls__입찰안.xls_B_23"/>
      <sheetName val="_입찰안.xls__입찰안.xls__입찰안.xls_B_18"/>
      <sheetName val="_입찰안.xls__입찰안.xls__입찰안.xls_B_19"/>
      <sheetName val="_입찰안.xls__입찰안.xls__입찰안.xls_B_20"/>
      <sheetName val="_입찰안.xls__입찰안.xls__입찰안.xls_B_21"/>
      <sheetName val="_입찰안.xls__입찰안.xls__입찰안.xls_B_22"/>
      <sheetName val="_입찰안.xls__입찰안.xls__입찰안.xls_B_25"/>
      <sheetName val="_입찰안.xls__입찰안.xls__입찰안.xls_B_24"/>
      <sheetName val="_입찰안.xls__입찰안.xls__입찰안.xls_B_26"/>
      <sheetName val="_입찰안.xls__입찰안.xls__입찰안.xls_B_27"/>
      <sheetName val="_입찰안.xls__입찰안.xls__입찰안.xls_B_29"/>
      <sheetName val="_입찰안.xls__입찰안.xls__입찰안.xls_B_28"/>
      <sheetName val="자바라1"/>
      <sheetName val="[입찰안.xls][입찰안.xls][입찰안.xls]___7"/>
      <sheetName val="[입찰안.xls][입찰안_xls][입찰안_xls]___3"/>
      <sheetName val="[입찰안.xls][입찰안.xls][입찰안_xls]___2"/>
      <sheetName val="F_D SEC. PROP"/>
      <sheetName val="소화"/>
      <sheetName val="공기압郀傲2"/>
      <sheetName val="plan&amp;section_of勉_x0010_"/>
      <sheetName val="외주정비"/>
      <sheetName val="[입찰안.xls][입찰안.xls][입찰안.xls]_481"/>
      <sheetName val="[입찰안.xls][입찰안.xls][입찰안.xls]_480"/>
      <sheetName val="이름표"/>
      <sheetName val="물건조서"/>
      <sheetName val="콤보박스와 리스트박스의 연결"/>
      <sheetName val="배명(단가)"/>
      <sheetName val="직접ఀ핧蠀兿"/>
      <sheetName val="[입찰안.xls][입찰안.xls][입찰안.xls]_479"/>
      <sheetName val="[입찰안.xls][입찰안.xls][입찰안.xls]_484"/>
      <sheetName val="[입찰안.xls][입찰안.xls][입찰안.xls]_485"/>
      <sheetName val="[입찰안.xls][입찰안.xls][입찰안.xls]_483"/>
      <sheetName val="[입찰안.xls][입찰안.xls][입찰안.xls]_488"/>
      <sheetName val="[입찰안.xls][입찰안.xls][입찰안.xls]_500"/>
      <sheetName val="[입찰안.xls][입찰안.xls][입찰안.xls]_506"/>
      <sheetName val="[입찰안.xls][입찰안.xls][입찰안.xls]_507"/>
      <sheetName val="[입찰안.xls][입찰안.xls][입찰안.xls]_494"/>
      <sheetName val="[입찰안.xls][입찰안.xls][입찰안.xls]_492"/>
      <sheetName val="[입찰안.xls][입찰안.xls][입찰안.xls]_493"/>
      <sheetName val="[입찰안.xls][입찰안.xls][입찰안.xls]_495"/>
      <sheetName val="[입찰안.xls][입찰안.xls][입찰안.xls]_496"/>
      <sheetName val="[입찰안.xls][입찰안.xls][입찰안.xls]_497"/>
      <sheetName val="[입찰안.xls][입찰안.xls][입찰안.xls]_498"/>
      <sheetName val="[입찰안.xls][입찰안.xls][입찰안.xls]_499"/>
      <sheetName val="[입찰안.xls][입찰안.xls][입찰안.xls]_501"/>
      <sheetName val="[입찰안.xls][입찰안.xls][입찰안.xls]_502"/>
      <sheetName val="[입찰안.xls][입찰안.xls][입찰안.xls]_503"/>
      <sheetName val="[입찰안.xls][입찰안.xls][입찰안.xls]_504"/>
      <sheetName val="[입찰안.xls][입찰안.xls][입찰안.xls]_505"/>
      <sheetName val="[입찰안.xls][입찰안.xls][입찰안.xls]_517"/>
      <sheetName val="[입찰안.xls][입찰안.xls][입찰안.xls]_542"/>
      <sheetName val="[입찰안.xls][입찰안.xls][입찰안.xls]_512"/>
      <sheetName val="[입찰안.xls][입찰안.xls][입찰안.xls]_510"/>
      <sheetName val="[입찰안.xls][입찰안.xls][입찰안.xls]_508"/>
      <sheetName val="[입찰안.xls][입찰안.xls][입찰안.xls]_509"/>
      <sheetName val="[입찰안.xls][입찰안.xls][입찰안.xls]_511"/>
      <sheetName val="[입찰안.xls][입찰안.xls][입찰안.xls]_513"/>
      <sheetName val="[입찰안.xls][입찰안.xls][입찰안.xls]_514"/>
      <sheetName val="[입찰안.xls][입찰안.xls][입찰안.xls]_515"/>
      <sheetName val="[입찰안.xls][입찰안.xls][입찰안.xls]_516"/>
      <sheetName val="[입찰안.xls][입찰안.xls][입찰안.xls]_569"/>
      <sheetName val="[입찰안.xls][입찰안.xls][입찰안.xls]_523"/>
      <sheetName val="[입찰안.xls][입찰안.xls][입찰안.xls]_524"/>
      <sheetName val="[입찰안.xls][입찰안.xls][입찰안.xls]_518"/>
      <sheetName val="[입찰안.xls][입찰안.xls][입찰안.xls]_520"/>
      <sheetName val="[입찰안.xls][입찰안.xls][입찰안.xls]_519"/>
      <sheetName val="[입찰안.xls][입찰안.xls][입찰안.xls]_521"/>
      <sheetName val="[입찰안.xls][입찰안.xls][입찰안.xls]_522"/>
      <sheetName val="[입찰안.xls][입찰안.xls][입찰안.xls]_525"/>
      <sheetName val="[입찰안.xls][입찰안.xls][입찰안.xls]_527"/>
      <sheetName val="[입찰안.xls][입찰안.xls][입찰안.xls]_526"/>
      <sheetName val="[입찰안.xls][입찰안.xls][입찰안.xls]_528"/>
      <sheetName val="[입찰안.xls][입찰안.xls][입찰안.xls]_529"/>
      <sheetName val="[입찰안.xls][입찰안.xls][입찰안.xls]_530"/>
      <sheetName val="[입찰안.xls][입찰안.xls][입찰안.xls]_537"/>
      <sheetName val="공비대비"/>
      <sheetName val="PA_xdbe6_"/>
      <sheetName val="[입찰안.xls][입찰안.xls][입찰안.xls]_532"/>
      <sheetName val="[입찰안.xls][입찰안.xls][입찰안.xls]_533"/>
      <sheetName val="집계장(Â_x0000_Ԁ_x0000_怀㲨"/>
      <sheetName val="조경수_x0000_"/>
      <sheetName val="[입찰안.xls][입찰안.xls][입찰안.xls]_531"/>
      <sheetName val="[입찰안.xls][입찰안.xls][입찰안.xls]_534"/>
      <sheetName val="기초데이타"/>
      <sheetName val="[입찰안.xls][입찰안.xls][입찰안.xls]_538"/>
      <sheetName val="[입찰안.xls][입찰안.xls][입찰안.xls]_535"/>
      <sheetName val="[입찰안.xls][입찰안.xls][입찰안.xls]_536"/>
      <sheetName val="[입찰안.xls][입찰안.xls][입찰안.xls]_539"/>
      <sheetName val="[입찰안.xls][입찰안.xls][입찰안.xls]_540"/>
      <sheetName val="[입찰안.xls][입찰안.xls][입찰안.xls]_541"/>
      <sheetName val="[입찰안.xls][입찰안.xls][입찰안.xls]_548"/>
      <sheetName val="[입찰안.xls][입찰안.xls][입찰안.xls]_549"/>
      <sheetName val="[입찰안.xls][입찰안.xls][입찰안.xls]_543"/>
      <sheetName val="[입찰안.xls][입찰안.xls][입찰안.xls]_544"/>
      <sheetName val="[입찰안.xls][입찰안.xls][입찰안.xls]_545"/>
      <sheetName val="[입찰안.xls][입찰안.xls][입찰안.xls]_546"/>
      <sheetName val="[입찰안.xls][입찰안.xls][입찰안.xls]_547"/>
      <sheetName val="[입찰안.xls][입찰안.xls][입찰안.xls]_573"/>
      <sheetName val="[입찰안.xls][입찰안.xls][입찰안.xls]_554"/>
      <sheetName val="[입찰안.xls][입찰안.xls][입찰안.xls]_553"/>
      <sheetName val="[입찰안.xls][입찰안.xls][입찰안.xls]_552"/>
      <sheetName val="[입찰안.xls][입찰안.xls][입찰안.xls]_551"/>
      <sheetName val="[입찰안.xls][입찰안.xls][입찰안.xls]_550"/>
      <sheetName val="[입찰안.xls][입찰안.xls][입찰안.xls]_557"/>
      <sheetName val="[입찰안.xls][입찰안.xls][입찰안.xls]_561"/>
      <sheetName val="[입찰안.xls][입찰안.xls][입찰안.xls]_555"/>
      <sheetName val="[입찰안.xls][입찰안.xls][입찰안.xls]_556"/>
      <sheetName val="[입찰안.xls][입찰안.xls][입찰안.xls]_558"/>
      <sheetName val="[입찰안.xls][입찰안.xls][입찰안.xls]_560"/>
      <sheetName val="[입찰안.xls][입찰안.xls][입찰안.xls]_559"/>
      <sheetName val="[입찰안.xls][입찰안.xls][입찰안.xls]_587"/>
      <sheetName val="[입찰안.xls][입찰안.xls][입찰안.xls]_562"/>
      <sheetName val="[입찰안.xls][입찰안.xls][입찰안.xls]_563"/>
      <sheetName val="[입찰안.xls][입찰안.xls][입찰안.xls]_564"/>
      <sheetName val="[입찰안.xls][입찰안.xls][입찰안.xls]_565"/>
      <sheetName val="[입찰안.xls][입찰안.xls][입찰안.xls]_566"/>
      <sheetName val="[입찰안.xls][입찰안.xls][입찰안.xls]_567"/>
      <sheetName val="[입찰안.xls][입찰안.xls][입찰안.xls]_568"/>
      <sheetName val="[입찰안.xls][입찰안.xls][입찰안.xls]_570"/>
      <sheetName val="[입찰안.xls][입찰안.xls][입찰안.xls]_571"/>
      <sheetName val="[입찰안.xls][입찰안.xls][입찰안.xls]_572"/>
      <sheetName val="[입찰안.xls][입찰안.xls][입찰안.xls]_582"/>
      <sheetName val="[입찰안.xls][입찰안.xls][입찰안.xls]_574"/>
      <sheetName val="[입찰안.xls][입찰안.xls][입찰안.xls]_575"/>
      <sheetName val="[입찰안.xls][입찰안.xls][입찰안.xls]_576"/>
      <sheetName val="[입찰안.xls][입찰안.xls][입찰안.xls]_577"/>
      <sheetName val="[입찰안.xls][입찰안.xls][입찰안.xls]_578"/>
      <sheetName val="[입찰안.xls][입찰안.xls][입찰안.xls]_579"/>
      <sheetName val="[입찰안.xls][입찰안.xls][입찰안.xls]_580"/>
      <sheetName val="[입찰안.xls][입찰안.xls][입찰안.xls]_581"/>
      <sheetName val="[입찰안.xls][입찰안.xls][입찰안.xls]_583"/>
      <sheetName val="[입찰안.xls][입찰안.xls][입찰안.xls]_584"/>
      <sheetName val="[입찰안.xls][입찰안.xls][입찰안.xls]_585"/>
      <sheetName val="[입찰안.xls][입찰안.xls][입찰안.xls]_589"/>
      <sheetName val="[입찰안.xls][입찰안.xls][입찰안.xls]_586"/>
      <sheetName val="[입찰안.xls][입찰안.xls][입찰안.xls]_590"/>
      <sheetName val="[입찰안.xls][입찰안.xls][입찰안.xls]_591"/>
      <sheetName val="[입찰안.xls][입찰안.xls][입찰안.xls]_592"/>
      <sheetName val="[입찰안.xls][입찰안.xls][입찰안.xls]_593"/>
      <sheetName val="[입찰안.xls][입찰안.xls][입찰안.xls]_594"/>
      <sheetName val="[입찰안.xls][입찰안.xls][입찰안.xls]_595"/>
      <sheetName val="[입찰안.xls][입찰안.xls][입찰안.xls]_596"/>
      <sheetName val="[입찰안.xls][입찰안.xls][입찰안.xls]_597"/>
      <sheetName val="[입찰안.xls][입찰안.xls][입찰안.xls]_598"/>
      <sheetName val="[입찰안.xls][입찰안.xls][입찰안.xls]_820"/>
      <sheetName val="[입찰안.xls][입찰안.xls][입찰안.xls]_813"/>
      <sheetName val="[입찰안.xls][입찰안.xls][입찰안.xls]_807"/>
      <sheetName val="[입찰안.xls][입찰안.xls][입찰안.xls]_806"/>
      <sheetName val="[입찰안.xls][입찰안.xls][입찰안.xls]_805"/>
      <sheetName val="Cash"/>
      <sheetName val="Code 02"/>
      <sheetName val="Code 03"/>
      <sheetName val="Code 04"/>
      <sheetName val="Code 05"/>
      <sheetName val="Code 06"/>
      <sheetName val="Code 07"/>
      <sheetName val="Code 09"/>
      <sheetName val="[입찰안.xls][입찰안.xls][입찰안.xls]_744"/>
      <sheetName val="[입찰안.xls][입찰안.xls][입찰안.xls]_614"/>
      <sheetName val="[입찰안.xls][입찰안.xls][입찰안.xls]_628"/>
      <sheetName val="[입찰안.xls][입찰안.xls][입찰안.xls]_601"/>
      <sheetName val="[입찰안.xls][입찰안.xls][입찰안.xls]_602"/>
      <sheetName val="[입찰안.xls][입찰안.xls][입찰안.xls]_606"/>
      <sheetName val="[입찰안.xls][입찰안.xls][입찰안.xls]_603"/>
      <sheetName val="[입찰안.xls][입찰안.xls][입찰안.xls]_604"/>
      <sheetName val="[입찰안.xls][입찰안.xls][입찰안.xls]_605"/>
      <sheetName val="[입찰안.xls][입찰안.xls][입찰안.xls]_607"/>
      <sheetName val="[입찰안.xls][입찰안.xls][입찰안.xls]_608"/>
      <sheetName val="[입찰안.xls][입찰안.xls][입찰안.xls]_609"/>
      <sheetName val="[입찰안.xls][입찰안.xls][입찰안.xls]_610"/>
      <sheetName val="[입찰안.xls][입찰안.xls][입찰안.xls]_613"/>
      <sheetName val="[입찰안.xls][입찰안.xls][입찰안.xls]_611"/>
      <sheetName val="[입찰안.xls][입찰안.xls][입찰안.xls]_612"/>
      <sheetName val="[입찰안.xls][입찰안.xls][입찰안.xls]_615"/>
      <sheetName val="[입찰안.xls][입찰안.xls][입찰안.xls]_616"/>
      <sheetName val="[입찰안.xls][입찰안.xls][입찰안.xls]_617"/>
      <sheetName val="[입찰안.xls][입찰안.xls][입찰안.xls]_618"/>
      <sheetName val="[입찰안.xls][입찰안.xls][입찰안.xls]_619"/>
      <sheetName val="[입찰안.xls][입찰안.xls][입찰안.xls]_620"/>
      <sheetName val="[입찰안.xls][입찰안.xls][입찰안.xls]_621"/>
      <sheetName val="[입찰안.xls][입찰안.xls][입찰안.xls]_622"/>
      <sheetName val="[입찰안.xls][입찰안.xls][입찰안.xls]_623"/>
      <sheetName val="[입찰안.xls][입찰안.xls][입찰안.xls]_624"/>
      <sheetName val="[입찰안.xls][입찰안.xls][입찰안.xls]_625"/>
      <sheetName val="[입찰안.xls][입찰안.xls][입찰안.xls]_626"/>
      <sheetName val="[입찰안.xls][입찰안.xls][입찰안.xls]_627"/>
      <sheetName val="[입찰안.xls][입찰안.xls][입찰안.xls]_635"/>
      <sheetName val="[입찰안.xls][입찰안.xls][입찰안.xls]_629"/>
      <sheetName val="[입찰안.xls][입찰안.xls][입찰안.xls]_630"/>
      <sheetName val="[입찰안.xls][입찰안.xls][입찰안.xls]_631"/>
      <sheetName val="[입찰안.xls][입찰안.xls][입찰안.xls]_632"/>
      <sheetName val="[입찰안.xls][입찰안.xls][입찰안.xls]_633"/>
      <sheetName val="[입찰안.xls][입찰안.xls][입찰안.xls]_634"/>
      <sheetName val="[입찰안.xls][입찰안.xls][입찰안.xls]_639"/>
      <sheetName val="[입찰안.xls][입찰안.xls][입찰안.xls]_636"/>
      <sheetName val="[입찰안.xls][입찰안.xls][입찰안.xls]_638"/>
      <sheetName val="[입찰안.xls][입찰안.xls][입찰안.xls]_637"/>
      <sheetName val="[입찰안.xls][입찰안.xls][입찰안.xls]_640"/>
      <sheetName val="[입찰안.xls][입찰안.xls][입찰안.xls]_641"/>
      <sheetName val="[입찰안.xls][입찰안.xls][입찰안.xls]_644"/>
      <sheetName val="[입찰안.xls][입찰안.xls][입찰안.xls]_642"/>
      <sheetName val="[입찰안.xls][입찰안.xls][입찰안.xls]_643"/>
      <sheetName val="[입찰안.xls][입찰안.xls][입찰안.xls]_647"/>
      <sheetName val="[입찰안.xls][입찰안.xls][입찰안.xls]_645"/>
      <sheetName val="[입찰안.xls][입찰안.xls][입찰안.xls]_646"/>
      <sheetName val="[입찰안.xls][입찰안.xls][입찰안.xls]_667"/>
      <sheetName val="[입찰안.xls][입찰안.xls][입찰안.xls]_651"/>
      <sheetName val="[입찰안.xls][입찰안.xls][입찰안.xls]_649"/>
      <sheetName val="[입찰안.xls][입찰안.xls][입찰안.xls]_648"/>
      <sheetName val="[입찰안.xls][입찰안.xls][입찰안.xls]_650"/>
      <sheetName val="[입찰안.xls][입찰안.xls][입찰안.xls]_652"/>
      <sheetName val="[입찰안.xls][입찰안.xls][입찰안.xls]_654"/>
      <sheetName val="[입찰안.xls][입찰안.xls][입찰안.xls]_653"/>
      <sheetName val="[입찰안.xls][입찰안.xls][입찰안.xls]_672"/>
      <sheetName val="[입찰안.xls][입찰안.xls][입찰안.xls]_655"/>
      <sheetName val="[입찰안.xls][입찰안.xls][입찰안.xls]_656"/>
      <sheetName val="[입찰안.xls][입찰안.xls][입찰안.xls]_657"/>
      <sheetName val="[입찰안.xls][입찰안.xls][입찰안.xls]_658"/>
      <sheetName val="[입찰안.xls][입찰안.xls][입찰안.xls]_660"/>
      <sheetName val="[입찰안.xls][입찰안.xls][입찰안.xls]_659"/>
      <sheetName val="[입찰안.xls][입찰안.xls][입찰안.xls]_661"/>
      <sheetName val="[입찰안.xls][입찰안.xls][입찰안.xls]_662"/>
      <sheetName val="[입찰안.xls][입찰안.xls][입찰안.xls]_663"/>
      <sheetName val="[입찰안.xls][입찰안.xls][입찰안.xls]_664"/>
      <sheetName val="[입찰안.xls][입찰안.xls][입찰안.xls]_666"/>
      <sheetName val="[입찰안.xls][입찰안.xls][입찰안.xls]_665"/>
      <sheetName val="[입찰안.xls][입찰안.xls][입찰안.xls]_684"/>
      <sheetName val="[입찰안.xls][입찰안.xls][입찰안.xls]_668"/>
      <sheetName val="[입찰안.xls][입찰안.xls][입찰안.xls]_669"/>
      <sheetName val="[입찰안.xls][입찰안.xls][입찰안.xls]_670"/>
      <sheetName val="[입찰안.xls][입찰안.xls][입찰안.xls]_671"/>
      <sheetName val="[입찰안.xls][입찰안.xls][입찰안.xls]_674"/>
      <sheetName val="[입찰안.xls][입찰안.xls][입찰안.xls]_673"/>
      <sheetName val="[입찰안.xls][입찰안.xls][입찰안.xls]_675"/>
      <sheetName val="[입찰안.xls][입찰안.xls][입찰안.xls]_693"/>
      <sheetName val="[입찰안.xls][입찰안.xls][입찰안.xls]_676"/>
      <sheetName val="[입찰안.xls][입찰안.xls][입찰안.xls]_678"/>
      <sheetName val="[입찰안.xls][입찰안.xls][입찰안.xls]_677"/>
      <sheetName val="[입찰안.xls][입찰안.xls][입찰안.xls]_679"/>
      <sheetName val="[입찰안.xls][입찰안.xls][입찰안.xls]_680"/>
      <sheetName val="[입찰안.xls][입찰안.xls][입찰안.xls]_681"/>
      <sheetName val="[입찰안.xls][입찰안.xls][입찰안.xls]_682"/>
      <sheetName val="[입찰안.xls][입찰안.xls][입찰안.xls]_683"/>
      <sheetName val="[입찰안.xls][입찰안.xls][입찰안.xls]_685"/>
      <sheetName val="[입찰안.xls][입찰안.xls][입찰안.xls]_686"/>
      <sheetName val="[입찰안.xls][입찰안.xls][입찰안.xls]_687"/>
      <sheetName val="[입찰안.xls][입찰안.xls][입찰안.xls]_688"/>
      <sheetName val="[입찰안.xls][입찰안.xls][입찰안.xls]_692"/>
      <sheetName val="[입찰안.xls][입찰안.xls][입찰안.xls]_689"/>
      <sheetName val="[입찰안.xls][입찰안.xls][입찰안.xls]_690"/>
      <sheetName val="[입찰안.xls][입찰안.xls][입찰안.xls]_691"/>
      <sheetName val="[입찰안.xls][입찰안.xls][입찰안.xls]_699"/>
      <sheetName val="[입찰안.xls][입찰안.xls][입찰안.xls]_694"/>
      <sheetName val="[입찰안.xls][입찰안.xls][입찰안.xls]_695"/>
      <sheetName val="[입찰안.xls][입찰안.xls][입찰안.xls]_698"/>
      <sheetName val="[입찰안.xls][입찰안.xls][입찰안.xls]_696"/>
      <sheetName val="[입찰안.xls][입찰안.xls][입찰안.xls]_697"/>
      <sheetName val="[입찰안.xls][입찰안.xls][입찰안.xls]_718"/>
      <sheetName val="[입찰안.xls][입찰안.xls][입찰안.xls]_704"/>
      <sheetName val="[입찰안.xls][입찰안.xls][입찰안.xls]_700"/>
      <sheetName val="[입찰안.xls][입찰안.xls][입찰안.xls]_701"/>
      <sheetName val="[입찰안.xls][입찰안.xls][입찰안.xls]_702"/>
      <sheetName val="[입찰안.xls][입찰안.xls][입찰안.xls]_703"/>
      <sheetName val="[입찰안.xls][입찰안.xls][입찰안.xls]_705"/>
      <sheetName val="[입찰안.xls][입찰안.xls][입찰안.xls]_706"/>
      <sheetName val="[입찰안.xls][입찰안.xls][입찰안.xls]_707"/>
      <sheetName val="[입찰안.xls][입찰안.xls][입찰안.xls]_708"/>
      <sheetName val="[입찰안.xls][입찰안.xls][입찰안.xls]_728"/>
      <sheetName val="[입찰안.xls][입찰안.xls][입찰안.xls]_710"/>
      <sheetName val="[입찰안.xls][입찰안.xls][입찰안.xls]_709"/>
      <sheetName val="[입찰안.xls][입찰안.xls][입찰안.xls]_711"/>
      <sheetName val="[입찰안.xls][입찰안.xls][입찰안.xls]_712"/>
      <sheetName val="[입찰안.xls][입찰안.xls][입찰안.xls]_713"/>
      <sheetName val="[입찰안.xls][입찰안.xls][입찰안.xls]_715"/>
      <sheetName val="[입찰안.xls][입찰안.xls][입찰안.xls]_714"/>
      <sheetName val="[입찰안.xls][입찰안.xls][입찰안.xls]_716"/>
      <sheetName val="[입찰안.xls][입찰안.xls][입찰안.xls]_717"/>
      <sheetName val="[입찰안.xls][입찰안.xls][입찰안.xls]_720"/>
      <sheetName val="[입찰안.xls][입찰안.xls][입찰안.xls]_719"/>
      <sheetName val="[입찰안.xls][입찰안.xls][입찰안.xls]_721"/>
      <sheetName val="[입찰안.xls][입찰안.xls][입찰안.xls]_722"/>
      <sheetName val="[입찰안.xls][입찰안.xls][입찰안.xls]_723"/>
      <sheetName val="[입찰안.xls][입찰안.xls][입찰안.xls]_724"/>
      <sheetName val="[입찰안.xls][입찰안.xls][입찰안.xls]_725"/>
      <sheetName val="[입찰안.xls][입찰안.xls][입찰안.xls]_726"/>
      <sheetName val="[입찰안.xls][입찰안.xls][입찰안.xls]_727"/>
      <sheetName val="[입찰안.xls][입찰안.xls][입찰안.xls]_729"/>
      <sheetName val="[입찰안.xls][입찰안.xls][입찰안.xls]_730"/>
      <sheetName val="[입찰안.xls][입찰안.xls][입찰안.xls]_732"/>
      <sheetName val="[입찰안.xls][입찰안.xls][입찰안.xls]_731"/>
      <sheetName val="[입찰안.xls][입찰안.xls][입찰안.xls]_739"/>
      <sheetName val="[입찰안.xls][입찰안.xls][입찰안.xls]_733"/>
      <sheetName val="[입찰안.xls][입찰안.xls][입찰안.xls]_734"/>
      <sheetName val="[입찰안.xls][입찰안.xls][입찰안.xls]_735"/>
      <sheetName val="[입찰안.xls][입찰안.xls][입찰안.xls]_736"/>
      <sheetName val="[입찰안.xls][입찰안.xls][입찰안.xls]_737"/>
      <sheetName val="[입찰안.xls][입찰안.xls][입찰안.xls]_738"/>
      <sheetName val="[입찰안.xls][입찰안.xls][입찰안.xls]_743"/>
      <sheetName val="[입찰안.xls][입찰안.xls][입찰안.xls]_740"/>
      <sheetName val="[입찰안.xls][입찰안.xls][입찰안.xls]_741"/>
      <sheetName val="[입찰안.xls][입찰안.xls][입찰안.xls]_742"/>
      <sheetName val="[입찰안.xls][입찰안.xls][입찰안.xls]_752"/>
      <sheetName val="[입찰안.xls][입찰안.xls][입찰안.xls]_749"/>
      <sheetName val="[입찰안.xls][입찰안.xls][입찰안.xls]_745"/>
      <sheetName val="[입찰안.xls][입찰안.xls][입찰안.xls]_746"/>
      <sheetName val="[입찰안.xls][입찰안.xls][입찰안.xls]_747"/>
      <sheetName val="P"/>
      <sheetName val="CPK"/>
      <sheetName val="매부"/>
      <sheetName val="1. Dashboard"/>
      <sheetName val="기본DATA"/>
      <sheetName val="[입찰안.xls][입찰안.xls][입찰안.xls]_748"/>
      <sheetName val="[입찰안.xls][입찰안.xls][입찰안.xls]_750"/>
      <sheetName val="[입찰안.xls][입찰안.xls][입찰안.xls]_751"/>
      <sheetName val="[입찰안.xls][입찰안.xls][입찰안.xls]_754"/>
      <sheetName val="[입찰안.xls][입찰안.xls][입찰안.xls]_753"/>
      <sheetName val="[입찰안.xls][입찰안.xls][입찰안.xls]_755"/>
      <sheetName val="[입찰안.xls][입찰안.xls][입찰안.xls]_759"/>
      <sheetName val="[입찰안.xls][입찰안.xls][입찰안.xls]_756"/>
      <sheetName val="[입찰안.xls][입찰안.xls][입찰안.xls]_762"/>
      <sheetName val="[입찰안.xls][입찰안.xls][입찰안.xls]_757"/>
      <sheetName val="[입찰안.xls][입찰안.xls][입찰안.xls]_758"/>
      <sheetName val="[입찰안.xls][입찰안.xls][입찰안.xls]_760"/>
      <sheetName val="[입찰안.xls][입찰안.xls][입찰안.xls]_761"/>
      <sheetName val="DU_LIEU"/>
      <sheetName val="負荷集計（断熱不燃）"/>
      <sheetName val="xe"/>
      <sheetName val="chiet tinh"/>
      <sheetName val="DMKH"/>
      <sheetName val="DmChitiet"/>
      <sheetName val="Nhatky"/>
      <sheetName val="명세"/>
      <sheetName val="Thoat nuoc"/>
      <sheetName val="BAG-2"/>
      <sheetName val="SAP"/>
      <sheetName val="PHU LUC 01"/>
      <sheetName val="Đầu vào"/>
      <sheetName val="design_c"/>
      <sheetName val="Bill 02 INF"/>
      <sheetName val="1_설계_x0000_건3"/>
      <sheetName val="CM_x0000__x0000__x0000_"/>
      <sheetName val="단가_및_재_x0000_비3"/>
      <sheetName val="[입찰안.xls]___2"/>
      <sheetName val="[입찰안.xls]___3"/>
      <sheetName val="[입찰안.xls]B__2"/>
      <sheetName val="[입찰안.xls]B__3"/>
      <sheetName val="1_설계"/>
      <sheetName val="단가_및_재"/>
      <sheetName val="집계장(뀀ﰡ"/>
      <sheetName val="집계장(Â"/>
      <sheetName val="장"/>
      <sheetName val="7._x0000__x0000__x0000_"/>
      <sheetName val="사업소득자세수추계"/>
      <sheetName val="[입찰안.xls][입찰안.xls][입찰안.xls]___8"/>
      <sheetName val="[입찰안.xls][입찰안_xls][입찰안_xls]___4"/>
      <sheetName val="[입찰안.xls][입찰안.xls][입찰안_xls]___3"/>
      <sheetName val="내역서을"/>
      <sheetName val="6-1.Summary Of Cost"/>
      <sheetName val="6-2.In-Direct Cost"/>
      <sheetName val="6-3.EQ Cost"/>
      <sheetName val="6-4-1.MP Status(107,125,12)"/>
      <sheetName val="6-4-2.MP Status(144)"/>
      <sheetName val="6-5-1.EQ Status(107,125,12)"/>
      <sheetName val="6-5-2.EQ Status(144)"/>
      <sheetName val="6-6.Agree.Other&amp;Expanse.(Att.1)"/>
      <sheetName val="6-7.EQ Apply"/>
      <sheetName val="제출&lt;--------&gt;참조"/>
      <sheetName val="MP U107,125,12"/>
      <sheetName val="MP U144"/>
      <sheetName val="EQ U107,125,12"/>
      <sheetName val="EQ U144"/>
      <sheetName val="Agrement Day W.Cost"/>
      <sheetName val="Agrement Day EQ Cost"/>
      <sheetName val="Indirect Cost"/>
      <sheetName val="[입찰안.xls][입찰안.xls][입찰안.xls]_763"/>
      <sheetName val="[입찰안.xls][입찰안.xls][입찰안.xls]_778"/>
      <sheetName val="[입찰안.xls][입찰안.xls][입찰안.xls]_770"/>
      <sheetName val="[입찰안.xls][입찰안.xls][입찰안.xls]_773"/>
      <sheetName val="[입찰안.xls][입찰안.xls][입찰안.xls]_772"/>
      <sheetName val="[입찰안.xls][입찰안.xls][입찰안.xls]_764"/>
      <sheetName val="[입찰안.xls][입찰안.xls][입찰안.xls]_765"/>
      <sheetName val="[입찰안.xls][입찰안.xls][입찰안.xls]_766"/>
      <sheetName val="[입찰안.xls][입찰안.xls][입찰안.xls]_767"/>
      <sheetName val="[입찰안.xls][입찰안.xls][입찰안.xls]_768"/>
      <sheetName val="[입찰안.xls][입찰안.xls][입찰안.xls]_769"/>
      <sheetName val="[입찰안.xls][입찰안.xls][입찰안.xls]_771"/>
      <sheetName val="[입찰안.xls][입찰안.xls][입찰안.xls]_774"/>
      <sheetName val="[입찰안.xls][입찰안.xls][입찰안.xls]_777"/>
      <sheetName val="[입찰안.xls][입찰안.xls][입찰안.xls]_775"/>
      <sheetName val="[입찰안.xls][입찰안.xls][입찰안.xls]_776"/>
      <sheetName val="전기혼잡제경비(45_x0016_"/>
      <sheetName val="CF"/>
      <sheetName val="정리계槜〩"/>
      <sheetName val="정리계"/>
      <sheetName val="정리계槜〽"/>
      <sheetName val="신광초조도계선사업"/>
      <sheetName val="건濐"/>
      <sheetName val="[입찰안.xls][입찰안.xls][입찰안.xls]_779"/>
      <sheetName val="[입찰안.xls][입찰안.xls][입찰안.xls]_797"/>
      <sheetName val="[입찰안.xls][입찰안.xls][입찰안.xls]_781"/>
      <sheetName val="[입찰안.xls][입찰안.xls][입찰안.xls]_785"/>
      <sheetName val="[입찰안.xls][입찰안.xls][입찰안.xls]_784"/>
      <sheetName val="[입찰안.xls][입찰안.xls][입찰안.xls]_780"/>
      <sheetName val="[입찰안.xls][입찰안.xls][입찰안.xls]_783"/>
      <sheetName val="[입찰안.xls][입찰안.xls][입찰안.xls]_782"/>
      <sheetName val="[입찰안.xls][입찰안.xls][입찰안.xls]_790"/>
      <sheetName val="[입찰안.xls][입찰안.xls][입찰안.xls]_791"/>
      <sheetName val="[입찰안.xls][입찰안.xls][입찰안.xls]_787"/>
      <sheetName val="[입찰안.xls][입찰안.xls][입찰안.xls]_789"/>
      <sheetName val="[입찰안.xls][입찰안.xls][입찰안.xls]_786"/>
      <sheetName val="[입찰안.xls][입찰안.xls][입찰안.xls]_788"/>
      <sheetName val="[입찰안.xls][입찰안.xls][입찰안.xls]_793"/>
      <sheetName val="[입찰안.xls][입찰안.xls][입찰안.xls]_792"/>
      <sheetName val="[입찰안.xls][입찰안.xls][입찰안.xls]_794"/>
      <sheetName val="[입찰안.xls][입찰안.xls][입찰안.xls]_796"/>
      <sheetName val="[입찰안.xls][입찰안.xls][입찰안.xls]_795"/>
      <sheetName val="[입찰안.xls][입찰안.xls][입찰안.xls]_800"/>
      <sheetName val="[입찰안.xls][입찰안.xls][입찰안.xls]_799"/>
      <sheetName val="[입찰안.xls][입찰안.xls][입찰안.xls]_798"/>
      <sheetName val="[입찰안.xls][입찰안.xls][입찰안.xls]_801"/>
      <sheetName val="[입찰안.xls][입찰안.xls][입찰안.xls]_802"/>
      <sheetName val="[입찰안.xls][입찰안.xls][입찰안.xls]_803"/>
      <sheetName val="[입찰안.xls][입찰안.xls][입찰안.xls]_804"/>
      <sheetName val="[입찰안.xls][입찰안.xls][입찰안.xls]_809"/>
      <sheetName val="[입찰안.xls][입찰안.xls][입찰안.xls]_808"/>
      <sheetName val="[입찰안.xls][입찰안.xls][입찰안.xls]_810"/>
      <sheetName val="[입찰안.xls][입찰안.xls][입찰안.xls]_812"/>
      <sheetName val="[입찰안.xls][입찰안.xls][입찰안.xls]_811"/>
      <sheetName val="[입찰안.xls][입찰안.xls][입찰안.xls]_814"/>
      <sheetName val="[입찰안.xls][입찰안.xls][입찰안.xls]_819"/>
      <sheetName val="[입찰안.xls][입찰안.xls][입찰안.xls]_816"/>
      <sheetName val="[입찰안.xls][입찰안.xls][입찰안.xls]_815"/>
      <sheetName val="[입찰안.xls][입찰안.xls][입찰안.xls]_817"/>
      <sheetName val="[입찰안.xls][입찰안.xls][입찰안.xls]_818"/>
      <sheetName val="[입찰안.xls][입찰안.xls][입찰안.xls]_821"/>
      <sheetName val="[입찰안.xls][입찰안.xls][입찰안.xls]_822"/>
      <sheetName val="[입찰안.xls][입찰안.xls][입찰안.xls]_823"/>
      <sheetName val="1공구원가계산서"/>
      <sheetName val="[입찰안.xls][입찰안.xls][입찰안.xls]_833"/>
      <sheetName val="PSCbeam설계"/>
      <sheetName val="원료비2(2000.10-09)"/>
      <sheetName val="수익성분석2"/>
      <sheetName val="외화환산(2분기)"/>
      <sheetName val="X68"/>
      <sheetName val="미지급급여"/>
      <sheetName val="경영지표"/>
      <sheetName val="제품코드"/>
      <sheetName val="부문99-2"/>
      <sheetName val="정산표"/>
      <sheetName val="간 지1"/>
      <sheetName val="M-EQPT-Z"/>
      <sheetName val="중뀀"/>
      <sheetName val="3련_B£_x0000_"/>
      <sheetName val="덕_x0000_靰"/>
      <sheetName val="공종코드"/>
      <sheetName val="BD"/>
      <sheetName val="로더"/>
      <sheetName val="그레이더"/>
      <sheetName val="제요율표"/>
      <sheetName val="DT"/>
      <sheetName val="롤러"/>
      <sheetName val="BH"/>
      <sheetName val="BD운반거리"/>
      <sheetName val="디젤파일해머"/>
      <sheetName val="인력터파기품"/>
      <sheetName val="+-"/>
      <sheetName val="3련_BÇ_x0000_"/>
      <sheetName val="[입찰안.xls][입찰안.xls][입찰안.xls]_825"/>
      <sheetName val="[입찰안.xls][입찰안.xls][입찰안.xls]_824"/>
      <sheetName val="[입찰안.xls][입찰안.xls][입찰안.xls]_826"/>
      <sheetName val="[입찰안.xls][입찰안.xls][입찰안.xls]_827"/>
      <sheetName val="[입찰안.xls][입찰안.xls][입찰안.xls]_830"/>
      <sheetName val="[입찰안.xls][입찰안.xls][입찰안.xls]_828"/>
      <sheetName val="[입찰안.xls][입찰안.xls][입찰안.xls]_829"/>
      <sheetName val="적용토목"/>
      <sheetName val="[입찰안.xls][입찰안.xls][입찰안.xls]_831"/>
      <sheetName val="[입찰안.xls][입찰안.xls][입찰안.xls]_832"/>
      <sheetName val="[입찰안.xls][입찰안.xls][입찰안.xls]_834"/>
      <sheetName val="[입찰안.xls][입찰안.xls][입찰안.xls]_840"/>
      <sheetName val="[입찰안.xls][입찰안.xls][입찰안.xls]_837"/>
      <sheetName val="[입찰안.xls][입찰안.xls][입찰안.xls]_838"/>
      <sheetName val="[입찰안.xls][입찰안.xls][입찰안.xls]_835"/>
      <sheetName val="[입찰안.xls][입찰안.xls][입찰안.xls]_836"/>
      <sheetName val="[입찰안.xls][입찰안.xls][입찰안.xls]_839"/>
      <sheetName val="[입찰안.xls][입찰안.xls][입찰안.xls]_842"/>
      <sheetName val="[입찰안.xls][입찰안.xls][입찰안.xls]_841"/>
      <sheetName val="[입찰안.xls][입찰안.xls][입찰안.xls]_843"/>
      <sheetName val="[입찰안.xls][입찰안.xls][입찰안.xls]_84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/>
      <sheetData sheetId="1533" refreshError="1"/>
      <sheetData sheetId="1534"/>
      <sheetData sheetId="1535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/>
      <sheetData sheetId="1909" refreshError="1"/>
      <sheetData sheetId="1910"/>
      <sheetData sheetId="1911"/>
      <sheetData sheetId="1912"/>
      <sheetData sheetId="1913"/>
      <sheetData sheetId="1914"/>
      <sheetData sheetId="1915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/>
      <sheetData sheetId="1972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/>
      <sheetData sheetId="1979"/>
      <sheetData sheetId="1980"/>
      <sheetData sheetId="1981"/>
      <sheetData sheetId="1982"/>
      <sheetData sheetId="1983"/>
      <sheetData sheetId="1984" refreshError="1"/>
      <sheetData sheetId="1985"/>
      <sheetData sheetId="1986"/>
      <sheetData sheetId="1987"/>
      <sheetData sheetId="1988"/>
      <sheetData sheetId="1989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/>
      <sheetData sheetId="2005" refreshError="1"/>
      <sheetData sheetId="2006" refreshError="1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/>
      <sheetData sheetId="2023"/>
      <sheetData sheetId="2024" refreshError="1"/>
      <sheetData sheetId="2025" refreshError="1"/>
      <sheetData sheetId="2026"/>
      <sheetData sheetId="2027"/>
      <sheetData sheetId="2028"/>
      <sheetData sheetId="2029"/>
      <sheetData sheetId="2030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/>
      <sheetData sheetId="2049" refreshError="1"/>
      <sheetData sheetId="2050"/>
      <sheetData sheetId="2051"/>
      <sheetData sheetId="2052"/>
      <sheetData sheetId="2053"/>
      <sheetData sheetId="2054"/>
      <sheetData sheetId="2055"/>
      <sheetData sheetId="2056"/>
      <sheetData sheetId="2057"/>
      <sheetData sheetId="2058"/>
      <sheetData sheetId="2059"/>
      <sheetData sheetId="2060"/>
      <sheetData sheetId="2061"/>
      <sheetData sheetId="2062"/>
      <sheetData sheetId="2063"/>
      <sheetData sheetId="2064"/>
      <sheetData sheetId="2065"/>
      <sheetData sheetId="2066"/>
      <sheetData sheetId="2067"/>
      <sheetData sheetId="2068"/>
      <sheetData sheetId="2069"/>
      <sheetData sheetId="2070"/>
      <sheetData sheetId="2071"/>
      <sheetData sheetId="2072"/>
      <sheetData sheetId="2073"/>
      <sheetData sheetId="2074"/>
      <sheetData sheetId="2075"/>
      <sheetData sheetId="2076"/>
      <sheetData sheetId="2077"/>
      <sheetData sheetId="2078"/>
      <sheetData sheetId="2079"/>
      <sheetData sheetId="2080"/>
      <sheetData sheetId="2081"/>
      <sheetData sheetId="2082"/>
      <sheetData sheetId="2083"/>
      <sheetData sheetId="2084"/>
      <sheetData sheetId="2085"/>
      <sheetData sheetId="2086"/>
      <sheetData sheetId="2087"/>
      <sheetData sheetId="2088"/>
      <sheetData sheetId="2089"/>
      <sheetData sheetId="2090"/>
      <sheetData sheetId="2091"/>
      <sheetData sheetId="2092"/>
      <sheetData sheetId="2093"/>
      <sheetData sheetId="2094"/>
      <sheetData sheetId="2095"/>
      <sheetData sheetId="2096"/>
      <sheetData sheetId="2097"/>
      <sheetData sheetId="2098"/>
      <sheetData sheetId="2099"/>
      <sheetData sheetId="2100"/>
      <sheetData sheetId="2101"/>
      <sheetData sheetId="2102"/>
      <sheetData sheetId="2103"/>
      <sheetData sheetId="2104"/>
      <sheetData sheetId="2105"/>
      <sheetData sheetId="2106"/>
      <sheetData sheetId="2107"/>
      <sheetData sheetId="2108"/>
      <sheetData sheetId="2109"/>
      <sheetData sheetId="2110"/>
      <sheetData sheetId="2111"/>
      <sheetData sheetId="2112"/>
      <sheetData sheetId="2113"/>
      <sheetData sheetId="2114"/>
      <sheetData sheetId="2115"/>
      <sheetData sheetId="2116"/>
      <sheetData sheetId="2117"/>
      <sheetData sheetId="2118"/>
      <sheetData sheetId="2119"/>
      <sheetData sheetId="2120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 refreshError="1"/>
      <sheetData sheetId="2243" refreshError="1"/>
      <sheetData sheetId="2244" refreshError="1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 refreshError="1"/>
      <sheetData sheetId="2279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/>
      <sheetData sheetId="2310"/>
      <sheetData sheetId="2311"/>
      <sheetData sheetId="2312"/>
      <sheetData sheetId="2313" refreshError="1"/>
      <sheetData sheetId="2314"/>
      <sheetData sheetId="2315"/>
      <sheetData sheetId="2316"/>
      <sheetData sheetId="2317" refreshError="1"/>
      <sheetData sheetId="2318"/>
      <sheetData sheetId="2319"/>
      <sheetData sheetId="2320"/>
      <sheetData sheetId="2321"/>
      <sheetData sheetId="2322"/>
      <sheetData sheetId="2323" refreshError="1"/>
      <sheetData sheetId="2324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/>
      <sheetData sheetId="2335"/>
      <sheetData sheetId="2336" refreshError="1"/>
      <sheetData sheetId="2337"/>
      <sheetData sheetId="2338"/>
      <sheetData sheetId="2339"/>
      <sheetData sheetId="2340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/>
      <sheetData sheetId="2349"/>
      <sheetData sheetId="2350"/>
      <sheetData sheetId="235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/>
      <sheetData sheetId="2383"/>
      <sheetData sheetId="2384"/>
      <sheetData sheetId="2385" refreshError="1"/>
      <sheetData sheetId="2386" refreshError="1"/>
      <sheetData sheetId="2387" refreshError="1"/>
      <sheetData sheetId="2388"/>
      <sheetData sheetId="2389"/>
      <sheetData sheetId="2390" refreshError="1"/>
      <sheetData sheetId="2391" refreshError="1"/>
      <sheetData sheetId="2392" refreshError="1"/>
      <sheetData sheetId="2393" refreshError="1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 refreshError="1"/>
      <sheetData sheetId="2408" refreshError="1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 refreshError="1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/>
      <sheetData sheetId="2591" refreshError="1"/>
      <sheetData sheetId="2592"/>
      <sheetData sheetId="2593" refreshError="1"/>
      <sheetData sheetId="2594"/>
      <sheetData sheetId="2595"/>
      <sheetData sheetId="2596"/>
      <sheetData sheetId="2597"/>
      <sheetData sheetId="2598"/>
      <sheetData sheetId="2599" refreshError="1"/>
      <sheetData sheetId="2600" refreshError="1"/>
      <sheetData sheetId="2601" refreshError="1"/>
      <sheetData sheetId="2602" refreshError="1"/>
      <sheetData sheetId="2603"/>
      <sheetData sheetId="2604"/>
      <sheetData sheetId="2605" refreshError="1"/>
      <sheetData sheetId="2606" refreshError="1"/>
      <sheetData sheetId="2607" refreshError="1"/>
      <sheetData sheetId="2608" refreshError="1"/>
      <sheetData sheetId="2609"/>
      <sheetData sheetId="2610"/>
      <sheetData sheetId="2611"/>
      <sheetData sheetId="2612"/>
      <sheetData sheetId="2613"/>
      <sheetData sheetId="2614"/>
      <sheetData sheetId="2615"/>
      <sheetData sheetId="2616" refreshError="1"/>
      <sheetData sheetId="2617"/>
      <sheetData sheetId="2618" refreshError="1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 refreshError="1"/>
      <sheetData sheetId="2643" refreshError="1"/>
      <sheetData sheetId="2644" refreshError="1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 refreshError="1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 refreshError="1"/>
      <sheetData sheetId="2929" refreshError="1"/>
      <sheetData sheetId="2930" refreshError="1"/>
      <sheetData sheetId="2931" refreshError="1"/>
      <sheetData sheetId="2932"/>
      <sheetData sheetId="2933"/>
      <sheetData sheetId="2934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 refreshError="1"/>
      <sheetData sheetId="2955" refreshError="1"/>
      <sheetData sheetId="2956"/>
      <sheetData sheetId="2957"/>
      <sheetData sheetId="2958"/>
      <sheetData sheetId="2959"/>
      <sheetData sheetId="2960"/>
      <sheetData sheetId="2961" refreshError="1"/>
      <sheetData sheetId="2962"/>
      <sheetData sheetId="2963" refreshError="1"/>
      <sheetData sheetId="2964" refreshError="1"/>
      <sheetData sheetId="2965" refreshError="1"/>
      <sheetData sheetId="2966" refreshError="1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 refreshError="1"/>
      <sheetData sheetId="2978"/>
      <sheetData sheetId="2979"/>
      <sheetData sheetId="2980"/>
      <sheetData sheetId="298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/>
      <sheetData sheetId="2993" refreshError="1"/>
      <sheetData sheetId="2994" refreshError="1"/>
      <sheetData sheetId="2995"/>
      <sheetData sheetId="2996" refreshError="1"/>
      <sheetData sheetId="2997" refreshError="1"/>
      <sheetData sheetId="2998" refreshError="1"/>
      <sheetData sheetId="2999"/>
      <sheetData sheetId="3000" refreshError="1"/>
      <sheetData sheetId="3001" refreshError="1"/>
      <sheetData sheetId="3002"/>
      <sheetData sheetId="3003"/>
      <sheetData sheetId="3004"/>
      <sheetData sheetId="3005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 refreshError="1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 refreshError="1"/>
      <sheetData sheetId="3056"/>
      <sheetData sheetId="3057"/>
      <sheetData sheetId="3058"/>
      <sheetData sheetId="3059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/>
      <sheetData sheetId="3086"/>
      <sheetData sheetId="3087"/>
      <sheetData sheetId="3088"/>
      <sheetData sheetId="3089"/>
      <sheetData sheetId="3090"/>
      <sheetData sheetId="3091"/>
      <sheetData sheetId="3092" refreshError="1"/>
      <sheetData sheetId="3093" refreshError="1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 refreshError="1"/>
      <sheetData sheetId="3107"/>
      <sheetData sheetId="3108"/>
      <sheetData sheetId="3109"/>
      <sheetData sheetId="3110"/>
      <sheetData sheetId="3111"/>
      <sheetData sheetId="3112"/>
      <sheetData sheetId="3113"/>
      <sheetData sheetId="3114" refreshError="1"/>
      <sheetData sheetId="3115" refreshError="1"/>
      <sheetData sheetId="3116" refreshError="1"/>
      <sheetData sheetId="3117" refreshError="1"/>
      <sheetData sheetId="3118"/>
      <sheetData sheetId="3119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/>
      <sheetData sheetId="3128"/>
      <sheetData sheetId="3129"/>
      <sheetData sheetId="3130"/>
      <sheetData sheetId="3131"/>
      <sheetData sheetId="3132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 refreshError="1"/>
      <sheetData sheetId="3170" refreshError="1"/>
      <sheetData sheetId="3171" refreshError="1"/>
      <sheetData sheetId="3172"/>
      <sheetData sheetId="3173"/>
      <sheetData sheetId="3174"/>
      <sheetData sheetId="3175"/>
      <sheetData sheetId="3176"/>
      <sheetData sheetId="3177"/>
      <sheetData sheetId="3178"/>
      <sheetData sheetId="3179" refreshError="1"/>
      <sheetData sheetId="3180" refreshError="1"/>
      <sheetData sheetId="3181" refreshError="1"/>
      <sheetData sheetId="3182"/>
      <sheetData sheetId="3183" refreshError="1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 refreshError="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 refreshError="1"/>
      <sheetData sheetId="3256" refreshError="1"/>
      <sheetData sheetId="3257" refreshError="1"/>
      <sheetData sheetId="3258" refreshError="1"/>
      <sheetData sheetId="3259"/>
      <sheetData sheetId="3260" refreshError="1"/>
      <sheetData sheetId="3261" refreshError="1"/>
      <sheetData sheetId="3262" refreshError="1"/>
      <sheetData sheetId="3263"/>
      <sheetData sheetId="3264"/>
      <sheetData sheetId="3265"/>
      <sheetData sheetId="3266"/>
      <sheetData sheetId="3267"/>
      <sheetData sheetId="3268"/>
      <sheetData sheetId="3269"/>
      <sheetData sheetId="3270" refreshError="1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/>
      <sheetData sheetId="3297"/>
      <sheetData sheetId="3298"/>
      <sheetData sheetId="3299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/>
      <sheetData sheetId="3329" refreshError="1"/>
      <sheetData sheetId="3330"/>
      <sheetData sheetId="3331"/>
      <sheetData sheetId="3332"/>
      <sheetData sheetId="3333"/>
      <sheetData sheetId="3334"/>
      <sheetData sheetId="3335" refreshError="1"/>
      <sheetData sheetId="3336"/>
      <sheetData sheetId="3337" refreshError="1"/>
      <sheetData sheetId="3338"/>
      <sheetData sheetId="3339"/>
      <sheetData sheetId="3340" refreshError="1"/>
      <sheetData sheetId="3341" refreshError="1"/>
      <sheetData sheetId="3342" refreshError="1"/>
      <sheetData sheetId="3343" refreshError="1"/>
      <sheetData sheetId="3344"/>
      <sheetData sheetId="3345" refreshError="1"/>
      <sheetData sheetId="3346"/>
      <sheetData sheetId="3347" refreshError="1"/>
      <sheetData sheetId="3348"/>
      <sheetData sheetId="3349" refreshError="1"/>
      <sheetData sheetId="3350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/>
      <sheetData sheetId="3361"/>
      <sheetData sheetId="3362" refreshError="1"/>
      <sheetData sheetId="3363" refreshError="1"/>
      <sheetData sheetId="3364" refreshError="1"/>
      <sheetData sheetId="3365"/>
      <sheetData sheetId="3366" refreshError="1"/>
      <sheetData sheetId="3367" refreshError="1"/>
      <sheetData sheetId="3368"/>
      <sheetData sheetId="3369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/>
      <sheetData sheetId="3376"/>
      <sheetData sheetId="3377"/>
      <sheetData sheetId="3378"/>
      <sheetData sheetId="3379"/>
      <sheetData sheetId="3380"/>
      <sheetData sheetId="3381" refreshError="1"/>
      <sheetData sheetId="3382"/>
      <sheetData sheetId="3383"/>
      <sheetData sheetId="3384"/>
      <sheetData sheetId="3385"/>
      <sheetData sheetId="3386"/>
      <sheetData sheetId="3387" refreshError="1"/>
      <sheetData sheetId="3388" refreshError="1"/>
      <sheetData sheetId="3389" refreshError="1"/>
      <sheetData sheetId="3390" refreshError="1"/>
      <sheetData sheetId="3391"/>
      <sheetData sheetId="3392"/>
      <sheetData sheetId="3393"/>
      <sheetData sheetId="3394" refreshError="1"/>
      <sheetData sheetId="3395" refreshError="1"/>
      <sheetData sheetId="3396" refreshError="1"/>
      <sheetData sheetId="3397"/>
      <sheetData sheetId="3398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/>
      <sheetData sheetId="3405"/>
      <sheetData sheetId="3406"/>
      <sheetData sheetId="3407"/>
      <sheetData sheetId="3408"/>
      <sheetData sheetId="3409"/>
      <sheetData sheetId="3410"/>
      <sheetData sheetId="3411" refreshError="1"/>
      <sheetData sheetId="3412"/>
      <sheetData sheetId="3413"/>
      <sheetData sheetId="3414"/>
      <sheetData sheetId="3415"/>
      <sheetData sheetId="3416"/>
      <sheetData sheetId="3417"/>
      <sheetData sheetId="3418"/>
      <sheetData sheetId="3419" refreshError="1"/>
      <sheetData sheetId="3420" refreshError="1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 refreshError="1"/>
      <sheetData sheetId="3432" refreshError="1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 refreshError="1"/>
      <sheetData sheetId="3451" refreshError="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 refreshError="1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 refreshError="1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/>
      <sheetData sheetId="3641"/>
      <sheetData sheetId="3642"/>
      <sheetData sheetId="3643"/>
      <sheetData sheetId="3644"/>
      <sheetData sheetId="3645"/>
      <sheetData sheetId="3646"/>
      <sheetData sheetId="3647"/>
      <sheetData sheetId="3648"/>
      <sheetData sheetId="3649"/>
      <sheetData sheetId="3650"/>
      <sheetData sheetId="3651"/>
      <sheetData sheetId="3652"/>
      <sheetData sheetId="3653"/>
      <sheetData sheetId="3654"/>
      <sheetData sheetId="3655"/>
      <sheetData sheetId="3656"/>
      <sheetData sheetId="3657"/>
      <sheetData sheetId="3658"/>
      <sheetData sheetId="3659"/>
      <sheetData sheetId="3660"/>
      <sheetData sheetId="3661"/>
      <sheetData sheetId="3662"/>
      <sheetData sheetId="3663"/>
      <sheetData sheetId="3664"/>
      <sheetData sheetId="3665"/>
      <sheetData sheetId="3666"/>
      <sheetData sheetId="3667"/>
      <sheetData sheetId="3668"/>
      <sheetData sheetId="3669"/>
      <sheetData sheetId="3670"/>
      <sheetData sheetId="3671"/>
      <sheetData sheetId="3672"/>
      <sheetData sheetId="3673"/>
      <sheetData sheetId="3674"/>
      <sheetData sheetId="3675"/>
      <sheetData sheetId="3676"/>
      <sheetData sheetId="3677"/>
      <sheetData sheetId="3678"/>
      <sheetData sheetId="3679"/>
      <sheetData sheetId="3680"/>
      <sheetData sheetId="3681"/>
      <sheetData sheetId="3682"/>
      <sheetData sheetId="3683"/>
      <sheetData sheetId="3684"/>
      <sheetData sheetId="3685"/>
      <sheetData sheetId="3686"/>
      <sheetData sheetId="3687"/>
      <sheetData sheetId="3688"/>
      <sheetData sheetId="3689"/>
      <sheetData sheetId="3690"/>
      <sheetData sheetId="3691"/>
      <sheetData sheetId="3692"/>
      <sheetData sheetId="3693"/>
      <sheetData sheetId="3694"/>
      <sheetData sheetId="3695"/>
      <sheetData sheetId="3696"/>
      <sheetData sheetId="3697"/>
      <sheetData sheetId="3698"/>
      <sheetData sheetId="3699"/>
      <sheetData sheetId="3700"/>
      <sheetData sheetId="3701"/>
      <sheetData sheetId="3702"/>
      <sheetData sheetId="3703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/>
      <sheetData sheetId="3712"/>
      <sheetData sheetId="3713"/>
      <sheetData sheetId="3714"/>
      <sheetData sheetId="3715"/>
      <sheetData sheetId="3716"/>
      <sheetData sheetId="3717"/>
      <sheetData sheetId="3718"/>
      <sheetData sheetId="3719"/>
      <sheetData sheetId="3720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/>
      <sheetData sheetId="3732"/>
      <sheetData sheetId="3733"/>
      <sheetData sheetId="3734"/>
      <sheetData sheetId="3735" refreshError="1"/>
      <sheetData sheetId="3736" refreshError="1"/>
      <sheetData sheetId="3737" refreshError="1"/>
      <sheetData sheetId="3738"/>
      <sheetData sheetId="3739"/>
      <sheetData sheetId="3740"/>
      <sheetData sheetId="3741"/>
      <sheetData sheetId="3742"/>
      <sheetData sheetId="3743"/>
      <sheetData sheetId="3744"/>
      <sheetData sheetId="3745"/>
      <sheetData sheetId="3746"/>
      <sheetData sheetId="3747"/>
      <sheetData sheetId="3748"/>
      <sheetData sheetId="3749"/>
      <sheetData sheetId="3750"/>
      <sheetData sheetId="3751"/>
      <sheetData sheetId="3752"/>
      <sheetData sheetId="3753"/>
      <sheetData sheetId="3754"/>
      <sheetData sheetId="3755"/>
      <sheetData sheetId="3756"/>
      <sheetData sheetId="3757"/>
      <sheetData sheetId="3758"/>
      <sheetData sheetId="3759"/>
      <sheetData sheetId="3760"/>
      <sheetData sheetId="3761"/>
      <sheetData sheetId="3762"/>
      <sheetData sheetId="3763"/>
      <sheetData sheetId="3764"/>
      <sheetData sheetId="3765"/>
      <sheetData sheetId="3766"/>
      <sheetData sheetId="3767"/>
      <sheetData sheetId="3768"/>
      <sheetData sheetId="3769"/>
      <sheetData sheetId="3770"/>
      <sheetData sheetId="3771"/>
      <sheetData sheetId="3772"/>
      <sheetData sheetId="3773"/>
      <sheetData sheetId="3774"/>
      <sheetData sheetId="3775"/>
      <sheetData sheetId="3776"/>
      <sheetData sheetId="3777"/>
      <sheetData sheetId="3778"/>
      <sheetData sheetId="3779"/>
      <sheetData sheetId="3780"/>
      <sheetData sheetId="3781"/>
      <sheetData sheetId="3782"/>
      <sheetData sheetId="3783"/>
      <sheetData sheetId="3784"/>
      <sheetData sheetId="3785"/>
      <sheetData sheetId="3786"/>
      <sheetData sheetId="3787"/>
      <sheetData sheetId="3788"/>
      <sheetData sheetId="3789"/>
      <sheetData sheetId="3790"/>
      <sheetData sheetId="3791"/>
      <sheetData sheetId="3792"/>
      <sheetData sheetId="3793"/>
      <sheetData sheetId="3794"/>
      <sheetData sheetId="3795"/>
      <sheetData sheetId="3796"/>
      <sheetData sheetId="3797"/>
      <sheetData sheetId="3798"/>
      <sheetData sheetId="3799"/>
      <sheetData sheetId="3800"/>
      <sheetData sheetId="3801"/>
      <sheetData sheetId="3802"/>
      <sheetData sheetId="3803"/>
      <sheetData sheetId="3804"/>
      <sheetData sheetId="3805"/>
      <sheetData sheetId="3806"/>
      <sheetData sheetId="3807"/>
      <sheetData sheetId="3808"/>
      <sheetData sheetId="3809"/>
      <sheetData sheetId="3810"/>
      <sheetData sheetId="3811"/>
      <sheetData sheetId="3812"/>
      <sheetData sheetId="3813"/>
      <sheetData sheetId="3814"/>
      <sheetData sheetId="3815"/>
      <sheetData sheetId="3816"/>
      <sheetData sheetId="3817"/>
      <sheetData sheetId="3818"/>
      <sheetData sheetId="3819"/>
      <sheetData sheetId="3820"/>
      <sheetData sheetId="3821"/>
      <sheetData sheetId="3822"/>
      <sheetData sheetId="3823"/>
      <sheetData sheetId="3824"/>
      <sheetData sheetId="3825"/>
      <sheetData sheetId="3826"/>
      <sheetData sheetId="3827"/>
      <sheetData sheetId="3828"/>
      <sheetData sheetId="3829"/>
      <sheetData sheetId="3830"/>
      <sheetData sheetId="3831"/>
      <sheetData sheetId="3832"/>
      <sheetData sheetId="3833"/>
      <sheetData sheetId="3834"/>
      <sheetData sheetId="3835"/>
      <sheetData sheetId="3836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/>
      <sheetData sheetId="3843"/>
      <sheetData sheetId="3844"/>
      <sheetData sheetId="3845"/>
      <sheetData sheetId="3846"/>
      <sheetData sheetId="3847"/>
      <sheetData sheetId="3848"/>
      <sheetData sheetId="3849"/>
      <sheetData sheetId="3850"/>
      <sheetData sheetId="3851"/>
      <sheetData sheetId="3852"/>
      <sheetData sheetId="3853"/>
      <sheetData sheetId="3854"/>
      <sheetData sheetId="3855"/>
      <sheetData sheetId="3856"/>
      <sheetData sheetId="3857"/>
      <sheetData sheetId="3858"/>
      <sheetData sheetId="3859"/>
      <sheetData sheetId="3860"/>
      <sheetData sheetId="3861"/>
      <sheetData sheetId="3862"/>
      <sheetData sheetId="3863"/>
      <sheetData sheetId="3864"/>
      <sheetData sheetId="3865"/>
      <sheetData sheetId="3866"/>
      <sheetData sheetId="3867"/>
      <sheetData sheetId="3868"/>
      <sheetData sheetId="3869"/>
      <sheetData sheetId="3870"/>
      <sheetData sheetId="3871"/>
      <sheetData sheetId="3872"/>
      <sheetData sheetId="3873"/>
      <sheetData sheetId="3874"/>
      <sheetData sheetId="3875"/>
      <sheetData sheetId="3876"/>
      <sheetData sheetId="3877"/>
      <sheetData sheetId="3878"/>
      <sheetData sheetId="3879"/>
      <sheetData sheetId="3880"/>
      <sheetData sheetId="3881"/>
      <sheetData sheetId="3882"/>
      <sheetData sheetId="3883"/>
      <sheetData sheetId="3884"/>
      <sheetData sheetId="3885"/>
      <sheetData sheetId="3886"/>
      <sheetData sheetId="3887"/>
      <sheetData sheetId="3888"/>
      <sheetData sheetId="3889"/>
      <sheetData sheetId="3890"/>
      <sheetData sheetId="3891"/>
      <sheetData sheetId="3892"/>
      <sheetData sheetId="3893"/>
      <sheetData sheetId="3894"/>
      <sheetData sheetId="3895"/>
      <sheetData sheetId="3896"/>
      <sheetData sheetId="3897"/>
      <sheetData sheetId="3898"/>
      <sheetData sheetId="3899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/>
      <sheetData sheetId="3922"/>
      <sheetData sheetId="3923"/>
      <sheetData sheetId="3924"/>
      <sheetData sheetId="3925"/>
      <sheetData sheetId="3926"/>
      <sheetData sheetId="3927"/>
      <sheetData sheetId="3928"/>
      <sheetData sheetId="3929"/>
      <sheetData sheetId="3930"/>
      <sheetData sheetId="3931"/>
      <sheetData sheetId="3932"/>
      <sheetData sheetId="3933"/>
      <sheetData sheetId="3934"/>
      <sheetData sheetId="3935"/>
      <sheetData sheetId="3936"/>
      <sheetData sheetId="3937"/>
      <sheetData sheetId="3938"/>
      <sheetData sheetId="3939"/>
      <sheetData sheetId="3940"/>
      <sheetData sheetId="3941"/>
      <sheetData sheetId="3942"/>
      <sheetData sheetId="3943"/>
      <sheetData sheetId="3944"/>
      <sheetData sheetId="3945"/>
      <sheetData sheetId="3946"/>
      <sheetData sheetId="3947"/>
      <sheetData sheetId="3948"/>
      <sheetData sheetId="3949"/>
      <sheetData sheetId="3950"/>
      <sheetData sheetId="3951"/>
      <sheetData sheetId="3952"/>
      <sheetData sheetId="3953"/>
      <sheetData sheetId="3954"/>
      <sheetData sheetId="3955"/>
      <sheetData sheetId="3956"/>
      <sheetData sheetId="3957"/>
      <sheetData sheetId="3958"/>
      <sheetData sheetId="3959"/>
      <sheetData sheetId="3960"/>
      <sheetData sheetId="3961"/>
      <sheetData sheetId="3962"/>
      <sheetData sheetId="3963"/>
      <sheetData sheetId="3964"/>
      <sheetData sheetId="3965"/>
      <sheetData sheetId="3966"/>
      <sheetData sheetId="3967"/>
      <sheetData sheetId="3968"/>
      <sheetData sheetId="3969"/>
      <sheetData sheetId="3970"/>
      <sheetData sheetId="3971"/>
      <sheetData sheetId="3972"/>
      <sheetData sheetId="3973"/>
      <sheetData sheetId="3974"/>
      <sheetData sheetId="3975"/>
      <sheetData sheetId="3976"/>
      <sheetData sheetId="3977"/>
      <sheetData sheetId="3978"/>
      <sheetData sheetId="3979"/>
      <sheetData sheetId="3980"/>
      <sheetData sheetId="3981"/>
      <sheetData sheetId="3982"/>
      <sheetData sheetId="3983"/>
      <sheetData sheetId="3984"/>
      <sheetData sheetId="3985"/>
      <sheetData sheetId="3986"/>
      <sheetData sheetId="3987"/>
      <sheetData sheetId="3988"/>
      <sheetData sheetId="3989"/>
      <sheetData sheetId="3990"/>
      <sheetData sheetId="3991"/>
      <sheetData sheetId="3992"/>
      <sheetData sheetId="3993"/>
      <sheetData sheetId="3994" refreshError="1"/>
      <sheetData sheetId="3995" refreshError="1"/>
      <sheetData sheetId="3996" refreshError="1"/>
      <sheetData sheetId="3997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/>
      <sheetData sheetId="4037" refreshError="1"/>
      <sheetData sheetId="4038" refreshError="1"/>
      <sheetData sheetId="4039"/>
      <sheetData sheetId="4040"/>
      <sheetData sheetId="4041" refreshError="1"/>
      <sheetData sheetId="4042"/>
      <sheetData sheetId="4043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/>
      <sheetData sheetId="4050"/>
      <sheetData sheetId="4051"/>
      <sheetData sheetId="4052"/>
      <sheetData sheetId="4053"/>
      <sheetData sheetId="4054"/>
      <sheetData sheetId="4055"/>
      <sheetData sheetId="4056"/>
      <sheetData sheetId="4057"/>
      <sheetData sheetId="4058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/>
      <sheetData sheetId="4070"/>
      <sheetData sheetId="4071"/>
      <sheetData sheetId="4072"/>
      <sheetData sheetId="4073"/>
      <sheetData sheetId="4074"/>
      <sheetData sheetId="4075"/>
      <sheetData sheetId="4076"/>
      <sheetData sheetId="4077"/>
      <sheetData sheetId="4078"/>
      <sheetData sheetId="4079"/>
      <sheetData sheetId="4080"/>
      <sheetData sheetId="4081"/>
      <sheetData sheetId="4082"/>
      <sheetData sheetId="4083"/>
      <sheetData sheetId="4084"/>
      <sheetData sheetId="4085"/>
      <sheetData sheetId="4086"/>
      <sheetData sheetId="4087"/>
      <sheetData sheetId="4088"/>
      <sheetData sheetId="4089"/>
      <sheetData sheetId="4090"/>
      <sheetData sheetId="4091"/>
      <sheetData sheetId="4092"/>
      <sheetData sheetId="4093"/>
      <sheetData sheetId="4094"/>
      <sheetData sheetId="4095"/>
      <sheetData sheetId="4096" refreshError="1"/>
      <sheetData sheetId="4097" refreshError="1"/>
      <sheetData sheetId="4098"/>
      <sheetData sheetId="4099"/>
      <sheetData sheetId="4100" refreshError="1"/>
      <sheetData sheetId="4101" refreshError="1"/>
      <sheetData sheetId="4102"/>
      <sheetData sheetId="4103"/>
      <sheetData sheetId="4104" refreshError="1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/>
      <sheetData sheetId="4376"/>
      <sheetData sheetId="4377" refreshError="1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/>
      <sheetData sheetId="4391"/>
      <sheetData sheetId="4392"/>
      <sheetData sheetId="4393"/>
      <sheetData sheetId="4394"/>
      <sheetData sheetId="4395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/>
      <sheetData sheetId="4409"/>
      <sheetData sheetId="4410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/>
      <sheetData sheetId="4419" refreshError="1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 refreshError="1"/>
      <sheetData sheetId="4459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/>
      <sheetData sheetId="4489"/>
      <sheetData sheetId="4490"/>
      <sheetData sheetId="4491"/>
      <sheetData sheetId="4492"/>
      <sheetData sheetId="4493"/>
      <sheetData sheetId="4494"/>
      <sheetData sheetId="4495" refreshError="1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입찰안"/>
      <sheetName val="실행"/>
      <sheetName val="관리"/>
      <sheetName val="표지"/>
      <sheetName val="총괄표"/>
      <sheetName val="집계표"/>
      <sheetName val="내역"/>
      <sheetName val="적격"/>
      <sheetName val="적정"/>
      <sheetName val="평가"/>
      <sheetName val="조사"/>
      <sheetName val="견적"/>
      <sheetName val="견적내역"/>
      <sheetName val="합의서"/>
      <sheetName val="총괄표(설계)"/>
      <sheetName val="내역(설계)"/>
      <sheetName val="설계내역서"/>
      <sheetName val="실행철강하도"/>
      <sheetName val="98지급계획"/>
      <sheetName val="포장공자재집계표"/>
      <sheetName val="기아대교"/>
      <sheetName val="내역서"/>
      <sheetName val="정부노임단가"/>
      <sheetName val="노무비"/>
      <sheetName val="97년 추정"/>
      <sheetName val="차액보증"/>
      <sheetName val="98수문일위"/>
      <sheetName val="#REF"/>
      <sheetName val="단가"/>
      <sheetName val="토목주소"/>
      <sheetName val="프랜트면허"/>
      <sheetName val="인사자료총집계"/>
      <sheetName val="자금청구(건축)"/>
      <sheetName val="이자율"/>
      <sheetName val="갑지(추정)"/>
      <sheetName val="소야공정계획표"/>
      <sheetName val="토목"/>
      <sheetName val="수량산출"/>
      <sheetName val="집 계 표"/>
      <sheetName val="9GNG운반"/>
      <sheetName val="일위대가(계측기설치)"/>
      <sheetName val="준검 내역서"/>
      <sheetName val="배수내역"/>
      <sheetName val="CABLE SIZE-1"/>
      <sheetName val="7.전산해석결과"/>
      <sheetName val="4.하중"/>
      <sheetName val="우각부검토"/>
      <sheetName val="wall"/>
      <sheetName val="Front"/>
      <sheetName val="가시설"/>
      <sheetName val="2000년1차"/>
      <sheetName val="단가산출"/>
      <sheetName val="비교1"/>
      <sheetName val="콘센트신설"/>
      <sheetName val="금호"/>
      <sheetName val="총괄-1"/>
      <sheetName val="機器明細(MC)"/>
      <sheetName val="sw1"/>
      <sheetName val="NOMUBI"/>
      <sheetName val="수입"/>
      <sheetName val="경성자금"/>
      <sheetName val="일위대가"/>
      <sheetName val="조건표"/>
      <sheetName val="품셈TABLE"/>
      <sheetName val="EJ"/>
      <sheetName val="기성부분내역"/>
      <sheetName val="1차 내역서"/>
      <sheetName val="산출내역서"/>
      <sheetName val="DATA1"/>
      <sheetName val="플랜트 설치"/>
      <sheetName val="조명시설"/>
      <sheetName val="시화점실행"/>
      <sheetName val="참조-(1)"/>
      <sheetName val="목차"/>
      <sheetName val="신대방33(적용)"/>
      <sheetName val="지급자재"/>
      <sheetName val="가로등내역서"/>
      <sheetName val="낙찰표"/>
      <sheetName val="수량산출서"/>
      <sheetName val="시중노임단가"/>
      <sheetName val="갑지"/>
      <sheetName val="인건비"/>
      <sheetName val="8.PILE  (돌출)"/>
      <sheetName val="부대내역"/>
      <sheetName val="1F"/>
      <sheetName val="BID"/>
      <sheetName val="맨홀수량"/>
      <sheetName val="총괄내역서"/>
      <sheetName val="ABUT수량-A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  <sheetName val="추풍최종"/>
      <sheetName val="INPUT"/>
      <sheetName val="양수장(기계)"/>
      <sheetName val="입출재고현황 (2)"/>
      <sheetName val="설 계"/>
      <sheetName val="차액보증"/>
      <sheetName val="내역서"/>
      <sheetName val="노임"/>
      <sheetName val="A-4"/>
      <sheetName val="도급"/>
      <sheetName val="갑지"/>
      <sheetName val="2000년하반기"/>
      <sheetName val="단가"/>
      <sheetName val="전기"/>
      <sheetName val="45,46"/>
      <sheetName val="기본DATA"/>
      <sheetName val="지급자재"/>
      <sheetName val="취수탑"/>
      <sheetName val="품셈TABLE"/>
      <sheetName val="횡배수관토공수량"/>
      <sheetName val="3F"/>
      <sheetName val="일위대가(가설)"/>
      <sheetName val="점수계산1-2"/>
      <sheetName val="표지"/>
      <sheetName val="단가표"/>
      <sheetName val="내역(설계)"/>
      <sheetName val="Sheet5"/>
      <sheetName val="기계내역"/>
      <sheetName val="전신환매도율"/>
      <sheetName val="BID"/>
      <sheetName val="일위대가(계측기설치)"/>
      <sheetName val="건축내역"/>
      <sheetName val="반중력식옹벽"/>
      <sheetName val="기초자료(x)"/>
      <sheetName val="2000년1차"/>
      <sheetName val="2000전체분"/>
      <sheetName val="설계"/>
      <sheetName val="공문"/>
      <sheetName val="낙찰표"/>
      <sheetName val="ABUT수량-A1"/>
      <sheetName val="전계가"/>
      <sheetName val="청천내"/>
      <sheetName val="토공실행"/>
      <sheetName val="슬래브"/>
      <sheetName val="1호맨홀토공"/>
      <sheetName val="통합"/>
      <sheetName val="일위대가"/>
      <sheetName val="G.R300경비"/>
      <sheetName val="DC-O-4-S(설명서)"/>
      <sheetName val="국공유지및사유지"/>
      <sheetName val="98수문일위"/>
      <sheetName val="현경"/>
      <sheetName val="조명율표"/>
      <sheetName val="관개"/>
      <sheetName val="EACT10"/>
      <sheetName val="인건비"/>
      <sheetName val="공사비집계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시멘트"/>
      <sheetName val="7.가스"/>
      <sheetName val="MEXICO-C"/>
      <sheetName val="준검 내역서"/>
      <sheetName val="부대내역"/>
      <sheetName val="원본"/>
      <sheetName val="BSD (2)"/>
      <sheetName val="ASP포장"/>
      <sheetName val="내역"/>
      <sheetName val="단면 (2)"/>
      <sheetName val="1.취수장"/>
      <sheetName val="원가"/>
      <sheetName val="내역표지"/>
      <sheetName val="공사내역"/>
      <sheetName val="단가산출"/>
      <sheetName val="설계예산서"/>
      <sheetName val="Sheet2"/>
      <sheetName val="설계개요"/>
      <sheetName val="전신"/>
      <sheetName val="직공비"/>
      <sheetName val="Macro1"/>
      <sheetName val="말뚝기초"/>
      <sheetName val="견적대비"/>
      <sheetName val="danga"/>
      <sheetName val="ilch"/>
      <sheetName val="예산변경원인분석"/>
      <sheetName val="Sheet1 (2)"/>
      <sheetName val="본관"/>
      <sheetName val="예산변경사항"/>
      <sheetName val="단가(반정1교-원주)"/>
      <sheetName val="교통대책내역"/>
      <sheetName val="개요"/>
      <sheetName val="장비"/>
      <sheetName val="산근1"/>
      <sheetName val="노무"/>
      <sheetName val="자재"/>
      <sheetName val="4)유동표"/>
      <sheetName val="일반공사"/>
      <sheetName val="하수급견적대비"/>
      <sheetName val="설계내역서"/>
      <sheetName val="주방환기"/>
      <sheetName val="노무비"/>
      <sheetName val="배수통관토공수량"/>
      <sheetName val="DATA 입력란"/>
      <sheetName val="1. 설계조건 2.단면가정 3. 하중계산"/>
      <sheetName val="기기리스트"/>
      <sheetName val="구조물공"/>
      <sheetName val="배수공"/>
      <sheetName val="부대공"/>
      <sheetName val="토공"/>
      <sheetName val="포장공"/>
      <sheetName val="단면"/>
      <sheetName val="총공사내역서"/>
      <sheetName val="JUCKEYK"/>
      <sheetName val="경상비"/>
      <sheetName val="양수장내역"/>
      <sheetName val="sort"/>
      <sheetName val="송라터널총괄"/>
      <sheetName val="매원개착터널총괄"/>
      <sheetName val="EQUIPMENT -2"/>
      <sheetName val="을"/>
      <sheetName val="노임이"/>
      <sheetName val="Sheet17"/>
      <sheetName val="토목주소"/>
      <sheetName val="프랜트면허"/>
      <sheetName val="Y-WORK"/>
      <sheetName val="BLOCK(1)"/>
      <sheetName val="별표집계"/>
      <sheetName val="인부신상자료"/>
      <sheetName val="현장관리비 산출내역"/>
      <sheetName val="자압"/>
      <sheetName val="하수실행"/>
      <sheetName val="SG"/>
      <sheetName val="부안일위"/>
      <sheetName val="일위대가표"/>
      <sheetName val="관급"/>
      <sheetName val="D-3109"/>
      <sheetName val="물량집계"/>
      <sheetName val="차선도색현황"/>
      <sheetName val="옹벽철근"/>
      <sheetName val="IMPEADENCE MAP 취수장"/>
      <sheetName val="식재총괄"/>
      <sheetName val="간접1"/>
      <sheetName val="ITEM"/>
      <sheetName val="1.설계조건"/>
      <sheetName val="수량이동"/>
      <sheetName val="소요자금청구서 10월"/>
      <sheetName val="공사대금 12월"/>
      <sheetName val="장비 12월"/>
      <sheetName val="노무(출)12월"/>
      <sheetName val="Sheet1"/>
      <sheetName val="크레인"/>
      <sheetName val="지계차"/>
      <sheetName val="국제12"/>
      <sheetName val="원광12월"/>
      <sheetName val="서화12월."/>
      <sheetName val="기장건기"/>
      <sheetName val="도자"/>
      <sheetName val="팔팔건기"/>
      <sheetName val="팔팔건기 (2)"/>
      <sheetName val="운송"/>
      <sheetName val="최규헌"/>
      <sheetName val="인력"/>
      <sheetName val="목재"/>
      <sheetName val="앙카체"/>
      <sheetName val="철제"/>
      <sheetName val="일용직"/>
      <sheetName val="위"/>
      <sheetName val="아래"/>
      <sheetName val="전체"/>
      <sheetName val="좌측"/>
      <sheetName val="원가계산(2)"/>
      <sheetName val="DATA"/>
      <sheetName val="제수"/>
      <sheetName val="공기"/>
      <sheetName val="토사(PE)"/>
      <sheetName val="교량전기"/>
      <sheetName val="일위대가_계측기설치_"/>
      <sheetName val="입출재고현황 _2_"/>
      <sheetName val="Apt내역"/>
      <sheetName val="실행철강하도"/>
      <sheetName val="기초1"/>
      <sheetName val="기초자료"/>
      <sheetName val="98비정기소모"/>
      <sheetName val="계산중"/>
      <sheetName val="횡배위치"/>
      <sheetName val="주상도"/>
      <sheetName val="EJ"/>
      <sheetName val="배수통관(좌)"/>
      <sheetName val="대전-교대(A1-A2)"/>
      <sheetName val="금액"/>
      <sheetName val="총괄표"/>
      <sheetName val="양수장기계"/>
      <sheetName val="현장"/>
      <sheetName val="변경후-SHEET"/>
      <sheetName val="준공시전망_원본"/>
      <sheetName val="남양내역"/>
      <sheetName val="물량표"/>
      <sheetName val="소방사항"/>
      <sheetName val="단가일람표"/>
      <sheetName val="AIR SHOWER(3인용)"/>
      <sheetName val="이방변동"/>
      <sheetName val="산출내역서집계표"/>
      <sheetName val="견"/>
      <sheetName val="포장공사"/>
      <sheetName val="일위집계표"/>
      <sheetName val="날개벽"/>
      <sheetName val="공사비예산서(토목분)"/>
      <sheetName val="실행내역서 "/>
      <sheetName val="#REF"/>
      <sheetName val="단가 및 재료비"/>
      <sheetName val="단가산출1"/>
      <sheetName val="직노"/>
      <sheetName val="부대시설"/>
      <sheetName val="흄관기초"/>
      <sheetName val="현장별"/>
      <sheetName val="역T형"/>
      <sheetName val="2.대외공문"/>
      <sheetName val="APT"/>
      <sheetName val="부속동"/>
      <sheetName val="청산공사"/>
      <sheetName val="견적서"/>
      <sheetName val="품셈(기초)"/>
      <sheetName val="401"/>
      <sheetName val="가설공사내역"/>
      <sheetName val="실행대비"/>
      <sheetName val="MAIN_TABLE"/>
      <sheetName val="기둥(원형)"/>
      <sheetName val="부대공사비"/>
      <sheetName val="총괄내역서"/>
      <sheetName val="하조서"/>
      <sheetName val="내역서 "/>
      <sheetName val="DATE"/>
      <sheetName val="인사자료총집계"/>
      <sheetName val="갑지1"/>
      <sheetName val="3.공통공사대비"/>
      <sheetName val="대비"/>
      <sheetName val="정보"/>
      <sheetName val="기초입력"/>
      <sheetName val="단가대비표"/>
      <sheetName val="접지수량"/>
      <sheetName val="SLAB"/>
      <sheetName val="내역서단가산출용"/>
      <sheetName val="전차선로 물량표"/>
      <sheetName val="Total"/>
      <sheetName val="날개벽수량표"/>
      <sheetName val="위치조서"/>
      <sheetName val="차수"/>
      <sheetName val="총내역서"/>
      <sheetName val="수량산출"/>
      <sheetName val="집계표"/>
      <sheetName val="중기손료"/>
      <sheetName val="노임단가"/>
      <sheetName val="예가표"/>
      <sheetName val="옥외"/>
      <sheetName val="품셈총괄표"/>
      <sheetName val="CODE"/>
      <sheetName val="배선(낙차)"/>
      <sheetName val="8.PILE  (돌출)"/>
      <sheetName val="토목"/>
      <sheetName val="8S발주관리대장"/>
      <sheetName val="공사개요"/>
      <sheetName val="계약내역서(을지)"/>
      <sheetName val="C1ㅇ"/>
      <sheetName val="원가계산서"/>
      <sheetName val="시화점실행"/>
      <sheetName val="산근"/>
      <sheetName val="전화번호DATA (2001)"/>
      <sheetName val="수량산출서"/>
      <sheetName val="200"/>
      <sheetName val="대목"/>
      <sheetName val="을지"/>
      <sheetName val="처리현황"/>
      <sheetName val="학생내역"/>
      <sheetName val="sw1"/>
      <sheetName val="NOMUBI"/>
      <sheetName val="현금"/>
      <sheetName val="TEST1"/>
      <sheetName val="별표"/>
      <sheetName val="자재조사표"/>
      <sheetName val="중기가동(7)"/>
      <sheetName val="건축설비내역"/>
      <sheetName val="일위대가목차"/>
      <sheetName val="TEBAK2"/>
      <sheetName val="용소리교"/>
      <sheetName val="MAT"/>
      <sheetName val="s"/>
      <sheetName val="I一般比"/>
      <sheetName val="횡날개수집"/>
      <sheetName val="정렬"/>
      <sheetName val="9GNG운반"/>
      <sheetName val="CTEMCOST"/>
      <sheetName val="정부노임단가"/>
      <sheetName val="잡비"/>
      <sheetName val="지질조사"/>
      <sheetName val="자동제어"/>
      <sheetName val="견적대비표"/>
      <sheetName val="실행내역"/>
      <sheetName val="L_RPTB02_01"/>
      <sheetName val="계화배수"/>
      <sheetName val="단가비교"/>
      <sheetName val="단가산출서"/>
      <sheetName val="XL4Poppy"/>
      <sheetName val="가도공"/>
      <sheetName val="구미"/>
      <sheetName val="데리네이타현황"/>
      <sheetName val="tggwan(mac)"/>
      <sheetName val="재료"/>
      <sheetName val="MOTOR"/>
      <sheetName val="환율change"/>
      <sheetName val="PAINT"/>
      <sheetName val="A"/>
      <sheetName val="교각1"/>
      <sheetName val="1월"/>
      <sheetName val="배방교"/>
      <sheetName val="단가조건(02년)"/>
      <sheetName val="경산"/>
      <sheetName val="적용단가"/>
      <sheetName val="총집계표"/>
      <sheetName val="수량집계"/>
      <sheetName val="지장물C"/>
      <sheetName val="6호기"/>
      <sheetName val="LEGEND"/>
      <sheetName val="단면가정"/>
      <sheetName val="2003년내역"/>
      <sheetName val="S0"/>
      <sheetName val="4-3 보온 기본물량집계"/>
      <sheetName val="WORK"/>
      <sheetName val="내역서(총괄)"/>
      <sheetName val="갑지(추정)"/>
      <sheetName val="1-1"/>
      <sheetName val="보고서"/>
      <sheetName val="수습"/>
      <sheetName val="주관사업"/>
      <sheetName val="찍기"/>
      <sheetName val="토공사"/>
      <sheetName val="전기일위대가"/>
      <sheetName val="도급내역(20061공구)"/>
      <sheetName val="유림골조"/>
      <sheetName val="매입세율"/>
      <sheetName val="산출"/>
      <sheetName val="환율"/>
      <sheetName val="INPUT-DATA"/>
      <sheetName val="발파유용(3)"/>
      <sheetName val="전선"/>
      <sheetName val="변경별표"/>
      <sheetName val="적용토목"/>
      <sheetName val="산3"/>
      <sheetName val="FACTOR"/>
      <sheetName val="입찰보고"/>
      <sheetName val="수입"/>
      <sheetName val="97년추정손익계산서"/>
      <sheetName val="수정시산표"/>
      <sheetName val="취합표"/>
      <sheetName val="물량산출"/>
      <sheetName val="자료"/>
      <sheetName val="도급원가"/>
      <sheetName val="2공구산출내역"/>
      <sheetName val="내역(전체)"/>
      <sheetName val="계약ITEM"/>
      <sheetName val="YM-IL1"/>
      <sheetName val="7월11일"/>
      <sheetName val="GAEYO"/>
      <sheetName val="설계명세서"/>
      <sheetName val="단위수량(출력X)"/>
      <sheetName val="실행"/>
      <sheetName val="철거산출근거"/>
      <sheetName val="guard(mac)"/>
      <sheetName val="MCC제원"/>
      <sheetName val="매입세"/>
      <sheetName val="품셈표"/>
      <sheetName val="내역서1"/>
      <sheetName val="ETC"/>
      <sheetName val="FURNITURE-01"/>
      <sheetName val="물량"/>
      <sheetName val="2_대외공문"/>
      <sheetName val="구의33고"/>
      <sheetName val="토공(우물통,기타) "/>
      <sheetName val="투찰가"/>
      <sheetName val="신기1-LINE별연장"/>
      <sheetName val="c_balju"/>
      <sheetName val="부표총괄"/>
      <sheetName val="NYS"/>
      <sheetName val="AC포장수량"/>
      <sheetName val="양수장_기계_"/>
      <sheetName val="choose"/>
      <sheetName val="DAN"/>
      <sheetName val="내역및총괄"/>
      <sheetName val="선정_1"/>
      <sheetName val="선정_2"/>
      <sheetName val="선정_3"/>
      <sheetName val="선정_4"/>
      <sheetName val="선정_5"/>
      <sheetName val="설_계"/>
      <sheetName val="입출재고현황_(2)"/>
      <sheetName val="G_R300경비"/>
      <sheetName val="7_가스"/>
      <sheetName val="준검_내역서"/>
      <sheetName val="BSD_(2)"/>
      <sheetName val="단면_(2)"/>
      <sheetName val="1_취수장"/>
      <sheetName val="소요자금청구서_10월"/>
      <sheetName val="공사대금_12월"/>
      <sheetName val="장비_12월"/>
      <sheetName val="서화12월_"/>
      <sheetName val="팔팔건기_(2)"/>
      <sheetName val="DATA_입력란"/>
      <sheetName val="1__설계조건_2_단면가정_3__하중계산"/>
      <sheetName val="EQUIPMENT_-2"/>
      <sheetName val="Sheet1_(2)"/>
      <sheetName val="AIR_SHOWER(3인용)"/>
      <sheetName val="IMPEADENCE_MAP_취수장"/>
      <sheetName val="전차선로_물량표"/>
      <sheetName val="내역서_"/>
      <sheetName val="터파기및재료"/>
      <sheetName val="변경집계표"/>
      <sheetName val="우수맨홀토공단위수량"/>
      <sheetName val="1.토공"/>
      <sheetName val="손익현황"/>
      <sheetName val="기본단가"/>
      <sheetName val="ELECTRIC"/>
      <sheetName val="SCHEDULE"/>
      <sheetName val="TYPE-A"/>
      <sheetName val="수문일1"/>
      <sheetName val="종단계산"/>
      <sheetName val="원도급내역"/>
      <sheetName val="일위"/>
      <sheetName val="3차토목내역"/>
      <sheetName val="자금청구(건축)"/>
      <sheetName val="설계조건"/>
      <sheetName val="안정계산"/>
      <sheetName val="단면검토"/>
      <sheetName val="당초수량"/>
      <sheetName val="경성자금"/>
      <sheetName val="부대공(BOQ)"/>
      <sheetName val="금액내역서"/>
      <sheetName val="Baby일위대가"/>
      <sheetName val="예산내역"/>
      <sheetName val="000000"/>
      <sheetName val="Requirement(Work Crew)"/>
      <sheetName val="현대물량"/>
      <sheetName val="이름정의"/>
      <sheetName val="제철"/>
      <sheetName val="Sheet10"/>
      <sheetName val="건축집계"/>
      <sheetName val="견적서(토공)"/>
      <sheetName val="6PILE  (돌출)"/>
      <sheetName val="일위목록"/>
      <sheetName val="DS적용내역서"/>
      <sheetName val="제경비"/>
      <sheetName val="보도공제면적"/>
      <sheetName val="SLAB&quot;1&quot;"/>
      <sheetName val="약품설비"/>
      <sheetName val="공통부대비"/>
      <sheetName val="조건표"/>
      <sheetName val="7.전산해석결과"/>
      <sheetName val="4.하중"/>
      <sheetName val="우각부검토"/>
      <sheetName val="이자율"/>
      <sheetName val="SULKEA"/>
      <sheetName val="1"/>
      <sheetName val="플랜트 설치"/>
      <sheetName val="판"/>
      <sheetName val="정공공사"/>
      <sheetName val="2000,9월 일위"/>
      <sheetName val="공통단가"/>
      <sheetName val="단가조사"/>
      <sheetName val="단위단가"/>
      <sheetName val="경상직원"/>
      <sheetName val="조건"/>
      <sheetName val="코드표"/>
      <sheetName val="재료비"/>
      <sheetName val="단가일람"/>
      <sheetName val="조경일람"/>
      <sheetName val="운반비"/>
      <sheetName val="전체도급"/>
      <sheetName val="부대대비"/>
      <sheetName val="냉연집계"/>
      <sheetName val="간접비"/>
      <sheetName val="PI"/>
      <sheetName val="여흥"/>
      <sheetName val="공사비SUM"/>
      <sheetName val="연결임시"/>
      <sheetName val="과단위"/>
      <sheetName val="다이꾸"/>
      <sheetName val="한일양산"/>
      <sheetName val="쌍송교"/>
      <sheetName val="WEIGHT LIST"/>
      <sheetName val="산#2-1 (2)"/>
      <sheetName val="POL6차-PIPING"/>
      <sheetName val="산#3-1"/>
      <sheetName val="간접경상비"/>
      <sheetName val="기본사항"/>
      <sheetName val="상가지급현황"/>
      <sheetName val="최종견"/>
      <sheetName val="건축-물가변동"/>
      <sheetName val="기계설비-물가변동"/>
      <sheetName val="견적을지"/>
      <sheetName val="단가목록"/>
      <sheetName val="SUMMARY"/>
      <sheetName val="간선계산"/>
      <sheetName val="9902"/>
      <sheetName val="에너지동"/>
      <sheetName val="투찰(하수)"/>
      <sheetName val="집계"/>
      <sheetName val="납부서"/>
      <sheetName val="D25"/>
      <sheetName val="D16"/>
      <sheetName val="D22"/>
      <sheetName val="PIPE"/>
      <sheetName val="총괄"/>
      <sheetName val="현장관리비참조"/>
      <sheetName val="선반OPT"/>
      <sheetName val="신표지1"/>
      <sheetName val="공통비배부기준"/>
      <sheetName val="투찰"/>
      <sheetName val="99총공사내역서"/>
      <sheetName val="전문품의"/>
      <sheetName val="실행(1)"/>
      <sheetName val="옥외배관기본공량"/>
      <sheetName val="설비공사"/>
      <sheetName val="내역(2000년)"/>
      <sheetName val="기흥하도용"/>
      <sheetName val="첨부파일"/>
      <sheetName val="총체보활공정표"/>
      <sheetName val="#3_일위대가목록"/>
      <sheetName val="포장복구집계"/>
      <sheetName val="내역서-2"/>
      <sheetName val="MSG 수량"/>
      <sheetName val="REDUCER"/>
      <sheetName val="WE'T"/>
      <sheetName val="BUDAI"/>
      <sheetName val="대로근거"/>
      <sheetName val="실행기성 갑지"/>
      <sheetName val="unit 4"/>
      <sheetName val="말뚝물량"/>
      <sheetName val="능률(기성)"/>
      <sheetName val="공사설계서"/>
      <sheetName val="3층LOAD"/>
      <sheetName val="1층LOAD"/>
      <sheetName val="경비"/>
      <sheetName val="설치공사2"/>
      <sheetName val="자금청구"/>
      <sheetName val="새공통"/>
      <sheetName val=" ｹ-ﾌﾞﾙ"/>
      <sheetName val="덕전리"/>
      <sheetName val="95MAKER"/>
      <sheetName val="재료비단가(VALVE)"/>
      <sheetName val="2.입력sheet"/>
      <sheetName val="토공총괄표"/>
      <sheetName val="각종장비전압강하계산"/>
      <sheetName val="SCH"/>
      <sheetName val="시중노임단가"/>
      <sheetName val="FAX"/>
      <sheetName val="손익분석"/>
      <sheetName val="상 부"/>
      <sheetName val="일위집계"/>
      <sheetName val="약품공급2"/>
      <sheetName val="98지급계획"/>
      <sheetName val="1.전력공사"/>
      <sheetName val="8.DC"/>
      <sheetName val="3.전열"/>
      <sheetName val="2.조명제어"/>
      <sheetName val="국내조달(통합-1)"/>
      <sheetName val="상각율"/>
      <sheetName val="C_d"/>
      <sheetName val="건축공사실행"/>
      <sheetName val="건축"/>
      <sheetName val="토목내역서 (도급단가) (2)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제수변수량"/>
      <sheetName val="공기변수량"/>
      <sheetName val="구조물철거타공정이월"/>
      <sheetName val="별제권_정리담보권"/>
      <sheetName val="추가예산"/>
      <sheetName val="월별수입"/>
      <sheetName val="woo(mac)"/>
      <sheetName val="상부집계표"/>
      <sheetName val="방배동내역(리라)"/>
      <sheetName val="건축공사집계표"/>
      <sheetName val="현장경비"/>
      <sheetName val="부대공사총괄"/>
      <sheetName val="증감대비"/>
      <sheetName val="입력DATA"/>
      <sheetName val="바닥판"/>
      <sheetName val="3BL공동구 수량"/>
      <sheetName val="순서도"/>
      <sheetName val="반중력식옹벽3.5"/>
      <sheetName val="지불내역1"/>
      <sheetName val="비탈면보호공수량산출"/>
      <sheetName val="(포장)BOQ-실적공사"/>
      <sheetName val="기초코드"/>
      <sheetName val="삼보지질"/>
      <sheetName val="교량"/>
      <sheetName val="실적"/>
      <sheetName val="입력(K0)"/>
      <sheetName val="Sheet4"/>
      <sheetName val="견적990322"/>
      <sheetName val="평3"/>
      <sheetName val="공사개요(사업승인변경)"/>
      <sheetName val="조명시설"/>
      <sheetName val="제경비율"/>
      <sheetName val="99노임기준"/>
      <sheetName val="영동(D)"/>
      <sheetName val="자재단가"/>
      <sheetName val="우배수"/>
      <sheetName val="주beam"/>
      <sheetName val="화해(함평)"/>
      <sheetName val="화해(장성)"/>
      <sheetName val="b_balju_cho"/>
      <sheetName val="N賃率-職"/>
      <sheetName val="광혁기성"/>
      <sheetName val="경영상태"/>
      <sheetName val="DB"/>
      <sheetName val="산출근거"/>
      <sheetName val="귀래 설계 공내역서"/>
      <sheetName val="바닥판(1)"/>
      <sheetName val="예총"/>
      <sheetName val="수곡내역"/>
      <sheetName val="현장관리비"/>
      <sheetName val="개산공사비"/>
      <sheetName val="간접"/>
      <sheetName val="세부내역"/>
      <sheetName val="중기"/>
      <sheetName val="토적계산"/>
      <sheetName val="sh1"/>
      <sheetName val="중기일위대가"/>
      <sheetName val="품셈"/>
      <sheetName val="총괄-1"/>
      <sheetName val="발주현황"/>
      <sheetName val="월별품의현황"/>
      <sheetName val="예산M2"/>
      <sheetName val="3.3"/>
      <sheetName val="연습"/>
      <sheetName val="archi(본사)"/>
      <sheetName val="공종목록표"/>
      <sheetName val="BEND LOSS"/>
      <sheetName val="검색"/>
      <sheetName val="현금흐름"/>
      <sheetName val="청구"/>
      <sheetName val="저"/>
      <sheetName val="현장관리비내역서"/>
      <sheetName val="MixBed"/>
      <sheetName val="CondPol"/>
      <sheetName val="SIL98"/>
      <sheetName val="9-1차이내역"/>
      <sheetName val="부하계산서"/>
      <sheetName val="보차도경계석"/>
      <sheetName val="부하(성남)"/>
      <sheetName val="EL90"/>
      <sheetName val="각현장분석"/>
      <sheetName val="내역서변경성원"/>
      <sheetName val="감독1130"/>
      <sheetName val="일위대가-1"/>
      <sheetName val="산출2-기기동력"/>
      <sheetName val="도담구내 개소별 명세"/>
      <sheetName val="뚝토공"/>
      <sheetName val="구역화물"/>
      <sheetName val="기본단가표"/>
      <sheetName val="충주"/>
      <sheetName val="3_공통공사대비"/>
      <sheetName val="입력"/>
      <sheetName val="고압"/>
      <sheetName val="동력부하계산"/>
      <sheetName val="아스팔트 포장총괄집계표"/>
      <sheetName val="45_46"/>
      <sheetName val="종합기별"/>
      <sheetName val="노무비명세서"/>
      <sheetName val="소요자재명세서"/>
      <sheetName val="밸브설치"/>
      <sheetName val=" 토목 처리장도급내역서 "/>
      <sheetName val="간이영수증"/>
      <sheetName val="SKETCH"/>
      <sheetName val="REINF."/>
      <sheetName val="LOADS"/>
      <sheetName val="CHECK1"/>
      <sheetName val="가시설(TYPE-A)"/>
      <sheetName val="1-1평균터파기고(1)"/>
      <sheetName val="제출내역 (2)"/>
      <sheetName val="96보완계획7.12"/>
      <sheetName val="소야공정계획표"/>
      <sheetName val="기계내역서"/>
      <sheetName val="7.PILE  (돌출)"/>
      <sheetName val="지구단위계획"/>
      <sheetName val="REPORT"/>
      <sheetName val="활성탄 여과지토공"/>
      <sheetName val="갑근세납세필증명원"/>
      <sheetName val="종합"/>
      <sheetName val="기초자료입력"/>
      <sheetName val="토목공사일반"/>
      <sheetName val="용지매수"/>
      <sheetName val="1단계"/>
      <sheetName val="팔당터널(1공구)"/>
      <sheetName val="내역1"/>
      <sheetName val="설직재-1"/>
      <sheetName val="날개벽(좌,우=60도-4개)"/>
      <sheetName val="스포회원매출"/>
      <sheetName val="예정(3)"/>
      <sheetName val="평균터파기고(1-2,ASP)"/>
      <sheetName val="조건 (A)"/>
      <sheetName val="일반설비내역서"/>
      <sheetName val="문산방향-교대(A2)"/>
      <sheetName val="ⴭⴭⴭⴭ"/>
      <sheetName val="001"/>
      <sheetName val="제수변 수량집계표(보통)"/>
      <sheetName val="요율"/>
      <sheetName val="뜃맟뭁돽띿맟?-BLDG"/>
      <sheetName val="일위대가목록"/>
      <sheetName val="DATA98"/>
      <sheetName val="SUB일위대가"/>
      <sheetName val="b_balju"/>
      <sheetName val="사본 - b_balju"/>
      <sheetName val="직접공사비집계표_7"/>
      <sheetName val="공통가설_8"/>
      <sheetName val="기타시설"/>
      <sheetName val="판매시설"/>
      <sheetName val="주민복지관"/>
      <sheetName val="지하주차장"/>
      <sheetName val="목창호"/>
      <sheetName val="총괄집계 "/>
      <sheetName val="맨홀수량산출"/>
      <sheetName val="장비손료"/>
      <sheetName val="가연천"/>
      <sheetName val="방배동내역 (총괄)"/>
      <sheetName val="기본자료"/>
      <sheetName val="증감분석"/>
      <sheetName val="VENT"/>
      <sheetName val="적용률"/>
      <sheetName val="변경후원본2"/>
      <sheetName val="식재인부"/>
      <sheetName val="맨홀토공(3)"/>
      <sheetName val="계산내역(설비)"/>
      <sheetName val="광통신 견적내역서1"/>
      <sheetName val="물량표(신)"/>
      <sheetName val="시가지우회도로공내역서"/>
      <sheetName val="PROJECT BRIEF(EX.NEW)"/>
      <sheetName val="아파트_9"/>
      <sheetName val="단중표"/>
      <sheetName val="빙축열내역대비입고현황"/>
      <sheetName val="계산서"/>
      <sheetName val="TRE TABLE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간접비계산"/>
      <sheetName val="건축내역서"/>
      <sheetName val="조명일위"/>
      <sheetName val=" "/>
      <sheetName val="플랜트"/>
      <sheetName val="현장목차"/>
      <sheetName val="표  지"/>
      <sheetName val="Customer Databas"/>
      <sheetName val="Macro2"/>
      <sheetName val="하도급대비"/>
      <sheetName val="해운대V-B"/>
      <sheetName val="업무처리전"/>
      <sheetName val="공조기"/>
      <sheetName val="별표 "/>
      <sheetName val="준공조서갑지"/>
      <sheetName val="오억미만"/>
      <sheetName val="수안보-MBR1"/>
      <sheetName val="집수정(600-700)"/>
      <sheetName val="원형맨홀수량"/>
      <sheetName val="시설일위"/>
      <sheetName val="Type(123)"/>
      <sheetName val="단위세대물량"/>
      <sheetName val="TOT"/>
      <sheetName val="품목"/>
      <sheetName val="처리단락"/>
      <sheetName val="LD"/>
      <sheetName val="카메라"/>
      <sheetName val="열교환기"/>
      <sheetName val="성남여성복지내역"/>
      <sheetName val="부대토목"/>
      <sheetName val="입찰내역서"/>
      <sheetName val="현장관리비_산출내역"/>
      <sheetName val="단가보완"/>
      <sheetName val="참조 (2)"/>
      <sheetName val="장비비"/>
      <sheetName val="단가비교표"/>
      <sheetName val="판매46"/>
      <sheetName val="명단"/>
      <sheetName val="경비2내역"/>
      <sheetName val="11.1 단면hwp"/>
      <sheetName val="광주운남을"/>
      <sheetName val="매립"/>
      <sheetName val="합천내역"/>
      <sheetName val="토적_x0000__x0000_"/>
      <sheetName val="단"/>
      <sheetName val="선정_11"/>
      <sheetName val="선정_21"/>
      <sheetName val="선정_31"/>
      <sheetName val="선정_41"/>
      <sheetName val="선정_51"/>
      <sheetName val="설_계1"/>
      <sheetName val="입출재고현황_(2)1"/>
      <sheetName val="G_R300경비1"/>
      <sheetName val="BSD_(2)1"/>
      <sheetName val="7_가스1"/>
      <sheetName val="준검_내역서1"/>
      <sheetName val="Sheet1_(2)1"/>
      <sheetName val="단면_(2)1"/>
      <sheetName val="1_취수장1"/>
      <sheetName val="소요자금청구서_10월1"/>
      <sheetName val="공사대금_12월1"/>
      <sheetName val="장비_12월1"/>
      <sheetName val="서화12월_1"/>
      <sheetName val="팔팔건기_(2)1"/>
      <sheetName val="DATA_입력란1"/>
      <sheetName val="1__설계조건_2_단면가정_3__하중계산1"/>
      <sheetName val="EQUIPMENT_-21"/>
      <sheetName val="AIR_SHOWER(3인용)1"/>
      <sheetName val="IMPEADENCE_MAP_취수장1"/>
      <sheetName val="전차선로_물량표1"/>
      <sheetName val="내역서_1"/>
      <sheetName val="1_설계조건"/>
      <sheetName val="입출재고현황__2_"/>
      <sheetName val="토공(우물통,기타)_"/>
      <sheetName val="2_대외공문1"/>
      <sheetName val="단가_및_재료비"/>
      <sheetName val="실행내역서_"/>
      <sheetName val="전화번호DATA_(2001)"/>
      <sheetName val="4-3_보온_기본물량집계"/>
      <sheetName val="안정검토"/>
      <sheetName val="sgbw"/>
      <sheetName val="수장"/>
      <sheetName val="SAKUB"/>
      <sheetName val="방음벽기초(H=4m)"/>
      <sheetName val="Requirement(Work_Crew)"/>
      <sheetName val="8_PILE__(돌출)"/>
      <sheetName val="본체"/>
      <sheetName val="전기혼잡제경비(45)"/>
      <sheetName val="평자재단가"/>
      <sheetName val="기자재집계"/>
      <sheetName val="1안98Billing"/>
      <sheetName val="데이타"/>
      <sheetName val="집행예산"/>
      <sheetName val="원가계산서(1차)"/>
      <sheetName val="기성내역"/>
      <sheetName val="아파트"/>
      <sheetName val="공내역"/>
      <sheetName val="구분자"/>
      <sheetName val="수 량 명 세 서 - 1"/>
      <sheetName val="입력변수"/>
      <sheetName val="산식3"/>
      <sheetName val="관급자재"/>
      <sheetName val="4.장비손료"/>
      <sheetName val="준공현장"/>
      <sheetName val="월간공정표(04월))"/>
      <sheetName val="HANDHOLE(2)"/>
      <sheetName val="견적"/>
      <sheetName val="장비가동"/>
      <sheetName val="수원역(전체분)설계서"/>
      <sheetName val="하남내역"/>
      <sheetName val="B부대공"/>
      <sheetName val="철근총괄"/>
      <sheetName val="가시설수량"/>
      <sheetName val="2.단면가정3.모델링4.하중"/>
      <sheetName val="공사별총괄표(도급)"/>
      <sheetName val="기계경비일람"/>
      <sheetName val="와동25-3(변경)"/>
      <sheetName val="Ⅴ-2.공종별내역"/>
      <sheetName val="도장수량(하1)"/>
      <sheetName val="주형"/>
      <sheetName val="주현(해보)"/>
      <sheetName val="주현(영광)"/>
      <sheetName val="Data&amp;Result"/>
      <sheetName val="일위_파일"/>
      <sheetName val="연결관암거"/>
      <sheetName val="기초정보입력"/>
      <sheetName val="버스운행안내"/>
      <sheetName val="예방접종계획"/>
      <sheetName val="근태계획서"/>
      <sheetName val="Sheet3"/>
      <sheetName val="1.수인터널"/>
      <sheetName val="Table"/>
      <sheetName val="NEYOK"/>
      <sheetName val="정보LIST"/>
      <sheetName val="COPING"/>
      <sheetName val="3차설계"/>
      <sheetName val="CAT_5"/>
      <sheetName val="깨기"/>
      <sheetName val="단위가격"/>
      <sheetName val="절취및터파기"/>
      <sheetName val="00건설추정대차대조표"/>
      <sheetName val="목동세대 산출근거"/>
      <sheetName val="세골재  T2 변경 현황"/>
      <sheetName val="단-토공"/>
      <sheetName val="부서코드표"/>
      <sheetName val="6동"/>
      <sheetName val="골조"/>
      <sheetName val="직재"/>
      <sheetName val="0226"/>
      <sheetName val=" 일본대사 관저 누수 보수공사120719.xlsx"/>
      <sheetName val="Option"/>
      <sheetName val="Ext. Stone-P"/>
      <sheetName val="12용지"/>
      <sheetName val="bi"/>
      <sheetName val="laroux"/>
      <sheetName val="BJJIN"/>
      <sheetName val="총괄대장"/>
      <sheetName val="ES대장 양식"/>
      <sheetName val="공사비결정처별"/>
      <sheetName val="실정보고현황 (2)"/>
      <sheetName val="실정보고"/>
      <sheetName val="설변대장"/>
      <sheetName val="실정보고현황"/>
      <sheetName val="포항상수도"/>
      <sheetName val="포항상수도 (2)"/>
      <sheetName val="시화아파트보증현황"/>
      <sheetName val="시화아파트보증현황 (2)"/>
      <sheetName val="전도금"/>
      <sheetName val="건축공사이월"/>
      <sheetName val="세부내역(직접인건비)"/>
      <sheetName val="BOX"/>
      <sheetName val="간접재료비산출표-27-30"/>
      <sheetName val="노무비단가"/>
      <sheetName val="공정코드"/>
      <sheetName val="기안지"/>
      <sheetName val="Sheet9"/>
      <sheetName val="날개벽(시점좌측)"/>
      <sheetName val="집계표(육상)"/>
      <sheetName val="결과조달"/>
      <sheetName val="정보매체A동"/>
      <sheetName val="wall"/>
      <sheetName val="Front"/>
      <sheetName val="계림(함평)"/>
      <sheetName val="계림(장성)"/>
      <sheetName val="현황산출서"/>
      <sheetName val="말뚝지지력산정"/>
      <sheetName val="기준"/>
      <sheetName val="진접"/>
      <sheetName val="직접경비"/>
      <sheetName val="투찰내역"/>
      <sheetName val="교각계산"/>
      <sheetName val="하도급"/>
      <sheetName val="설산1.나"/>
      <sheetName val="본사S"/>
      <sheetName val="공사비"/>
      <sheetName val="01"/>
      <sheetName val="동학"/>
      <sheetName val="동학1"/>
      <sheetName val="경북안동"/>
      <sheetName val="진해"/>
      <sheetName val="당항포"/>
      <sheetName val="일위(거제) "/>
      <sheetName val="농업기반"/>
      <sheetName val="일위(달서)"/>
      <sheetName val="일위(숭실)"/>
      <sheetName val="숭실1"/>
      <sheetName val="일위(완도)"/>
      <sheetName val="완도1"/>
      <sheetName val="내역(청마)"/>
      <sheetName val="내역(청마) (2)"/>
      <sheetName val="공사 Scope 표지"/>
      <sheetName val="공사 Scope"/>
      <sheetName val="원가표"/>
      <sheetName val="내역-1"/>
      <sheetName val="내역-2"/>
      <sheetName val="일위2"/>
      <sheetName val="일위3"/>
      <sheetName val="TOTAL3"/>
      <sheetName val="단가조사서"/>
      <sheetName val="J01"/>
      <sheetName val="연돌일위집계"/>
      <sheetName val="2000.05"/>
      <sheetName val="CAPVC"/>
      <sheetName val="목차"/>
      <sheetName val="을-ATYPE"/>
      <sheetName val="부대공Ⅱ"/>
      <sheetName val="3.하중산정4.지지력"/>
      <sheetName val="총계"/>
      <sheetName val="자재단가비교표"/>
      <sheetName val="패널"/>
      <sheetName val="Sump,Pit,MH"/>
      <sheetName val="업무분장"/>
      <sheetName val="대비표"/>
      <sheetName val="BRAKE"/>
      <sheetName val="시설투자"/>
      <sheetName val="음료실행"/>
      <sheetName val="사전공사"/>
      <sheetName val="품목단가"/>
      <sheetName val="교대(A1)"/>
      <sheetName val="단위수량"/>
      <sheetName val="금융"/>
      <sheetName val="출자한도"/>
      <sheetName val="ASALTOTA"/>
      <sheetName val="구성비"/>
      <sheetName val="주요수량증감"/>
      <sheetName val="중기사용료"/>
      <sheetName val="SUMMARY(S)"/>
      <sheetName val="1SGATE97"/>
      <sheetName val="공통가설"/>
      <sheetName val="도로단위당"/>
      <sheetName val="터널구조물산근"/>
      <sheetName val="1단지 단위세대 내역서"/>
      <sheetName val="식재가격"/>
      <sheetName val="매출그래프"/>
      <sheetName val="진도말"/>
      <sheetName val="조명_x0005__x0000_"/>
      <sheetName val="총괄갑 "/>
      <sheetName val="재료표"/>
      <sheetName val="AS복구"/>
      <sheetName val="가설공사"/>
      <sheetName val="YES-T"/>
      <sheetName val="수로교총재료집계"/>
      <sheetName val="하중계산"/>
      <sheetName val="환산표"/>
      <sheetName val="공종"/>
      <sheetName val="개요입력"/>
      <sheetName val="수량기준"/>
      <sheetName val="단가기준"/>
      <sheetName val="고창방향"/>
      <sheetName val="신흥교"/>
      <sheetName val="1.우편집중내역서"/>
      <sheetName val="표층포설및다짐"/>
      <sheetName val="소업1교"/>
      <sheetName val="흙쌓기도수로설치현황(1)"/>
      <sheetName val="당진1,2호기전선관설치및접지4차공사내역서-을지"/>
      <sheetName val="특수선일위대가"/>
      <sheetName val="토적표"/>
      <sheetName val="NYS(집계)"/>
      <sheetName val="내역서 (2)"/>
      <sheetName val="조건_(A)"/>
      <sheetName val="조건_(A)1"/>
      <sheetName val="3_공통공사대비1"/>
      <sheetName val="현장관리비_산출내역1"/>
      <sheetName val="실행내역서_1"/>
      <sheetName val="단가_및_재료비1"/>
      <sheetName val="전화번호DATA_(2001)1"/>
      <sheetName val="1_설계조건1"/>
      <sheetName val="입출재고현황__2_1"/>
      <sheetName val="Requirement(Work_Crew)1"/>
      <sheetName val="8_PILE__(돌출)1"/>
      <sheetName val="토공(우물통,기타)_1"/>
      <sheetName val="4.2.1 마루높이 검토"/>
      <sheetName val="3본사"/>
      <sheetName val="양식"/>
      <sheetName val="단양 00 아파트-세부내역"/>
      <sheetName val="포장총괄집계표"/>
      <sheetName val="5-6공구"/>
      <sheetName val="5-7공구"/>
      <sheetName val="5-8공구"/>
      <sheetName val="총공비"/>
      <sheetName val="재료집계표"/>
      <sheetName val="주식"/>
      <sheetName val="O＆P"/>
      <sheetName val="4.전기"/>
      <sheetName val="자재수량"/>
      <sheetName val="본부소개"/>
      <sheetName val="선정_12"/>
      <sheetName val="선정_22"/>
      <sheetName val="선정_32"/>
      <sheetName val="선정_42"/>
      <sheetName val="선정_52"/>
      <sheetName val="설_계2"/>
      <sheetName val="입출재고현황_(2)2"/>
      <sheetName val="7_가스2"/>
      <sheetName val="BSD_(2)2"/>
      <sheetName val="준검_내역서2"/>
      <sheetName val="G_R300경비2"/>
      <sheetName val="단면_(2)2"/>
      <sheetName val="1_취수장2"/>
      <sheetName val="소요자금청구서_10월2"/>
      <sheetName val="공사대금_12월2"/>
      <sheetName val="장비_12월2"/>
      <sheetName val="서화12월_2"/>
      <sheetName val="팔팔건기_(2)2"/>
      <sheetName val="EQUIPMENT_-22"/>
      <sheetName val="DATA_입력란2"/>
      <sheetName val="1__설계조건_2_단면가정_3__하중계산2"/>
      <sheetName val="Sheet1_(2)2"/>
      <sheetName val="AIR_SHOWER(3인용)2"/>
      <sheetName val="IMPEADENCE_MAP_취수장2"/>
      <sheetName val="내역서_2"/>
      <sheetName val="2_대외공문2"/>
      <sheetName val="전차선로_물량표2"/>
      <sheetName val="4-3_보온_기본물량집계1"/>
      <sheetName val="unit_4"/>
      <sheetName val="6PILE__(돌출)"/>
      <sheetName val="_ｹ-ﾌﾞﾙ"/>
      <sheetName val="실행기성_갑지"/>
      <sheetName val="플랜트_설치"/>
      <sheetName val="WEIGHT_LIST"/>
      <sheetName val="산#2-1_(2)"/>
      <sheetName val="7_전산해석결과"/>
      <sheetName val="4_하중"/>
      <sheetName val="3_3"/>
      <sheetName val="2000,9월_일위"/>
      <sheetName val="토목내역서_(도급단가)_(2)"/>
      <sheetName val="MSG_수량"/>
      <sheetName val="1_전력공사"/>
      <sheetName val="8_DC"/>
      <sheetName val="3_전열"/>
      <sheetName val="2_조명제어"/>
      <sheetName val="귀래_설계_공내역서"/>
      <sheetName val="총괄집계_"/>
      <sheetName val="Customer_Databas"/>
      <sheetName val="별표_"/>
      <sheetName val="반중력식옹벽3_5"/>
      <sheetName val="사본_-_b_balju"/>
      <sheetName val="2_입력sheet"/>
      <sheetName val="REINF_"/>
      <sheetName val="1_토공"/>
      <sheetName val="아스팔트_포장총괄집계표"/>
      <sheetName val="BEND_LOSS"/>
      <sheetName val="_토목_처리장도급내역서_"/>
      <sheetName val="TRE_TABLE"/>
      <sheetName val="상_부"/>
      <sheetName val="3BL공동구_수량"/>
      <sheetName val="96보완계획7_12"/>
      <sheetName val="제출내역_(2)"/>
      <sheetName val="참조_(2)"/>
      <sheetName val="방배동내역_(총괄)"/>
      <sheetName val="표__지"/>
      <sheetName val="7_PILE__(돌출)"/>
      <sheetName val="활성탄_여과지토공"/>
      <sheetName val="수_량_명_세_서_-_1"/>
      <sheetName val="_일본대사_관저_누수_보수공사120719_xlsx"/>
      <sheetName val="2_단면가정3_모델링4_하중"/>
      <sheetName val="광통신_견적내역서1"/>
      <sheetName val="PROJECT_BRIEF(EX_NEW)"/>
      <sheetName val="세골재__T2_변경_현황"/>
      <sheetName val="현장지지물물량"/>
      <sheetName val="동일대내"/>
      <sheetName val="현장일반사항"/>
      <sheetName val="득점현황"/>
      <sheetName val="동해title"/>
      <sheetName val="22인공"/>
      <sheetName val="기안"/>
      <sheetName val="공통비총괄표"/>
      <sheetName val="Bill-7"/>
      <sheetName val="Bill-8"/>
      <sheetName val="Bill-6"/>
      <sheetName val="우수"/>
      <sheetName val="여암교"/>
      <sheetName val="CIVIL"/>
      <sheetName val="방송(체육관)"/>
      <sheetName val="맨홀토공산출"/>
      <sheetName val="탑(을지)"/>
      <sheetName val="직원인원"/>
      <sheetName val="노안2지구총(시행계획)"/>
      <sheetName val="적격"/>
      <sheetName val="평가"/>
      <sheetName val="적정"/>
      <sheetName val="관리"/>
      <sheetName val="내역실행"/>
      <sheetName val="하도"/>
      <sheetName val="별지"/>
      <sheetName val="총괄설계"/>
      <sheetName val="내역설계"/>
      <sheetName val="조사"/>
      <sheetName val="의뢰"/>
      <sheetName val="AS"/>
      <sheetName val="여과지동"/>
      <sheetName val="단호교"/>
      <sheetName val="마포토정"/>
      <sheetName val="국내"/>
      <sheetName val="1.개요및면적"/>
      <sheetName val="착공계(전체)"/>
      <sheetName val="토량산출서"/>
      <sheetName val="FB25JN"/>
      <sheetName val="각종장비전압강하계"/>
      <sheetName val="현장관리비집계표"/>
      <sheetName val="상수도토공집계표"/>
      <sheetName val="Layout_Data "/>
      <sheetName val="집수A"/>
      <sheetName val="금액유형"/>
      <sheetName val="수정계획3"/>
      <sheetName val="L-type"/>
      <sheetName val="건설성적"/>
      <sheetName val="가압장(토목)"/>
      <sheetName val="할증 "/>
      <sheetName val="계약서"/>
      <sheetName val="장척총괄"/>
      <sheetName val="산근터빈"/>
      <sheetName val="가격조사서"/>
      <sheetName val="조경수량"/>
      <sheetName val="중기터파기"/>
      <sheetName val="변수값"/>
      <sheetName val="중기상차"/>
      <sheetName val="1공구 배수통관 산출근거"/>
      <sheetName val="RE9604"/>
      <sheetName val="SUB일위대가(손료)"/>
      <sheetName val="동원(3)"/>
      <sheetName val="VENDOR LIST"/>
      <sheetName val="2차공사변경현장관리비"/>
      <sheetName val="우수공,맨홀,집수정"/>
      <sheetName val="40단가산출서"/>
      <sheetName val="40집계"/>
      <sheetName val="P-산#1-1(WOWA1)"/>
      <sheetName val="9609추"/>
      <sheetName val="fursys"/>
      <sheetName val="전열"/>
      <sheetName val="_x0000__x000a__x0000__x0005__x0000__x0006__x0000__x0007__x0000_"/>
      <sheetName val="_x0000_ _x0000__x0005__x0000__x0002__x0000__x000c__x0000_"/>
      <sheetName val="Ѐ਀ఀ؀؀଀"/>
      <sheetName val="부대공자재"/>
      <sheetName val="입상내역"/>
      <sheetName val="7+160암거변경"/>
      <sheetName val="inter"/>
      <sheetName val="공사개요(¡_x0000_Ԁ_x0000_䀀횶_x0009_"/>
      <sheetName val="공사개요(¡_x0000_Ԁ_x0000_䀀횶 "/>
      <sheetName val="3지구단위"/>
      <sheetName val="기본일위"/>
      <sheetName val="수량산출1"/>
      <sheetName val="자재단가표"/>
      <sheetName val="시행후면적"/>
      <sheetName val="대치판정"/>
      <sheetName val="토목내역서"/>
      <sheetName val="마산방향철근집계"/>
      <sheetName val="진주방향"/>
      <sheetName val="마산방향"/>
      <sheetName val="전체제잡비"/>
      <sheetName val="참조-(1)"/>
      <sheetName val="1승인신청서"/>
      <sheetName val="토공집계"/>
      <sheetName val="CC16-내역서"/>
      <sheetName val="전체실행"/>
      <sheetName val="quotation"/>
      <sheetName val="자동차폐수처리장"/>
      <sheetName val="공성대비표"/>
      <sheetName val="BND"/>
      <sheetName val="P.M 별"/>
      <sheetName val="합의경상"/>
      <sheetName val="외자배분"/>
      <sheetName val="외자내역"/>
      <sheetName val="CAL"/>
      <sheetName val="설계도1"/>
      <sheetName val="공종분류"/>
      <sheetName val="계수시트"/>
      <sheetName val="환_x0000_"/>
      <sheetName val="97노임단가"/>
      <sheetName val="HW일위"/>
      <sheetName val="3련 BOX"/>
      <sheetName val="자재코드"/>
      <sheetName val="물질수지(2011)"/>
      <sheetName val="5. FIREPROOF"/>
      <sheetName val="대비내역"/>
      <sheetName val="2.주요계수총괄"/>
      <sheetName val="그림"/>
      <sheetName val="그림2"/>
      <sheetName val="Vendors"/>
      <sheetName val="구조     ."/>
      <sheetName val="제경餀ኘ"/>
      <sheetName val="̀؀Ȁ턀"/>
      <sheetName val="̀؀Ȁ_x0000_"/>
      <sheetName val="일위대가목록표"/>
      <sheetName val="_x0000__x0009__x0000__x0005__x0000__x0002__x0000__x000c__x0000_"/>
      <sheetName val="공용정보"/>
      <sheetName val="문학간접"/>
      <sheetName val="전기,계장"/>
      <sheetName val="잉여처분"/>
      <sheetName val="2)보강토수량집계"/>
      <sheetName val="장비투입계획"/>
      <sheetName val="직원투입계획"/>
      <sheetName val="배수공 시멘트 및 골재량 산출"/>
      <sheetName val="예산서"/>
      <sheetName val="미결사항"/>
      <sheetName val="C3"/>
      <sheetName val="토공산출(주차장)"/>
      <sheetName val="적현로"/>
      <sheetName val="등가관장표"/>
      <sheetName val="터널조도"/>
      <sheetName val="과천MAIN"/>
      <sheetName val="설계변경(수정전)"/>
      <sheetName val="설치자재"/>
      <sheetName val="구성1"/>
      <sheetName val="구성2"/>
      <sheetName val="구성3"/>
      <sheetName val="구성4"/>
      <sheetName val="Mc1"/>
      <sheetName val="배수내역"/>
      <sheetName val="평균높이산출근거"/>
      <sheetName val="횡배수관위치조서"/>
      <sheetName val="참조자료"/>
      <sheetName val="종단耀⃤"/>
      <sheetName val="__"/>
      <sheetName val="영업소실적"/>
      <sheetName val="90.03실행 "/>
      <sheetName val="원내역"/>
      <sheetName val="청구내역(9807)"/>
      <sheetName val="내역(최종본4.5)"/>
      <sheetName val="기초(1)"/>
      <sheetName val="G2설비도급"/>
      <sheetName val="인건비 "/>
      <sheetName val="미드수량"/>
      <sheetName val="샤워실위생"/>
      <sheetName val="방음벽기초"/>
      <sheetName val="내역(청마- (2)"/>
      <sheetName val="당초내역서"/>
      <sheetName val="예가대비"/>
      <sheetName val="골조시행"/>
      <sheetName val="VXXXXXX"/>
      <sheetName val="TB-내역서"/>
      <sheetName val="기계단가"/>
      <sheetName val="현장관리贈%͈"/>
      <sheetName val="난이도"/>
      <sheetName val="근로자자료입력"/>
      <sheetName val="열린교실"/>
      <sheetName val="산출근거1"/>
      <sheetName val="하천제원"/>
      <sheetName val="주공 갑지"/>
      <sheetName val="사통공사비"/>
      <sheetName val="다곡2교"/>
      <sheetName val="집수정"/>
      <sheetName val="공동도급 지분"/>
      <sheetName val="첨부(원가상승분석)"/>
      <sheetName val="재무가정"/>
      <sheetName val="업체별기성내역"/>
      <sheetName val="추진계획서"/>
      <sheetName val="기계시공"/>
      <sheetName val="기성2"/>
      <sheetName val="토목내역서 (도급단가)렀ꔇ砯"/>
      <sheetName val="하도급업체"/>
      <sheetName val="예산총괄표"/>
      <sheetName val="기계경비(시간당)"/>
      <sheetName val="A 견적"/>
      <sheetName val="대운산출"/>
      <sheetName val="구조"/>
      <sheetName val="준공조서"/>
      <sheetName val="공사준공계"/>
      <sheetName val="준공검사보고서"/>
      <sheetName val="단가산출2"/>
      <sheetName val="중기사용료산출근거"/>
      <sheetName val="능률(기성怀"/>
      <sheetName val="능률(기성쀀"/>
      <sheetName val="능률(기성砀"/>
      <sheetName val="능률(기성԰"/>
      <sheetName val="능률(기성倀"/>
      <sheetName val="능률(기성ጀ"/>
      <sheetName val="능률(기성䠀"/>
      <sheetName val="능률(기성 "/>
      <sheetName val="수주추정"/>
      <sheetName val="물량내역"/>
      <sheetName val="예산대비"/>
      <sheetName val="주배관TYPE현황"/>
      <sheetName val="예산명세서"/>
      <sheetName val="설계가"/>
      <sheetName val="선정_13"/>
      <sheetName val="선정_23"/>
      <sheetName val="선정_33"/>
      <sheetName val="선정_43"/>
      <sheetName val="선정_53"/>
      <sheetName val="설_계3"/>
      <sheetName val="입출재고현황_(2)3"/>
      <sheetName val="7_가스3"/>
      <sheetName val="준검_내역서3"/>
      <sheetName val="BSD_(2)3"/>
      <sheetName val="G_R300경비3"/>
      <sheetName val="단면_(2)3"/>
      <sheetName val="1_취수장3"/>
      <sheetName val="소요자금청구서_10월3"/>
      <sheetName val="공사대금_12월3"/>
      <sheetName val="장비_12월3"/>
      <sheetName val="서화12월_3"/>
      <sheetName val="팔팔건기_(2)3"/>
      <sheetName val="EQUIPMENT_-23"/>
      <sheetName val="Sheet1_(2)3"/>
      <sheetName val="AIR_SHOWER(3인용)3"/>
      <sheetName val="3_공통공사대비2"/>
      <sheetName val="DATA_입력란3"/>
      <sheetName val="1__설계조건_2_단면가정_3__하중계산3"/>
      <sheetName val="IMPEADENCE_MAP_취수장3"/>
      <sheetName val="1_설계조건2"/>
      <sheetName val="현장관리비_산출내역2"/>
      <sheetName val="2_대외공문3"/>
      <sheetName val="전차선로_물량표3"/>
      <sheetName val="내역서_3"/>
      <sheetName val="실행내역서_2"/>
      <sheetName val="입출재고현황__2_2"/>
      <sheetName val="단가_및_재료비2"/>
      <sheetName val="토공(우물통,기타)_2"/>
      <sheetName val="전화번호DATA_(2001)2"/>
      <sheetName val="4-3_보온_기본물량집계2"/>
      <sheetName val="Requirement(Work_Crew)2"/>
      <sheetName val="8_PILE__(돌출)2"/>
      <sheetName val="6PILE__(돌출)1"/>
      <sheetName val="unit_41"/>
      <sheetName val="_ｹ-ﾌﾞﾙ1"/>
      <sheetName val="플랜트_설치1"/>
      <sheetName val="WEIGHT_LIST1"/>
      <sheetName val="산#2-1_(2)1"/>
      <sheetName val="7_전산해석결과1"/>
      <sheetName val="4_하중1"/>
      <sheetName val="2000,9월_일위1"/>
      <sheetName val="실행기성_갑지1"/>
      <sheetName val="3_31"/>
      <sheetName val="토목내역서_(도급단가)_(2)1"/>
      <sheetName val="MSG_수량1"/>
      <sheetName val="1_전력공사1"/>
      <sheetName val="8_DC1"/>
      <sheetName val="3_전열1"/>
      <sheetName val="2_조명제어1"/>
      <sheetName val="REINF_1"/>
      <sheetName val="사본_-_b_balju1"/>
      <sheetName val="2_입력sheet1"/>
      <sheetName val="반중력식옹벽3_51"/>
      <sheetName val="귀래_설계_공내역서1"/>
      <sheetName val="총괄집계_1"/>
      <sheetName val="Customer_Databas1"/>
      <sheetName val="별표_1"/>
      <sheetName val="아스팔트_포장총괄집계표1"/>
      <sheetName val="BEND_LOSS1"/>
      <sheetName val="1_토공1"/>
      <sheetName val="_토목_처리장도급내역서_1"/>
      <sheetName val="96보완계획7_121"/>
      <sheetName val="7_PILE__(돌출)1"/>
      <sheetName val="참조_(2)1"/>
      <sheetName val="상_부1"/>
      <sheetName val="3BL공동구_수량1"/>
      <sheetName val="제출내역_(2)1"/>
      <sheetName val="방배동내역_(총괄)1"/>
      <sheetName val="2_단면가정3_모델링4_하중1"/>
      <sheetName val="광통신_견적내역서11"/>
      <sheetName val="TRE_TABLE1"/>
      <sheetName val="PROJECT_BRIEF(EX_NEW)1"/>
      <sheetName val="세골재__T2_변경_현황1"/>
      <sheetName val="활성탄_여과지토공1"/>
      <sheetName val="_일본대사_관저_누수_보수공사120719_xlsx1"/>
      <sheetName val="Ext__Stone-P1"/>
      <sheetName val="ES대장_양식1"/>
      <sheetName val="실정보고현황_(2)1"/>
      <sheetName val="포항상수도_(2)1"/>
      <sheetName val="시화아파트보증현황_(2)1"/>
      <sheetName val="표__지1"/>
      <sheetName val="수_량_명_세_서_-_11"/>
      <sheetName val="도담구내_개소별_명세1"/>
      <sheetName val="1_수인터널1"/>
      <sheetName val="일위(거제)_1"/>
      <sheetName val="내역(청마)_(2)1"/>
      <sheetName val="공사_Scope_표지1"/>
      <sheetName val="공사_Scope1"/>
      <sheetName val="목동세대_산출근거1"/>
      <sheetName val="11_1_단면hwp1"/>
      <sheetName val="2000_051"/>
      <sheetName val="1단지_단위세대_내역서1"/>
      <sheetName val="제수변_수량집계표(보통)1"/>
      <sheetName val="Ext__Stone-P"/>
      <sheetName val="ES대장_양식"/>
      <sheetName val="실정보고현황_(2)"/>
      <sheetName val="포항상수도_(2)"/>
      <sheetName val="시화아파트보증현황_(2)"/>
      <sheetName val="1_수인터널"/>
      <sheetName val="일위(거제)_"/>
      <sheetName val="내역(청마)_(2)"/>
      <sheetName val="공사_Scope_표지"/>
      <sheetName val="공사_Scope"/>
      <sheetName val="목동세대_산출근거"/>
      <sheetName val="11_1_단면hwp"/>
      <sheetName val="2000_05"/>
      <sheetName val="1단지_단위세대_내역서"/>
      <sheetName val="제수변_수량집계표(보통)"/>
      <sheetName val="도담구내_개소별_명세"/>
      <sheetName val="4_장비손료"/>
      <sheetName val="내역서_(2)"/>
      <sheetName val="단양_00_아파트-세부내역"/>
      <sheetName val="설산1_나"/>
      <sheetName val="3_하중산정4_지지력"/>
      <sheetName val="선정_14"/>
      <sheetName val="선정_24"/>
      <sheetName val="선정_34"/>
      <sheetName val="선정_44"/>
      <sheetName val="선정_54"/>
      <sheetName val="설_계4"/>
      <sheetName val="입출재고현황_(2)4"/>
      <sheetName val="7_가스4"/>
      <sheetName val="준검_내역서4"/>
      <sheetName val="BSD_(2)4"/>
      <sheetName val="G_R300경비4"/>
      <sheetName val="단면_(2)4"/>
      <sheetName val="1_취수장4"/>
      <sheetName val="EQUIPMENT_-24"/>
      <sheetName val="IMPEADENCE_MAP_취수장4"/>
      <sheetName val="소요자금청구서_10월4"/>
      <sheetName val="공사대금_12월4"/>
      <sheetName val="장비_12월4"/>
      <sheetName val="서화12월_4"/>
      <sheetName val="팔팔건기_(2)4"/>
      <sheetName val="Sheet1_(2)4"/>
      <sheetName val="AIR_SHOWER(3인용)4"/>
      <sheetName val="3_공통공사대비3"/>
      <sheetName val="DATA_입력란4"/>
      <sheetName val="1__설계조건_2_단면가정_3__하중계산4"/>
      <sheetName val="1_설계조건3"/>
      <sheetName val="현장관리비_산출내역3"/>
      <sheetName val="2_대외공문4"/>
      <sheetName val="전차선로_물량표4"/>
      <sheetName val="내역서_4"/>
      <sheetName val="실행내역서_3"/>
      <sheetName val="입출재고현황__2_3"/>
      <sheetName val="단가_및_재료비3"/>
      <sheetName val="토공(우물통,기타)_3"/>
      <sheetName val="전화번호DATA_(2001)3"/>
      <sheetName val="4-3_보온_기본물량집계3"/>
      <sheetName val="Requirement(Work_Crew)3"/>
      <sheetName val="8_PILE__(돌출)3"/>
      <sheetName val="6PILE__(돌출)2"/>
      <sheetName val="unit_42"/>
      <sheetName val="_ｹ-ﾌﾞﾙ2"/>
      <sheetName val="플랜트_설치2"/>
      <sheetName val="WEIGHT_LIST2"/>
      <sheetName val="산#2-1_(2)2"/>
      <sheetName val="7_전산해석결과2"/>
      <sheetName val="4_하중2"/>
      <sheetName val="2000,9월_일위2"/>
      <sheetName val="실행기성_갑지2"/>
      <sheetName val="3_32"/>
      <sheetName val="토목내역서_(도급단가)_(2)2"/>
      <sheetName val="MSG_수량2"/>
      <sheetName val="1_전력공사2"/>
      <sheetName val="8_DC2"/>
      <sheetName val="3_전열2"/>
      <sheetName val="2_조명제어2"/>
      <sheetName val="REINF_2"/>
      <sheetName val="사본_-_b_balju2"/>
      <sheetName val="2_입력sheet2"/>
      <sheetName val="반중력식옹벽3_52"/>
      <sheetName val="귀래_설계_공내역서2"/>
      <sheetName val="총괄집계_2"/>
      <sheetName val="Customer_Databas2"/>
      <sheetName val="별표_2"/>
      <sheetName val="아스팔트_포장총괄집계표2"/>
      <sheetName val="BEND_LOSS2"/>
      <sheetName val="1_토공2"/>
      <sheetName val="_토목_처리장도급내역서_2"/>
      <sheetName val="조건_(A)2"/>
      <sheetName val="96보완계획7_122"/>
      <sheetName val="7_PILE__(돌출)2"/>
      <sheetName val="참조_(2)2"/>
      <sheetName val="상_부2"/>
      <sheetName val="3BL공동구_수량2"/>
      <sheetName val="제출내역_(2)2"/>
      <sheetName val="방배동내역_(총괄)2"/>
      <sheetName val="2_단면가정3_모델링4_하중2"/>
      <sheetName val="광통신_견적내역서12"/>
      <sheetName val="TRE_TABLE2"/>
      <sheetName val="PROJECT_BRIEF(EX_NEW)2"/>
      <sheetName val="활성탄_여과지토공2"/>
      <sheetName val="세골재__T2_변경_현황2"/>
      <sheetName val="_일본대사_관저_누수_보수공사120719_xlsx2"/>
      <sheetName val="Ext__Stone-P2"/>
      <sheetName val="ES대장_양식2"/>
      <sheetName val="실정보고현황_(2)2"/>
      <sheetName val="포항상수도_(2)2"/>
      <sheetName val="시화아파트보증현황_(2)2"/>
      <sheetName val="표__지2"/>
      <sheetName val="수_량_명_세_서_-_12"/>
      <sheetName val="도담구내_개소별_명세2"/>
      <sheetName val="1_수인터널2"/>
      <sheetName val="일위(거제)_2"/>
      <sheetName val="내역(청마)_(2)2"/>
      <sheetName val="공사_Scope_표지2"/>
      <sheetName val="공사_Scope2"/>
      <sheetName val="목동세대_산출근거2"/>
      <sheetName val="11_1_단면hwp2"/>
      <sheetName val="2000_052"/>
      <sheetName val="1단지_단위세대_내역서2"/>
      <sheetName val="제수변_수량집계표(보통)2"/>
      <sheetName val="김포IO"/>
      <sheetName val="일지-H"/>
      <sheetName val="약전닥트"/>
      <sheetName val="FD"/>
      <sheetName val="건축부하"/>
      <sheetName val="FA설치명세"/>
      <sheetName val="99관저"/>
      <sheetName val="토적1"/>
      <sheetName val="샘플표지"/>
      <sheetName val="BOX(1.5X1.5)"/>
      <sheetName val="전문품"/>
      <sheetName val="환경기계공정표 (3)"/>
      <sheetName val="제잡비요율"/>
      <sheetName val="설비"/>
      <sheetName val="집계장(대목_실행)"/>
      <sheetName val="CB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工완성공사율"/>
      <sheetName val="CABLE SIZE-3"/>
      <sheetName val="내역서(당초변경)"/>
      <sheetName val="남양시작동010313100%"/>
      <sheetName val="음성cable"/>
      <sheetName val="WE轰翟"/>
      <sheetName val="WE鈀쑷"/>
      <sheetName val="WE述쑷"/>
      <sheetName val="WE鐠犘"/>
      <sheetName val="WE犘"/>
      <sheetName val="1.전_x0010_"/>
      <sheetName val="1.전׃"/>
      <sheetName val="WE軐鳅"/>
      <sheetName val="WE賀鳅"/>
      <sheetName val="국내조달(朌Õ羈ᕑ_x0000_"/>
      <sheetName val="변화치수"/>
      <sheetName val="MTL$-INTER"/>
      <sheetName val="연부97-1"/>
      <sheetName val="mcc일위대가"/>
      <sheetName val="공사개요(¡"/>
      <sheetName val="현장식당(1)"/>
      <sheetName val="경비_원본"/>
      <sheetName val="2002공임"/>
      <sheetName val="2002자재가격"/>
      <sheetName val="SCHE"/>
      <sheetName val="UPRI"/>
      <sheetName val="암거날개벽재료집계"/>
      <sheetName val="재료단가"/>
      <sheetName val="Paint,Fire-Proof,Insul(48)"/>
      <sheetName val="변경총괄표"/>
      <sheetName val="COVER"/>
      <sheetName val="BSD _2_"/>
      <sheetName val="날개벽(좌,우=60"/>
      <sheetName val="뜃맟뭁돽띿맟_-BLDG"/>
      <sheetName val="Pier 3"/>
      <sheetName val="(포장)BOQ-실적공ꀀ"/>
      <sheetName val="기초단가"/>
      <sheetName val="총괄표(을)"/>
      <sheetName val="말뚝설계"/>
      <sheetName val="최적단면"/>
      <sheetName val="(C)원내역"/>
      <sheetName val="분야별 집계표"/>
      <sheetName val="인테리어"/>
      <sheetName val="원가계산서(인테리어)"/>
      <sheetName val="공종별집계표(인테리어)"/>
      <sheetName val="공종별내역서(인테리어)"/>
      <sheetName val="기계설비"/>
      <sheetName val="원가계산서(기계설비)"/>
      <sheetName val="공종별집계표(기계설비)"/>
      <sheetName val="공종별내역서(기계설비)"/>
      <sheetName val="원가(전기)"/>
      <sheetName val="총괄표(전기)"/>
      <sheetName val="내역서(전기)"/>
      <sheetName val="통신"/>
      <sheetName val="원가(통신)"/>
      <sheetName val="총괄표(통신)"/>
      <sheetName val="내역서(통신)"/>
      <sheetName val="소방설비"/>
      <sheetName val="원가계산서(소방설비)"/>
      <sheetName val="공종별집계표(소방설비)"/>
      <sheetName val="공종별내역서(소방설비)"/>
      <sheetName val="소방전기"/>
      <sheetName val="원가(소방전기)"/>
      <sheetName val="총괄표(소방전기)"/>
      <sheetName val="내역서(소방전기)"/>
      <sheetName val="중기단가목록"/>
      <sheetName val="중기단가산출서"/>
      <sheetName val=" 공사설정 "/>
      <sheetName val="단가입력창"/>
      <sheetName val="중로근거"/>
      <sheetName val="내역검토"/>
      <sheetName val="빙축열내역대_x0000__x0000__x0005__x0000_憐"/>
      <sheetName val="선수금"/>
      <sheetName val="Master Schedule_161025.xlsx"/>
      <sheetName val="비용"/>
      <sheetName val="내역(협의)"/>
      <sheetName val="현장관리_x0000__x0000__x0000_"/>
      <sheetName val="EVALUATE"/>
      <sheetName val="기성"/>
      <sheetName val="시설장비"/>
      <sheetName val="원가산출근거"/>
      <sheetName val="Macro(전선)"/>
      <sheetName val="묘발입력"/>
      <sheetName val="예산"/>
      <sheetName val="가공비"/>
      <sheetName val="공사비총괄표"/>
      <sheetName val="5단지"/>
      <sheetName val="시설물일위"/>
      <sheetName val="내역서 표지 "/>
      <sheetName val="원가계산서(전기)"/>
      <sheetName val="빙축열내역대_x0000__x0000__x0005__x0000_鲀"/>
      <sheetName val="계획고"/>
      <sheetName val="AHU집계"/>
      <sheetName val="공조기휀"/>
      <sheetName val="Definitions"/>
      <sheetName val="Material&amp;Equipment"/>
      <sheetName val="아스팔트 포장총괄집계㕈"/>
      <sheetName val="SRC-B3U2"/>
      <sheetName val="갈현동"/>
      <sheetName val="날개벽(좌,우=60_x0000__x0000__x0005__x0000_銠"/>
      <sheetName val="필리핀전용요청"/>
      <sheetName val="토목내역서 (도급단_x0000__x0000__x0005__x0000_퍀ӷ"/>
      <sheetName val="기초"/>
      <sheetName val="40총괄"/>
      <sheetName val="부대공사"/>
      <sheetName val="빙축열내역대"/>
      <sheetName val="95M㦘&quot;ｐɉ"/>
      <sheetName val="95M㑸4鉨M"/>
      <sheetName val="건축원가"/>
      <sheetName val="Sheet13"/>
      <sheetName val="Sheet14"/>
      <sheetName val="물질수지"/>
      <sheetName val="토공집계표"/>
      <sheetName val="별제권_정ԯ_x0000_缀_x0000_"/>
      <sheetName val="별제권_정ﻔ_xded5_ԯ_x0000_"/>
      <sheetName val="별제권_정ﻔᣕԯ_x0000_"/>
      <sheetName val="별제권_정ﻔ⫕ԯ_x0000_"/>
      <sheetName val="조명 _x0000_"/>
      <sheetName val="부안변전"/>
      <sheetName val="빙축열내역대비입_x0000__x0000__x0005_"/>
      <sheetName val="FAB4생산"/>
      <sheetName val="콘크리트"/>
      <sheetName val="COVER-P"/>
      <sheetName val="토목내역서 (도급단가) (_x0000__x0000_"/>
      <sheetName val="투찰_x0000__x0000__x0005__x0000_"/>
      <sheetName val="세부내역서"/>
      <sheetName val="교대시점"/>
      <sheetName val="EP0618"/>
      <sheetName val="_x0000_ _x0000__x0005__x0000__x0006__x0000__x0007__x0000_"/>
      <sheetName val="가정급수관"/>
      <sheetName val="단중표-ST"/>
      <sheetName val="2.조명제¬"/>
      <sheetName val="STS내역서"/>
      <sheetName val="자재가격"/>
      <sheetName val="파일항타"/>
      <sheetName val="시점교대"/>
      <sheetName val="실행품의서"/>
      <sheetName val="전문޸á"/>
      <sheetName val="Ⅴ-2_공종별내역"/>
      <sheetName val="조명"/>
      <sheetName val="기초ၒ_x0000_"/>
      <sheetName val="선정_15"/>
      <sheetName val="선정_25"/>
      <sheetName val="선정_35"/>
      <sheetName val="선정_45"/>
      <sheetName val="선정_55"/>
      <sheetName val="설_계5"/>
      <sheetName val="입출재고현황_(2)5"/>
      <sheetName val="G_R300경비5"/>
      <sheetName val="BSD_(2)5"/>
      <sheetName val="7_가스5"/>
      <sheetName val="준검_내역서5"/>
      <sheetName val="Sheet1_(2)5"/>
      <sheetName val="단면_(2)5"/>
      <sheetName val="1_취수장5"/>
      <sheetName val="IMPEADENCE_MAP_취수장5"/>
      <sheetName val="1_설계조건4"/>
      <sheetName val="EQUIPMENT_-25"/>
      <sheetName val="소요자금청구서_10월5"/>
      <sheetName val="공사대금_12월5"/>
      <sheetName val="장비_12월5"/>
      <sheetName val="서화12월_5"/>
      <sheetName val="팔팔건기_(2)5"/>
      <sheetName val="DATA_입력란5"/>
      <sheetName val="1__설계조건_2_단면가정_3__하중계산5"/>
      <sheetName val="현장관리비_산출내역4"/>
      <sheetName val="전화번호DATA_(2001)4"/>
      <sheetName val="2_대외공문5"/>
      <sheetName val="내역서_5"/>
      <sheetName val="8_PILE__(돌출)4"/>
      <sheetName val="AIR_SHOWER(3인용)5"/>
      <sheetName val="3_공통공사대비4"/>
      <sheetName val="실행내역서_4"/>
      <sheetName val="입출재고현황__2_4"/>
      <sheetName val="전차선로_물량표5"/>
      <sheetName val="단가_및_재료비4"/>
      <sheetName val="4-3_보온_기본물량집계4"/>
      <sheetName val="Requirement(Work_Crew)4"/>
      <sheetName val="실행기성_갑지3"/>
      <sheetName val="unit_43"/>
      <sheetName val="토공(우물통,기타)_4"/>
      <sheetName val="6PILE__(돌출)3"/>
      <sheetName val="_ｹ-ﾌﾞﾙ3"/>
      <sheetName val="7_전산해석결과3"/>
      <sheetName val="4_하중3"/>
      <sheetName val="플랜트_설치3"/>
      <sheetName val="WEIGHT_LIST3"/>
      <sheetName val="산#2-1_(2)3"/>
      <sheetName val="3_33"/>
      <sheetName val="1_전력공사3"/>
      <sheetName val="8_DC3"/>
      <sheetName val="3_전열3"/>
      <sheetName val="2_조명제어3"/>
      <sheetName val="2000,9월_일위3"/>
      <sheetName val="토목내역서_(도급단가)_(2)3"/>
      <sheetName val="귀래_설계_공내역서3"/>
      <sheetName val="아스팔트_포장총괄집계표3"/>
      <sheetName val="별표_3"/>
      <sheetName val="Customer_Databas3"/>
      <sheetName val="총괄집계_3"/>
      <sheetName val="MSG_수량3"/>
      <sheetName val="2_입력sheet3"/>
      <sheetName val="반중력식옹벽3_53"/>
      <sheetName val="사본_-_b_balju3"/>
      <sheetName val="REINF_3"/>
      <sheetName val="BEND_LOSS3"/>
      <sheetName val="_토목_처리장도급내역서_3"/>
      <sheetName val="1_토공3"/>
      <sheetName val="조건_(A)3"/>
      <sheetName val="방배동내역_(총괄)3"/>
      <sheetName val="Ext__Stone-P3"/>
      <sheetName val="3BL공동구_수량3"/>
      <sheetName val="활성탄_여과지토공3"/>
      <sheetName val="96보완계획7_123"/>
      <sheetName val="상_부3"/>
      <sheetName val="참조_(2)3"/>
      <sheetName val="제출내역_(2)3"/>
      <sheetName val="세골재__T2_변경_현황3"/>
      <sheetName val="TRE_TABLE3"/>
      <sheetName val="2_단면가정3_모델링4_하중3"/>
      <sheetName val="7_PILE__(돌출)3"/>
      <sheetName val="PROJECT_BRIEF(EX_NEW)3"/>
      <sheetName val="광통신_견적내역서13"/>
      <sheetName val="_일본대사_관저_누수_보수공사120719_xlsx3"/>
      <sheetName val="ES대장_양식3"/>
      <sheetName val="실정보고현황_(2)3"/>
      <sheetName val="포항상수도_(2)3"/>
      <sheetName val="시화아파트보증현황_(2)3"/>
      <sheetName val="1_수인터널3"/>
      <sheetName val="일위(거제)_3"/>
      <sheetName val="내역(청마)_(2)3"/>
      <sheetName val="공사_Scope_표지3"/>
      <sheetName val="공사_Scope3"/>
      <sheetName val="제수변_수량집계표(보통)3"/>
      <sheetName val="2000_053"/>
      <sheetName val="표__지3"/>
      <sheetName val="목동세대_산출근거3"/>
      <sheetName val="도담구내_개소별_명세3"/>
      <sheetName val="수_량_명_세_서_-_13"/>
      <sheetName val="4_장비손료1"/>
      <sheetName val="11_1_단면hwp3"/>
      <sheetName val="3_하중산정4_지지력1"/>
      <sheetName val="4_전기"/>
      <sheetName val="설산1_나1"/>
      <sheetName val="내역서_(2)1"/>
      <sheetName val="단양_00_아파트-세부내역1"/>
      <sheetName val="1단지_단위세대_내역서3"/>
      <sheetName val="_x000a_"/>
      <sheetName val="_"/>
      <sheetName val="총괄갑_"/>
      <sheetName val="4_2_1_마루높이_검토"/>
      <sheetName val="1_개요및면적"/>
      <sheetName val="공사개요(¡Ԁ䀀횶_"/>
      <sheetName val="Layout_Data_"/>
      <sheetName val="1_우편집중내역서"/>
      <sheetName val="1공구_배수통관_산출근거"/>
      <sheetName val="A_견적"/>
      <sheetName val="5__FIREPROOF"/>
      <sheetName val="2_주요계수총괄"/>
      <sheetName val="인건비_"/>
      <sheetName val="할증_"/>
      <sheetName val="P_M_별"/>
      <sheetName val="빙축열내역대憐"/>
      <sheetName val="3련_BOX"/>
      <sheetName val="배수공_시멘트_및_골재량_산출"/>
      <sheetName val="90_03실행_"/>
      <sheetName val="내역(최종본4_5)"/>
      <sheetName val="내역(청마-_(2)"/>
      <sheetName val="1_전"/>
      <sheetName val="1_전׃"/>
      <sheetName val="토목내역서_(도급단가)렀ꔇ砯"/>
      <sheetName val="환경기계공정표_(3)"/>
      <sheetName val="주공_갑지"/>
      <sheetName val="VENDOR_LIST"/>
      <sheetName val="BOX(1_5X1_5)"/>
      <sheetName val="구조______"/>
      <sheetName val="CABLE_SIZE-3"/>
      <sheetName val="Pier_3"/>
      <sheetName val="분야별_집계표"/>
      <sheetName val="_공사설정_"/>
      <sheetName val="물가자료"/>
      <sheetName val="EQT-ESTN"/>
      <sheetName val="맨홀공제"/>
      <sheetName val="접속도로1"/>
      <sheetName val="접속도로"/>
      <sheetName val="사업내역"/>
      <sheetName val="우각부보강"/>
      <sheetName val="횡 연장"/>
      <sheetName val="위치"/>
      <sheetName val="공작물조직표(용배수)"/>
      <sheetName val="날개수량1.5"/>
      <sheetName val="계산서(곡선부)"/>
      <sheetName val="안산기계장치"/>
      <sheetName val="내역및"/>
      <sheetName val="당초"/>
      <sheetName val="각종장비닑⾂_x0005__x0000__x0000_"/>
      <sheetName val="각종장비׃⽯_x0000__x0000_▰_x0000_"/>
      <sheetName val="능률(기성䀀"/>
      <sheetName val="능률(기성쌌"/>
      <sheetName val="능률(기성鬀"/>
      <sheetName val="능률(기성⠀"/>
      <sheetName val="능률(기성/"/>
      <sheetName val="능률(기성쌑"/>
      <sheetName val="능률(기성쌔"/>
      <sheetName val="능률(기성က"/>
      <sheetName val="능률(기성쌈"/>
      <sheetName val=" 토목 처리장도_xd804_㉙_x0005_"/>
      <sheetName val="선정.ဲ"/>
      <sheetName val="구조물철거타_x0000__x0000_Ԁ_x0000_"/>
      <sheetName val="여수토토적"/>
      <sheetName val="수목단가"/>
      <sheetName val="월별"/>
      <sheetName val="월별뀀"/>
      <sheetName val="상부집계_x0005_"/>
      <sheetName val="상부집계誀"/>
      <sheetName val="상부집계"/>
      <sheetName val="(포장)BOQ-실_x0005__x0000_"/>
      <sheetName val="(포장)BOQ-실_x0000__x0000_界"/>
      <sheetName val="증감내역서"/>
      <sheetName val="기존단가 (2)"/>
      <sheetName val="VA_code"/>
      <sheetName val="유입부 (2)"/>
      <sheetName val="유입부"/>
      <sheetName val="견적서(토공曘"/>
      <sheetName val="교각(P1)수량"/>
      <sheetName val="월간"/>
      <sheetName val="천방교접속"/>
      <sheetName val="대포2교접속"/>
      <sheetName val="토적계산서"/>
      <sheetName val="HO ENG MH CAL"/>
      <sheetName val="화전내"/>
      <sheetName val="전 기"/>
      <sheetName val="2월"/>
      <sheetName val="3월"/>
      <sheetName val="4월"/>
      <sheetName val="5월"/>
      <sheetName val="6월"/>
      <sheetName val="7월"/>
      <sheetName val="8월"/>
      <sheetName val="9월"/>
      <sheetName val="10월"/>
      <sheetName val="11월"/>
      <sheetName val="12월"/>
      <sheetName val="조도계산서 (도서)"/>
      <sheetName val="능률_x0000__x0000__x0005__x0000_"/>
      <sheetName val="98지급계಺"/>
      <sheetName val="예산서新"/>
      <sheetName val="부대(갑)"/>
      <sheetName val="아파트(갑)"/>
      <sheetName val="능률"/>
      <sheetName val="빙축열내역대비입"/>
      <sheetName val="사  업  비  수  지  예  산  서"/>
      <sheetName val="토적??"/>
      <sheetName val="제안서"/>
      <sheetName val="행정표준(1)"/>
      <sheetName val="행정표준(2)"/>
      <sheetName val="9609Aß"/>
      <sheetName val="SO416"/>
      <sheetName val="  한국 AMP ASP-23 판매가격  "/>
      <sheetName val="회차별합계"/>
      <sheetName val="CPM챠트"/>
      <sheetName val="총체보활偤°"/>
      <sheetName val="별제권_정ԯ"/>
      <sheetName val="설계변경내역서"/>
      <sheetName val="95M槜で_x0000__x0000_"/>
      <sheetName val="95M槜⿙_x0000__x0000_"/>
      <sheetName val="토목내역서 (도급단"/>
      <sheetName val="[추풍최종.xls]능률(기성/"/>
      <sheetName val="Eq. Mobilization"/>
      <sheetName val="HX"/>
      <sheetName val="단위량당중기"/>
      <sheetName val="토공운반 내역"/>
      <sheetName val="결재판"/>
      <sheetName val="간지"/>
      <sheetName val="토목내역서 (도급단가)ꗝ1푘ᛐ"/>
      <sheetName val="토목내역서 (도급단가)Ȍ_x0000_釈ɡ"/>
      <sheetName val="유형처분"/>
      <sheetName val="견적서세부내용"/>
      <sheetName val="견적내용입력"/>
      <sheetName val="발신정보"/>
      <sheetName val="20관리비율"/>
      <sheetName val="노임(1차)"/>
      <sheetName val="토목내역서 (_x0000__x0000_Ԁ_x0000_倀䞓ꜙ_x0001__x0000_"/>
      <sheetName val="토목내역서 (ⶌ쌈괅/_x0000_ꠀp_x0000_"/>
      <sheetName val="삼성전기"/>
      <sheetName val="J100"/>
      <sheetName val="Financ. Overview"/>
      <sheetName val="Toolbox"/>
      <sheetName val="变量单"/>
      <sheetName val="입적6-10"/>
      <sheetName val="본공사"/>
      <sheetName val="원형1호맨홀토공수량"/>
      <sheetName val="호형별물량"/>
      <sheetName val="choၒ_x0000__x0000_"/>
      <sheetName val="관로토공집계표"/>
      <sheetName val="을 2"/>
      <sheetName val="을 1"/>
      <sheetName val="기초일위"/>
      <sheetName val="식재수량표"/>
      <sheetName val="식재일위"/>
      <sheetName val="공정회의자료(월요일 10시까지)"/>
      <sheetName val="95M槜〽_x0000__x0000_"/>
      <sheetName val="95M萘Ä헾〃"/>
      <sheetName val="토목내역서 ("/>
      <sheetName val="토목내역서 (ⶌ쌈괅/"/>
      <sheetName val="교대"/>
      <sheetName val="95M_x0000__x0000__x0005__x0000_"/>
      <sheetName val="DATA2000"/>
      <sheetName val="상부집계跀"/>
      <sheetName val="토공a"/>
      <sheetName val="별제권_정ﻔ?ԯ"/>
      <sheetName val="각종장비닑⾂_x0005_"/>
      <sheetName val="각종장비׃⽯"/>
      <sheetName val=" 토목 처리장도?_x0005_"/>
      <sheetName val="예빐"/>
      <sheetName val="예酰"/>
      <sheetName val="예쁀"/>
      <sheetName val="[추풍최종.xls]A__KDS_PROJECT______2"/>
      <sheetName val="AILC004"/>
      <sheetName val="빌딩 안내"/>
      <sheetName val="내역_FILE"/>
      <sheetName val="선정요령"/>
      <sheetName val="수지예산"/>
      <sheetName val="SIL9惥"/>
      <sheetName val="소방"/>
      <sheetName val="코드²"/>
      <sheetName val="은행"/>
      <sheetName val="바닥_x0000__x0000_Ā_x0000_"/>
      <sheetName val="1_취수d_x0000_"/>
      <sheetName val="앞면인쇄후180도_회전"/>
      <sheetName val="코드鄃"/>
      <sheetName val="맨홀토공(_x0000__x0000_"/>
      <sheetName val="공통부'ሀ"/>
      <sheetName val="BSM9601"/>
      <sheetName val="HCDec05"/>
      <sheetName val="현관비DATA"/>
      <sheetName val="본선 토공 분배표"/>
      <sheetName val="특별교실"/>
      <sheetName val="D-623D"/>
      <sheetName val="(포장)BOQ-실_x0005_"/>
      <sheetName val="(포장)BOQ-실"/>
      <sheetName val="음성방향"/>
      <sheetName val="선정_16"/>
      <sheetName val="선정_26"/>
      <sheetName val="선정_36"/>
      <sheetName val="선정_46"/>
      <sheetName val="선정_56"/>
      <sheetName val="설_계6"/>
      <sheetName val="입출재고현황_(2)6"/>
      <sheetName val="G_R300경비6"/>
      <sheetName val="단면_(2)6"/>
      <sheetName val="1_취수장6"/>
      <sheetName val="7_가스6"/>
      <sheetName val="준검_내역서6"/>
      <sheetName val="BSD_(2)6"/>
      <sheetName val="Sheet1_(2)6"/>
      <sheetName val="EQUIPMENT_-26"/>
      <sheetName val="입출재고현황__2_5"/>
      <sheetName val="소요자금청구서_10월6"/>
      <sheetName val="공사대금_12월6"/>
      <sheetName val="장비_12월6"/>
      <sheetName val="서화12월_6"/>
      <sheetName val="팔팔건기_(2)6"/>
      <sheetName val="IMPEADENCE_MAP_취수장6"/>
      <sheetName val="AIR_SHOWER(3인용)6"/>
      <sheetName val="3_공통공사대비5"/>
      <sheetName val="1_설계조건5"/>
      <sheetName val="현장관리비_산출내역5"/>
      <sheetName val="2_대외공문6"/>
      <sheetName val="DATA_입력란6"/>
      <sheetName val="1__설계조건_2_단면가정_3__하중계산6"/>
      <sheetName val="내역서_6"/>
      <sheetName val="실행내역서_5"/>
      <sheetName val="전차선로_물량표6"/>
      <sheetName val="단가_및_재료비5"/>
      <sheetName val="전화번호DATA_(2001)5"/>
      <sheetName val="8_PILE__(돌출)5"/>
      <sheetName val="Requirement(Work_Crew)5"/>
      <sheetName val="4-3_보온_기본물량집계5"/>
      <sheetName val="토공(우물통,기타)_5"/>
      <sheetName val="실행기성_갑지4"/>
      <sheetName val="unit_44"/>
      <sheetName val="6PILE__(돌출)4"/>
      <sheetName val="플랜트_설치4"/>
      <sheetName val="WEIGHT_LIST4"/>
      <sheetName val="산#2-1_(2)4"/>
      <sheetName val="7_전산해석결과4"/>
      <sheetName val="4_하중4"/>
      <sheetName val="2000,9월_일위4"/>
      <sheetName val="_ｹ-ﾌﾞﾙ4"/>
      <sheetName val="토목내역서_(도급단가)_(2)4"/>
      <sheetName val="MSG_수량4"/>
      <sheetName val="1_전력공사4"/>
      <sheetName val="8_DC4"/>
      <sheetName val="3_전열4"/>
      <sheetName val="2_조명제어4"/>
      <sheetName val="3_34"/>
      <sheetName val="2_입력sheet4"/>
      <sheetName val="귀래_설계_공내역서4"/>
      <sheetName val="_토목_처리장도급내역서_4"/>
      <sheetName val="1_토공4"/>
      <sheetName val="반중력식옹벽3_54"/>
      <sheetName val="아스팔트_포장총괄집계표4"/>
      <sheetName val="별표_4"/>
      <sheetName val="사본_-_b_balju4"/>
      <sheetName val="BEND_LOSS4"/>
      <sheetName val="Customer_Databas4"/>
      <sheetName val="Ext__Stone-P4"/>
      <sheetName val="2000_054"/>
      <sheetName val="총괄집계_4"/>
      <sheetName val="3BL공동구_수량4"/>
      <sheetName val="활성탄_여과지토공4"/>
      <sheetName val="REINF_4"/>
      <sheetName val="_일본대사_관저_누수_보수공사120719_xlsx4"/>
      <sheetName val="일위(거제)_4"/>
      <sheetName val="내역(청마)_(2)4"/>
      <sheetName val="공사_Scope_표지4"/>
      <sheetName val="공사_Scope4"/>
      <sheetName val="PROJECT_BRIEF(EX_NEW)4"/>
      <sheetName val="조건_(A)4"/>
      <sheetName val="세골재__T2_변경_현황4"/>
      <sheetName val="방배동내역_(총괄)4"/>
      <sheetName val="96보완계획7_124"/>
      <sheetName val="상_부4"/>
      <sheetName val="7_PILE__(돌출)4"/>
      <sheetName val="ES대장_양식4"/>
      <sheetName val="실정보고현황_(2)4"/>
      <sheetName val="포항상수도_(2)4"/>
      <sheetName val="시화아파트보증현황_(2)4"/>
      <sheetName val="제출내역_(2)4"/>
      <sheetName val="TRE_TABLE4"/>
      <sheetName val="제수변_수량집계표(보통)4"/>
      <sheetName val="참조_(2)4"/>
      <sheetName val="광통신_견적내역서14"/>
      <sheetName val="목동세대_산출근거4"/>
      <sheetName val="2_단면가정3_모델링4_하중4"/>
      <sheetName val="수_량_명_세_서_-_14"/>
      <sheetName val="1_수인터널4"/>
      <sheetName val="11_1_단면hwp4"/>
      <sheetName val="표__지4"/>
      <sheetName val="도담구내_개소별_명세4"/>
      <sheetName val="4_장비손료2"/>
      <sheetName val="설산1_나2"/>
      <sheetName val="Ⅴ-2_공종별내역1"/>
      <sheetName val="3_하중산정4_지지력2"/>
      <sheetName val="내역서_(2)2"/>
      <sheetName val="단양_00_아파트-세부내역2"/>
      <sheetName val="4_전기1"/>
      <sheetName val="1단지_단위세대_내역서4"/>
      <sheetName val="_1"/>
      <sheetName val="총괄갑_1"/>
      <sheetName val="4_2_1_마루높이_검토1"/>
      <sheetName val="1_개요및면적1"/>
      <sheetName val="3련_BOX1"/>
      <sheetName val="1공구_배수통관_산출근거1"/>
      <sheetName val="Layout_Data_1"/>
      <sheetName val="1_우편집중내역서1"/>
      <sheetName val="5__FIREPROOF1"/>
      <sheetName val="2_주요계수총괄1"/>
      <sheetName val="인건비_1"/>
      <sheetName val="할증_1"/>
      <sheetName val="주공_갑지1"/>
      <sheetName val="A_견적1"/>
      <sheetName val="90_03실행_1"/>
      <sheetName val="내역(최종본4_5)1"/>
      <sheetName val="배수공_시멘트_및_골재량_산출1"/>
      <sheetName val="P_M_별1"/>
      <sheetName val="내역(청마-_(2)1"/>
      <sheetName val="구조______1"/>
      <sheetName val="토목내역서_(도급단가)렀ꔇ砯1"/>
      <sheetName val="환경기계공정표_(3)1"/>
      <sheetName val="VENDOR_LIST1"/>
      <sheetName val="1_전׃1"/>
      <sheetName val="BOX(1_5X1_5)1"/>
      <sheetName val="CABLE_SIZE-31"/>
      <sheetName val="Pier_31"/>
      <sheetName val="분야별_집계표1"/>
      <sheetName val="_공사설정_1"/>
      <sheetName val="빙축열내역대鲀"/>
      <sheetName val="별제권_정ﻔԯ"/>
      <sheetName val="공동도급_지분"/>
      <sheetName val="BSD__2_"/>
      <sheetName val="내역서_표지_"/>
      <sheetName val="Master_Schedule_161025_xlsx"/>
      <sheetName val="조명_"/>
      <sheetName val="토목내역서_(도급단가)_("/>
      <sheetName val="아스팔트_포장총괄집계㕈"/>
      <sheetName val="XXXXXX"/>
      <sheetName val="1.원가계산서"/>
      <sheetName val="2.총괄집계표"/>
      <sheetName val="3.기계집계표"/>
      <sheetName val="3-1내역서"/>
      <sheetName val="3-2정산내역서"/>
      <sheetName val="4.강재류집계"/>
      <sheetName val="4.강재류집계 (2)"/>
      <sheetName val="4-1.강재류내역"/>
      <sheetName val="4-1.강재류내역 (2)"/>
      <sheetName val="5.기계제어집계"/>
      <sheetName val="5.기계제어집계(정산)"/>
      <sheetName val="5-1.기계제어공사"/>
      <sheetName val="5-2.제어반제작"/>
      <sheetName val="5-3.추가전가공사(정산)"/>
      <sheetName val="예산조서"/>
      <sheetName val="자재/_x0000_"/>
      <sheetName val="증감분ﾈ"/>
      <sheetName val="1차설계변경내역"/>
      <sheetName val="철근량"/>
      <sheetName val="현장배관물량집계"/>
      <sheetName val="현장SUPP'T물량집계"/>
      <sheetName val="Valve집계"/>
      <sheetName val="현장배관물량"/>
      <sheetName val="현장집계3"/>
      <sheetName val="건축공사집_x0000__x0000_"/>
      <sheetName val="자재테이블"/>
      <sheetName val="설치공사䠍"/>
      <sheetName val="구조물철거ꠀ澿︀˕԰"/>
      <sheetName val="Sheet6"/>
      <sheetName val="수문卸O"/>
      <sheetName val="철거수량(전송)"/>
      <sheetName val="재료비단가(VALVE泘"/>
      <sheetName val="일위대가-2"/>
      <sheetName val="준공평가"/>
      <sheetName val="기초촠ͻ"/>
      <sheetName val="가공"/>
      <sheetName val="BUD¬鐀"/>
      <sheetName val="BUDʬ_x0000_"/>
      <sheetName val="BUDఀ"/>
      <sheetName val="cable산출"/>
      <sheetName val="퇴직금(울산천상)"/>
      <sheetName val="Quantity"/>
      <sheetName val="ESCON"/>
      <sheetName val="SITE-E"/>
      <sheetName val="6MONTHS"/>
      <sheetName val="MAIN GATE HOUSE"/>
      <sheetName val="Macro(차단기)"/>
      <sheetName val="RAB AR&amp;STR"/>
      <sheetName val="SEX"/>
      <sheetName val="Xuly Data"/>
      <sheetName val="A6"/>
      <sheetName val="7.3.2.D(BASE)_Sorting"/>
      <sheetName val="송전기본"/>
      <sheetName val="WEON"/>
      <sheetName val="일위(PN)"/>
      <sheetName val="입력시트"/>
      <sheetName val="종단Á_xda00_"/>
      <sheetName val="남양시작동자105노65기1.3화1.2"/>
      <sheetName val="지수적용공사비내역서"/>
      <sheetName val="cho_x0000__x0000__x0005_"/>
      <sheetName val="[추풍최종.xls]A__KDS_PROJECT______3"/>
      <sheetName val="대로"/>
      <sheetName val="광꣒ô倀"/>
      <sheetName val="공예을"/>
      <sheetName val="BUD劚_x0010_"/>
      <sheetName val="일위대가D"/>
      <sheetName val="구조물철거타공정이"/>
      <sheetName val="구조물철거타공정이쀅"/>
      <sheetName val="NAI"/>
      <sheetName val="1F증기배관 1F蒸汽"/>
      <sheetName val="1F 냉각수배관 1F冷却水"/>
      <sheetName val="RF IW水管"/>
      <sheetName val="3층 RO배관공사 3F RO管道"/>
      <sheetName val="1층드레인배관 1F排液管道"/>
      <sheetName val="3층 POW 배관공사 3F POW管道"/>
      <sheetName val="2F증기배관 2F蒸汽"/>
      <sheetName val="1F 냉수배관  1F冷水管 (改)"/>
      <sheetName val="3F SFW砂滤管"/>
      <sheetName val="RF SFWR砂滤管"/>
      <sheetName val="RF OIL油管"/>
      <sheetName val="RF CW冷却水管"/>
      <sheetName val="3F RHW热回收管"/>
      <sheetName val="3층드레인배관 3F排液管道"/>
      <sheetName val="RF CTD水管"/>
      <sheetName val="2층드레인배관 2F排液管道"/>
      <sheetName val="3F CHW冷冻水管"/>
      <sheetName val="1층2층SFWD 1F2FSFWD"/>
      <sheetName val="3F PCW水管"/>
      <sheetName val="3F Remove 管拆除"/>
      <sheetName val="Para."/>
      <sheetName val="안전관리비내역서"/>
      <sheetName val="95년12월말"/>
      <sheetName val="실적02"/>
      <sheetName val="7방수수량"/>
      <sheetName val="2수량(조적.미장.타일)"/>
      <sheetName val="[추풍최종.xls][추풍최종.xls]능률(기성/"/>
      <sheetName val="온도cycle"/>
      <sheetName val="ORIGN"/>
      <sheetName val="EXPENSE"/>
      <sheetName val="확인서"/>
      <sheetName val="1차 내역서"/>
      <sheetName val="선급금신청서"/>
      <sheetName val="1층"/>
      <sheetName val="설계서(본관)"/>
      <sheetName val="토목내역서 (도급단가)Ȍ"/>
      <sheetName val="각종장비닑⾂"/>
      <sheetName val="날개벽(좌,우=60銠"/>
      <sheetName val="_토목_처리장도㉙"/>
      <sheetName val="(포장)BOQ-실"/>
      <sheetName val="유입부_(2)"/>
      <sheetName val="선정_ဲ"/>
      <sheetName val="토목내역서_(도급단퍀ӷ"/>
      <sheetName val="상부집계"/>
      <sheetName val="횡_연장"/>
      <sheetName val="날개수량1_5"/>
      <sheetName val="기존단가_(2)"/>
      <sheetName val="조도계산서_(도서)"/>
      <sheetName val="HO_ENG_MH_CAL"/>
      <sheetName val="토목내역서_(도급단"/>
      <sheetName val="[추풍최종_xls]능률(기성/"/>
      <sheetName val="Eq__Mobilization"/>
      <sheetName val="전_기"/>
      <sheetName val="아스팔트 포장총괄집계_x0000_"/>
      <sheetName val="제경비산출서"/>
      <sheetName val="초기화면"/>
      <sheetName val="전체_1설계"/>
      <sheetName val="자재대"/>
      <sheetName val="[추풍최종.xls]A__KDS_PROJECT______4"/>
      <sheetName val="[추풍최종.xls]A__KDS_PROJECT______5"/>
      <sheetName val="건축원가계산서"/>
      <sheetName val="공사물량총량집계"/>
      <sheetName val="제출견적(을)"/>
      <sheetName val="94D"/>
      <sheetName val="95D"/>
      <sheetName val="CODE2"/>
      <sheetName val="선정_18"/>
      <sheetName val="선정_28"/>
      <sheetName val="선정_38"/>
      <sheetName val="선정_48"/>
      <sheetName val="선정_58"/>
      <sheetName val="입출재고현황_(2)8"/>
      <sheetName val="설_계8"/>
      <sheetName val="7_가스8"/>
      <sheetName val="준검_내역서8"/>
      <sheetName val="BSD_(2)8"/>
      <sheetName val="단면_(2)8"/>
      <sheetName val="1_취수장8"/>
      <sheetName val="G_R300경비8"/>
      <sheetName val="EQUIPMENT_-28"/>
      <sheetName val="소요자금청구서_10월8"/>
      <sheetName val="공사대금_12월8"/>
      <sheetName val="장비_12월8"/>
      <sheetName val="서화12월_8"/>
      <sheetName val="팔팔건기_(2)8"/>
      <sheetName val="2_대외공문8"/>
      <sheetName val="IMPEADENCE_MAP_취수장8"/>
      <sheetName val="입출재고현황__2_7"/>
      <sheetName val="3_공통공사대비7"/>
      <sheetName val="Sheet1_(2)8"/>
      <sheetName val="DATA_입력란8"/>
      <sheetName val="1__설계조건_2_단면가정_3__하중계산8"/>
      <sheetName val="AIR_SHOWER(3인용)8"/>
      <sheetName val="실행내역서_7"/>
      <sheetName val="현장관리비_산출내역7"/>
      <sheetName val="1_설계조건7"/>
      <sheetName val="내역서_8"/>
      <sheetName val="전차선로_물량표8"/>
      <sheetName val="전화번호DATA_(2001)7"/>
      <sheetName val="단가_및_재료비7"/>
      <sheetName val="4-3_보온_기본물량집계7"/>
      <sheetName val="토공(우물통,기타)_7"/>
      <sheetName val="6PILE__(돌출)6"/>
      <sheetName val="Requirement(Work_Crew)7"/>
      <sheetName val="8_PILE__(돌출)7"/>
      <sheetName val="실행기성_갑지6"/>
      <sheetName val="unit_46"/>
      <sheetName val="2000,9월_일위6"/>
      <sheetName val="7_전산해석결과6"/>
      <sheetName val="4_하중6"/>
      <sheetName val="플랜트_설치6"/>
      <sheetName val="토목내역서_(도급단가)_(2)6"/>
      <sheetName val="96보완계획7_126"/>
      <sheetName val="_ｹ-ﾌﾞﾙ6"/>
      <sheetName val="WEIGHT_LIST6"/>
      <sheetName val="산#2-1_(2)6"/>
      <sheetName val="귀래_설계_공내역서6"/>
      <sheetName val="3_36"/>
      <sheetName val="2_입력sheet6"/>
      <sheetName val="반중력식옹벽3_56"/>
      <sheetName val="1_전력공사6"/>
      <sheetName val="8_DC6"/>
      <sheetName val="3_전열6"/>
      <sheetName val="2_조명제어6"/>
      <sheetName val="Customer_Databas6"/>
      <sheetName val="MSG_수량6"/>
      <sheetName val="BEND_LOSS6"/>
      <sheetName val="사본_-_b_balju6"/>
      <sheetName val="아스팔트_포장총괄집계표6"/>
      <sheetName val="1_토공6"/>
      <sheetName val="총괄집계_6"/>
      <sheetName val="별표_6"/>
      <sheetName val="상_부6"/>
      <sheetName val="3BL공동구_수량6"/>
      <sheetName val="_토목_처리장도급내역서_6"/>
      <sheetName val="제출내역_(2)6"/>
      <sheetName val="REINF_6"/>
      <sheetName val="방배동내역_(총괄)6"/>
      <sheetName val="Ext__Stone-P6"/>
      <sheetName val="활성탄_여과지토공6"/>
      <sheetName val="2000_056"/>
      <sheetName val="TRE_TABLE6"/>
      <sheetName val="7_PILE__(돌출)6"/>
      <sheetName val="광통신_견적내역서16"/>
      <sheetName val="_일본대사_관저_누수_보수공사120719_xlsx6"/>
      <sheetName val="세골재__T2_변경_현황6"/>
      <sheetName val="일위(거제)_6"/>
      <sheetName val="내역(청마)_(2)6"/>
      <sheetName val="공사_Scope_표지6"/>
      <sheetName val="공사_Scope6"/>
      <sheetName val="PROJECT_BRIEF(EX_NEW)6"/>
      <sheetName val="조건_(A)6"/>
      <sheetName val="2_단면가정3_모델링4_하중6"/>
      <sheetName val="참조_(2)6"/>
      <sheetName val="1_수인터널6"/>
      <sheetName val="11_1_단면hwp6"/>
      <sheetName val="표__지6"/>
      <sheetName val="목동세대_산출근거6"/>
      <sheetName val="수_량_명_세_서_-_16"/>
      <sheetName val="도담구내_개소별_명세6"/>
      <sheetName val="제수변_수량집계표(보통)6"/>
      <sheetName val="설산1_나4"/>
      <sheetName val="ES대장_양식6"/>
      <sheetName val="실정보고현황_(2)6"/>
      <sheetName val="포항상수도_(2)6"/>
      <sheetName val="시화아파트보증현황_(2)6"/>
      <sheetName val="4_장비손료4"/>
      <sheetName val="1단지_단위세대_내역서6"/>
      <sheetName val="Ⅴ-2_공종별내역3"/>
      <sheetName val="4_2_1_마루높이_검토3"/>
      <sheetName val="내역서_(2)4"/>
      <sheetName val="3_하중산정4_지지력4"/>
      <sheetName val="_3"/>
      <sheetName val="단양_00_아파트-세부내역4"/>
      <sheetName val="4_전기3"/>
      <sheetName val="1_개요및면적3"/>
      <sheetName val="총괄갑_3"/>
      <sheetName val="Layout_Data_3"/>
      <sheetName val="1공구_배수통관_산출근거3"/>
      <sheetName val="1_우편집중내역서3"/>
      <sheetName val="5__FIREPROOF3"/>
      <sheetName val="2_주요계수총괄3"/>
      <sheetName val="할증_3"/>
      <sheetName val="인건비_3"/>
      <sheetName val="3련_BOX3"/>
      <sheetName val="배수공_시멘트_및_골재량_산출3"/>
      <sheetName val="90_03실행_3"/>
      <sheetName val="내역(최종본4_5)3"/>
      <sheetName val="내역(청마-_(2)3"/>
      <sheetName val="주공_갑지3"/>
      <sheetName val="P_M_별3"/>
      <sheetName val="A_견적3"/>
      <sheetName val="구조______3"/>
      <sheetName val="VENDOR_LIST3"/>
      <sheetName val="BOX(1_5X1_5)3"/>
      <sheetName val="토목내역서_(도급단가)렀ꔇ砯3"/>
      <sheetName val="환경기계공정표_(3)3"/>
      <sheetName val="1_전׃3"/>
      <sheetName val="분야별_집계표3"/>
      <sheetName val="_공사설정_3"/>
      <sheetName val="Pier_33"/>
      <sheetName val="CABLE_SIZE-33"/>
      <sheetName val="내역서_표지_2"/>
      <sheetName val="공동도급_지분2"/>
      <sheetName val="Master_Schedule_161025_xlsx2"/>
      <sheetName val="아스팔트_포장총괄집계㕈2"/>
      <sheetName val="기존단가_(2)2"/>
      <sheetName val="[추풍최종_xls]A__KDS_PROJECT______3"/>
      <sheetName val="BSD__2_2"/>
      <sheetName val="토목내역서_(Ԁ倀䞓ꜙ"/>
      <sheetName val="토목내역서_(ⶌ쌈괅/ꠀp"/>
      <sheetName val="Financ__Overview2"/>
      <sheetName val="선정_ဲ2"/>
      <sheetName val="HO_ENG_MH_CAL2"/>
      <sheetName val="조도계산서_(도서)2"/>
      <sheetName val="전_기2"/>
      <sheetName val="각종장비닑⾂"/>
      <sheetName val="사__업__비__수__지__예__산__서2"/>
      <sheetName val="토목내역서_(도급단2"/>
      <sheetName val="[추풍최종_xls]능률(기성/2"/>
      <sheetName val="횡_연장2"/>
      <sheetName val="날개수량1_52"/>
      <sheetName val="유입부_(2)2"/>
      <sheetName val="Eq__Mobilization2"/>
      <sheetName val="토목내역서_(도급단가)ꗝ1푘ᛐ2"/>
      <sheetName val="토목내역서_(도급단가)Ȍ釈ɡ"/>
      <sheetName val="토공운반_내역2"/>
      <sheetName val="토목내역서_(2"/>
      <sheetName val="토목내역서_(ⶌ쌈괅/2"/>
      <sheetName val="공정회의자료(월요일_10시까지)2"/>
      <sheetName val="2_조명제¬2"/>
      <sheetName val="95M"/>
      <sheetName val="MAIN_GATE_HOUSE2"/>
      <sheetName val="RAB_AR&amp;STR2"/>
      <sheetName val="Xuly_Data2"/>
      <sheetName val="7_3_2_D(BASE)_Sorting2"/>
      <sheetName val="1F증기배관_1F蒸汽2"/>
      <sheetName val="1F_냉각수배관_1F冷却水2"/>
      <sheetName val="RF_IW水管2"/>
      <sheetName val="3층_RO배관공사_3F_RO管道2"/>
      <sheetName val="1층드레인배관_1F排液管道2"/>
      <sheetName val="3층_POW_배관공사_3F_POW管道2"/>
      <sheetName val="2F증기배관_2F蒸汽2"/>
      <sheetName val="1F_냉수배관__1F冷水管_(改)2"/>
      <sheetName val="3F_SFW砂滤管2"/>
      <sheetName val="RF_SFWR砂滤管2"/>
      <sheetName val="RF_OIL油管2"/>
      <sheetName val="RF_CW冷却水管2"/>
      <sheetName val="3F_RHW热回收管2"/>
      <sheetName val="3층드레인배관_3F排液管道2"/>
      <sheetName val="RF_CTD水管2"/>
      <sheetName val="2층드레인배관_2F排液管道2"/>
      <sheetName val="3F_CHW冷冻水管2"/>
      <sheetName val="1층2층SFWD_1F2FSFWD2"/>
      <sheetName val="3F_PCW水管2"/>
      <sheetName val="3F_Remove_管拆除2"/>
      <sheetName val="Para_2"/>
      <sheetName val="cho"/>
      <sheetName val="_토목_처리장도?"/>
      <sheetName val="[추풍최종_xls]A__KDS_PROJECT______2"/>
      <sheetName val="Financ__Overview"/>
      <sheetName val="사__업__비__수__지__예__산__서"/>
      <sheetName val="토목내역서_(도급단가)ꗝ1푘ᛐ"/>
      <sheetName val="토공운반_내역"/>
      <sheetName val="토목내역서_("/>
      <sheetName val="토목내역서_(ⶌ쌈괅/"/>
      <sheetName val="공정회의자료(월요일_10시까지)"/>
      <sheetName val="2_조명제¬"/>
      <sheetName val="MAIN_GATE_HOUSE"/>
      <sheetName val="RAB_AR&amp;STR"/>
      <sheetName val="Xuly_Data"/>
      <sheetName val="7_3_2_D(BASE)_Sorting"/>
      <sheetName val="1F증기배관_1F蒸汽"/>
      <sheetName val="1F_냉각수배관_1F冷却水"/>
      <sheetName val="RF_IW水管"/>
      <sheetName val="3층_RO배관공사_3F_RO管道"/>
      <sheetName val="1층드레인배관_1F排液管道"/>
      <sheetName val="3층_POW_배관공사_3F_POW管道"/>
      <sheetName val="2F증기배관_2F蒸汽"/>
      <sheetName val="1F_냉수배관__1F冷水管_(改)"/>
      <sheetName val="3F_SFW砂滤管"/>
      <sheetName val="RF_SFWR砂滤管"/>
      <sheetName val="RF_OIL油管"/>
      <sheetName val="RF_CW冷却水管"/>
      <sheetName val="3F_RHW热回收管"/>
      <sheetName val="3층드레인배관_3F排液管道"/>
      <sheetName val="RF_CTD水管"/>
      <sheetName val="2층드레인배관_2F排液管道"/>
      <sheetName val="3F_CHW冷冻水管"/>
      <sheetName val="1층2층SFWD_1F2FSFWD"/>
      <sheetName val="3F_PCW水管"/>
      <sheetName val="3F_Remove_管拆除"/>
      <sheetName val="Para_"/>
      <sheetName val="선정_17"/>
      <sheetName val="선정_27"/>
      <sheetName val="선정_37"/>
      <sheetName val="선정_47"/>
      <sheetName val="선정_57"/>
      <sheetName val="입출재고현황_(2)7"/>
      <sheetName val="설_계7"/>
      <sheetName val="7_가스7"/>
      <sheetName val="준검_내역서7"/>
      <sheetName val="BSD_(2)7"/>
      <sheetName val="단면_(2)7"/>
      <sheetName val="1_취수장7"/>
      <sheetName val="G_R300경비7"/>
      <sheetName val="EQUIPMENT_-27"/>
      <sheetName val="소요자금청구서_10월7"/>
      <sheetName val="공사대금_12월7"/>
      <sheetName val="장비_12월7"/>
      <sheetName val="서화12월_7"/>
      <sheetName val="팔팔건기_(2)7"/>
      <sheetName val="2_대외공문7"/>
      <sheetName val="IMPEADENCE_MAP_취수장7"/>
      <sheetName val="입출재고현황__2_6"/>
      <sheetName val="3_공통공사대비6"/>
      <sheetName val="Sheet1_(2)7"/>
      <sheetName val="DATA_입력란7"/>
      <sheetName val="1__설계조건_2_단면가정_3__하중계산7"/>
      <sheetName val="AIR_SHOWER(3인용)7"/>
      <sheetName val="실행내역서_6"/>
      <sheetName val="현장관리비_산출내역6"/>
      <sheetName val="1_설계조건6"/>
      <sheetName val="내역서_7"/>
      <sheetName val="전차선로_물량표7"/>
      <sheetName val="전화번호DATA_(2001)6"/>
      <sheetName val="단가_및_재료비6"/>
      <sheetName val="4-3_보온_기본물량집계6"/>
      <sheetName val="토공(우물통,기타)_6"/>
      <sheetName val="6PILE__(돌출)5"/>
      <sheetName val="Requirement(Work_Crew)6"/>
      <sheetName val="8_PILE__(돌출)6"/>
      <sheetName val="실행기성_갑지5"/>
      <sheetName val="unit_45"/>
      <sheetName val="2000,9월_일위5"/>
      <sheetName val="7_전산해석결과5"/>
      <sheetName val="4_하중5"/>
      <sheetName val="플랜트_설치5"/>
      <sheetName val="토목내역서_(도급단가)_(2)5"/>
      <sheetName val="96보완계획7_125"/>
      <sheetName val="_ｹ-ﾌﾞﾙ5"/>
      <sheetName val="WEIGHT_LIST5"/>
      <sheetName val="산#2-1_(2)5"/>
      <sheetName val="귀래_설계_공내역서5"/>
      <sheetName val="3_35"/>
      <sheetName val="2_입력sheet5"/>
      <sheetName val="반중력식옹벽3_55"/>
      <sheetName val="1_전력공사5"/>
      <sheetName val="8_DC5"/>
      <sheetName val="3_전열5"/>
      <sheetName val="2_조명제어5"/>
      <sheetName val="Customer_Databas5"/>
      <sheetName val="MSG_수량5"/>
      <sheetName val="BEND_LOSS5"/>
      <sheetName val="사본_-_b_balju5"/>
      <sheetName val="아스팔트_포장총괄집계표5"/>
      <sheetName val="1_토공5"/>
      <sheetName val="총괄집계_5"/>
      <sheetName val="별표_5"/>
      <sheetName val="상_부5"/>
      <sheetName val="3BL공동구_수량5"/>
      <sheetName val="_토목_처리장도급내역서_5"/>
      <sheetName val="제출내역_(2)5"/>
      <sheetName val="REINF_5"/>
      <sheetName val="방배동내역_(총괄)5"/>
      <sheetName val="Ext__Stone-P5"/>
      <sheetName val="활성탄_여과지토공5"/>
      <sheetName val="2000_055"/>
      <sheetName val="TRE_TABLE5"/>
      <sheetName val="7_PILE__(돌출)5"/>
      <sheetName val="광통신_견적내역서15"/>
      <sheetName val="_일본대사_관저_누수_보수공사120719_xlsx5"/>
      <sheetName val="세골재__T2_변경_현황5"/>
      <sheetName val="일위(거제)_5"/>
      <sheetName val="내역(청마)_(2)5"/>
      <sheetName val="공사_Scope_표지5"/>
      <sheetName val="공사_Scope5"/>
      <sheetName val="PROJECT_BRIEF(EX_NEW)5"/>
      <sheetName val="조건_(A)5"/>
      <sheetName val="2_단면가정3_모델링4_하중5"/>
      <sheetName val="참조_(2)5"/>
      <sheetName val="1_수인터널5"/>
      <sheetName val="11_1_단면hwp5"/>
      <sheetName val="표__지5"/>
      <sheetName val="목동세대_산출근거5"/>
      <sheetName val="수_량_명_세_서_-_15"/>
      <sheetName val="도담구내_개소별_명세5"/>
      <sheetName val="제수변_수량집계표(보통)5"/>
      <sheetName val="설산1_나3"/>
      <sheetName val="ES대장_양식5"/>
      <sheetName val="실정보고현황_(2)5"/>
      <sheetName val="포항상수도_(2)5"/>
      <sheetName val="시화아파트보증현황_(2)5"/>
      <sheetName val="4_장비손료3"/>
      <sheetName val="1단지_단위세대_내역서5"/>
      <sheetName val="Ⅴ-2_공종별내역2"/>
      <sheetName val="4_2_1_마루높이_검토2"/>
      <sheetName val="내역서_(2)3"/>
      <sheetName val="3_하중산정4_지지력3"/>
      <sheetName val="_2"/>
      <sheetName val="단양_00_아파트-세부내역3"/>
      <sheetName val="4_전기2"/>
      <sheetName val="1_개요및면적2"/>
      <sheetName val="총괄갑_2"/>
      <sheetName val="Layout_Data_2"/>
      <sheetName val="1공구_배수통관_산출근거2"/>
      <sheetName val="1_우편집중내역서2"/>
      <sheetName val="5__FIREPROOF2"/>
      <sheetName val="2_주요계수총괄2"/>
      <sheetName val="할증_2"/>
      <sheetName val="인건비_2"/>
      <sheetName val="3련_BOX2"/>
      <sheetName val="배수공_시멘트_및_골재량_산출2"/>
      <sheetName val="90_03실행_2"/>
      <sheetName val="내역(최종본4_5)2"/>
      <sheetName val="내역(청마-_(2)2"/>
      <sheetName val="주공_갑지2"/>
      <sheetName val="P_M_별2"/>
      <sheetName val="A_견적2"/>
      <sheetName val="구조______2"/>
      <sheetName val="VENDOR_LIST2"/>
      <sheetName val="BOX(1_5X1_5)2"/>
      <sheetName val="토목내역서_(도급단가)렀ꔇ砯2"/>
      <sheetName val="환경기계공정표_(3)2"/>
      <sheetName val="1_전׃2"/>
      <sheetName val="분야별_집계표2"/>
      <sheetName val="_공사설정_2"/>
      <sheetName val="Pier_32"/>
      <sheetName val="CABLE_SIZE-32"/>
      <sheetName val="내역서_표지_1"/>
      <sheetName val="공동도급_지분1"/>
      <sheetName val="Master_Schedule_161025_xlsx1"/>
      <sheetName val="아스팔트_포장총괄집계㕈1"/>
      <sheetName val="기존단가_(2)1"/>
      <sheetName val="[추풍최종_xls]A__KDS_PROJECT______1"/>
      <sheetName val="BSD__2_1"/>
      <sheetName val="Financ__Overview1"/>
      <sheetName val="선정_ဲ1"/>
      <sheetName val="HO_ENG_MH_CAL1"/>
      <sheetName val="조도계산서_(도서)1"/>
      <sheetName val="전_기1"/>
      <sheetName val="사__업__비__수__지__예__산__서1"/>
      <sheetName val="토목내역서_(도급단1"/>
      <sheetName val="[추풍최종_xls]능률(기성/1"/>
      <sheetName val="횡_연장1"/>
      <sheetName val="날개수량1_51"/>
      <sheetName val="유입부_(2)1"/>
      <sheetName val="Eq__Mobilization1"/>
      <sheetName val="토목내역서_(도급단가)ꗝ1푘ᛐ1"/>
      <sheetName val="토공운반_내역1"/>
      <sheetName val="토목내역서_(1"/>
      <sheetName val="토목내역서_(ⶌ쌈괅/1"/>
      <sheetName val="공정회의자료(월요일_10시까지)1"/>
      <sheetName val="2_조명제¬1"/>
      <sheetName val="MAIN_GATE_HOUSE1"/>
      <sheetName val="RAB_AR&amp;STR1"/>
      <sheetName val="Xuly_Data1"/>
      <sheetName val="7_3_2_D(BASE)_Sorting1"/>
      <sheetName val="1F증기배관_1F蒸汽1"/>
      <sheetName val="1F_냉각수배관_1F冷却水1"/>
      <sheetName val="RF_IW水管1"/>
      <sheetName val="3층_RO배관공사_3F_RO管道1"/>
      <sheetName val="1층드레인배관_1F排液管道1"/>
      <sheetName val="3층_POW_배관공사_3F_POW管道1"/>
      <sheetName val="2F증기배관_2F蒸汽1"/>
      <sheetName val="1F_냉수배관__1F冷水管_(改)1"/>
      <sheetName val="3F_SFW砂滤管1"/>
      <sheetName val="RF_SFWR砂滤管1"/>
      <sheetName val="RF_OIL油管1"/>
      <sheetName val="RF_CW冷却水管1"/>
      <sheetName val="3F_RHW热回收管1"/>
      <sheetName val="3층드레인배관_3F排液管道1"/>
      <sheetName val="RF_CTD水管1"/>
      <sheetName val="2층드레인배관_2F排液管道1"/>
      <sheetName val="3F_CHW冷冻水管1"/>
      <sheetName val="1층2층SFWD_1F2FSFWD1"/>
      <sheetName val="3F_PCW水管1"/>
      <sheetName val="3F_Remove_管拆除1"/>
      <sheetName val="Para_1"/>
      <sheetName val="방배동내역(리라_x0000_"/>
      <sheetName val="백암비스타내역"/>
      <sheetName val="기초분물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/>
      <sheetData sheetId="1410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/>
      <sheetData sheetId="1420" refreshError="1"/>
      <sheetData sheetId="1421" refreshError="1"/>
      <sheetData sheetId="1422" refreshError="1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/>
      <sheetData sheetId="1791"/>
      <sheetData sheetId="1792"/>
      <sheetData sheetId="1793" refreshError="1"/>
      <sheetData sheetId="1794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/>
      <sheetData sheetId="1816"/>
      <sheetData sheetId="1817" refreshError="1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/>
      <sheetData sheetId="1918"/>
      <sheetData sheetId="1919"/>
      <sheetData sheetId="1920"/>
      <sheetData sheetId="1921"/>
      <sheetData sheetId="1922"/>
      <sheetData sheetId="1923"/>
      <sheetData sheetId="1924"/>
      <sheetData sheetId="1925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/>
      <sheetData sheetId="2006"/>
      <sheetData sheetId="2007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/>
      <sheetData sheetId="2088"/>
      <sheetData sheetId="2089"/>
      <sheetData sheetId="2090"/>
      <sheetData sheetId="2091"/>
      <sheetData sheetId="2092"/>
      <sheetData sheetId="2093"/>
      <sheetData sheetId="2094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/>
      <sheetData sheetId="2120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 refreshError="1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/>
      <sheetData sheetId="2285"/>
      <sheetData sheetId="2286"/>
      <sheetData sheetId="2287"/>
      <sheetData sheetId="2288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/>
      <sheetData sheetId="237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/>
      <sheetData sheetId="2393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/>
      <sheetData sheetId="2401"/>
      <sheetData sheetId="2402"/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 refreshError="1"/>
      <sheetData sheetId="2541" refreshError="1"/>
      <sheetData sheetId="2542" refreshError="1"/>
      <sheetData sheetId="2543"/>
      <sheetData sheetId="2544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/>
      <sheetData sheetId="2669"/>
      <sheetData sheetId="2670"/>
      <sheetData sheetId="2671"/>
      <sheetData sheetId="2672"/>
      <sheetData sheetId="2673"/>
      <sheetData sheetId="2674"/>
      <sheetData sheetId="2675"/>
      <sheetData sheetId="2676"/>
      <sheetData sheetId="2677"/>
      <sheetData sheetId="2678"/>
      <sheetData sheetId="2679"/>
      <sheetData sheetId="2680"/>
      <sheetData sheetId="2681"/>
      <sheetData sheetId="2682"/>
      <sheetData sheetId="2683"/>
      <sheetData sheetId="2684"/>
      <sheetData sheetId="2685"/>
      <sheetData sheetId="2686"/>
      <sheetData sheetId="2687"/>
      <sheetData sheetId="2688"/>
      <sheetData sheetId="2689"/>
      <sheetData sheetId="2690"/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/>
      <sheetData sheetId="2700"/>
      <sheetData sheetId="2701"/>
      <sheetData sheetId="2702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 refreshError="1"/>
      <sheetData sheetId="2814" refreshError="1"/>
      <sheetData sheetId="28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신공항A-9(원가수정)"/>
      <sheetName val="소야공정계획표"/>
      <sheetName val="내역"/>
      <sheetName val="기초코드"/>
      <sheetName val="bid"/>
      <sheetName val="입찰안"/>
      <sheetName val="2000년1차"/>
      <sheetName val="부대내역"/>
      <sheetName val="s"/>
      <sheetName val="#REF"/>
      <sheetName val="집계표"/>
      <sheetName val="코드표"/>
      <sheetName val="토공유동표"/>
      <sheetName val="원가계산서"/>
      <sheetName val="신대방33(적용)"/>
      <sheetName val="새공통"/>
      <sheetName val="코딩 (2)"/>
      <sheetName val="갑지(추정)"/>
      <sheetName val="단가산출"/>
      <sheetName val="자금청구"/>
      <sheetName val="전라자금"/>
      <sheetName val="차액보증"/>
      <sheetName val="토목주소"/>
      <sheetName val="프랜트면허"/>
      <sheetName val="일위대가(가설)"/>
      <sheetName val="마산월령동골조물량변경"/>
      <sheetName val="품셈"/>
      <sheetName val="원남울진낙찰내역(99.4.13 부산청)"/>
      <sheetName val="수량집계"/>
      <sheetName val="증감내역서"/>
      <sheetName val="내역서"/>
      <sheetName val="비교1"/>
      <sheetName val="예총"/>
      <sheetName val="Sheet1 (2)"/>
      <sheetName val="기계경비(시간당)"/>
      <sheetName val="일반공사"/>
      <sheetName val="Module1"/>
      <sheetName val="Sheet1"/>
      <sheetName val="산출근거"/>
      <sheetName val="지급자재"/>
      <sheetName val="철근집계표"/>
      <sheetName val="총괄내역서"/>
      <sheetName val="자재단가"/>
      <sheetName val="공사비집계"/>
      <sheetName val="밸브설치"/>
      <sheetName val="기초계산(Pmax)"/>
      <sheetName val="DATA"/>
      <sheetName val="DATE"/>
      <sheetName val="JUCK"/>
      <sheetName val="수안보-MBR1"/>
      <sheetName val="Sheet2"/>
      <sheetName val="배수공 주요자재 집계표"/>
      <sheetName val="설계명세서"/>
      <sheetName val="예산명세서"/>
      <sheetName val="자료입력"/>
      <sheetName val="도급"/>
      <sheetName val="공비대비"/>
      <sheetName val="손료기준-공사부구두문의"/>
      <sheetName val="콘크리트타설집계표"/>
      <sheetName val="예산입력(전)"/>
      <sheetName val="단가 (2)"/>
      <sheetName val="유림골조"/>
      <sheetName val="내역서(시설물공사)"/>
      <sheetName val="전도품의"/>
      <sheetName val="1.설계조건"/>
      <sheetName val="機器明細(MC)"/>
      <sheetName val="임대견적서"/>
      <sheetName val="건설성적"/>
      <sheetName val="고려성적"/>
      <sheetName val="변경내역대비표(2)"/>
      <sheetName val="데이타"/>
      <sheetName val="Summary"/>
      <sheetName val="화설내"/>
      <sheetName val="CTEMCOST"/>
      <sheetName val="6호기"/>
      <sheetName val="일위대가표"/>
      <sheetName val="FAB별"/>
      <sheetName val="우수"/>
      <sheetName val="Stem Footing"/>
      <sheetName val="부자재"/>
      <sheetName val="견적집계표"/>
      <sheetName val="정부노임단가"/>
      <sheetName val="단면치수"/>
      <sheetName val="투자예산"/>
      <sheetName val="안전내역품의"/>
      <sheetName val="산출내역서집계표"/>
      <sheetName val="POOM_MOTO"/>
      <sheetName val="POOM_MOTO2"/>
      <sheetName val="터널조도"/>
      <sheetName val="유림총괄"/>
      <sheetName val="수량산출"/>
      <sheetName val="현장관리비 산출내역"/>
      <sheetName val="견적조건"/>
      <sheetName val="약품공급2"/>
      <sheetName val="CAT_5"/>
      <sheetName val="PipWT"/>
      <sheetName val="Factor"/>
      <sheetName val="MISCELLANIOUS"/>
      <sheetName val="조선용암면"/>
      <sheetName val="Total"/>
      <sheetName val="잡철물"/>
      <sheetName val="투찰"/>
      <sheetName val="(C)원내역"/>
      <sheetName val="소상 &quot;1&quot;"/>
      <sheetName val="공사개요"/>
      <sheetName val="참고"/>
      <sheetName val="구의33고"/>
      <sheetName val="울산자금"/>
      <sheetName val="실행내역서 "/>
      <sheetName val="대비"/>
      <sheetName val="노임이"/>
      <sheetName val="송전재료비"/>
      <sheetName val="4차원가계산서"/>
      <sheetName val="입력"/>
      <sheetName val="플랜트 설치"/>
      <sheetName val="조명시설"/>
      <sheetName val="2.단면가정"/>
      <sheetName val="sand토적"/>
      <sheetName val="항목관리"/>
      <sheetName val="기초일위"/>
      <sheetName val="시설일위"/>
      <sheetName val="조명일위"/>
      <sheetName val="인건비"/>
      <sheetName val="sheets"/>
      <sheetName val="노임"/>
    </sheetNames>
    <sheetDataSet>
      <sheetData sheetId="0">
        <row r="1">
          <cell r="A1">
            <v>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입찰표지"/>
      <sheetName val="총괄표"/>
      <sheetName val="전체내역서"/>
      <sheetName val="전기내역서"/>
      <sheetName val="단가산출"/>
      <sheetName val="자재수량"/>
      <sheetName val="Sheet1"/>
      <sheetName val="Sheet2"/>
      <sheetName val="Sheet3"/>
      <sheetName val="1공구 건정토건 토공"/>
      <sheetName val="1공구 건정토건 철콘"/>
      <sheetName val="내역표지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기계"/>
      <sheetName val="제어계측"/>
      <sheetName val="Sheet4"/>
      <sheetName val="Sheet5"/>
      <sheetName val="Sheet6"/>
      <sheetName val="Sheet16"/>
      <sheetName val="보도내역 (3)"/>
      <sheetName val="Module1"/>
      <sheetName val="내역서"/>
      <sheetName val="갑지"/>
      <sheetName val="입찰안"/>
      <sheetName val="준검 내역서"/>
      <sheetName val="Qheet6"/>
      <sheetName val="실행철강하도"/>
      <sheetName val="차액보증"/>
      <sheetName val="산출내역서"/>
      <sheetName val="주차구획선수량"/>
      <sheetName val="공사개요"/>
      <sheetName val="자재단가비교표"/>
      <sheetName val="정부노임단가"/>
      <sheetName val="#REF"/>
      <sheetName val="일위대가"/>
      <sheetName val="개요"/>
      <sheetName val="부대tu"/>
      <sheetName val="변경비교-을"/>
      <sheetName val="A-4"/>
      <sheetName val="재개발"/>
      <sheetName val="후다내역"/>
      <sheetName val="노임단가"/>
      <sheetName val="신공항A-9(원가수정)"/>
      <sheetName val="도급"/>
      <sheetName val="내역"/>
      <sheetName val="저"/>
      <sheetName val="소야공정계획표"/>
      <sheetName val="가도공"/>
      <sheetName val="하조서"/>
      <sheetName val="데리네이타현황"/>
      <sheetName val="토적집계"/>
      <sheetName val="98NS-N"/>
      <sheetName val="품의서"/>
      <sheetName val="6공구(당초)"/>
      <sheetName val="한강운반비"/>
      <sheetName val="서∼군(2)"/>
      <sheetName val="금호"/>
      <sheetName val="목차"/>
      <sheetName val="부대내역"/>
      <sheetName val="SG"/>
      <sheetName val="2.대외공문"/>
      <sheetName val="낙찰표"/>
      <sheetName val="BID"/>
      <sheetName val="SP-B1"/>
      <sheetName val="기초코드"/>
      <sheetName val="을"/>
      <sheetName val="입적표"/>
      <sheetName val="일위(토목)"/>
      <sheetName val="일위대가표"/>
      <sheetName val="1.수인터널"/>
      <sheetName val="6PILE  (돌출)"/>
      <sheetName val="설계예산서"/>
      <sheetName val="45,46"/>
      <sheetName val="Total"/>
      <sheetName val="갑지(추정)"/>
      <sheetName val="물가시세"/>
      <sheetName val="대로근거"/>
      <sheetName val="AS포장복구 "/>
      <sheetName val="총괄-1"/>
      <sheetName val="시공여유율"/>
      <sheetName val="실행대비"/>
      <sheetName val="초기화면"/>
      <sheetName val="2000년1차"/>
      <sheetName val="공업용수관로"/>
      <sheetName val="건축내역서"/>
      <sheetName val="자재단가"/>
      <sheetName val="Dae_Jiju"/>
      <sheetName val="Sikje_ingun"/>
      <sheetName val="TREE_D"/>
      <sheetName val="토목주소"/>
      <sheetName val="eq_data"/>
      <sheetName val="98지급계획"/>
      <sheetName val="특수선일위대가"/>
      <sheetName val="단가비교표"/>
      <sheetName val="단가산출서"/>
      <sheetName val="SANTOGO"/>
      <sheetName val="입력시트"/>
      <sheetName val="원형1호맨홀토공수량"/>
      <sheetName val="대비"/>
      <sheetName val="기본단가"/>
      <sheetName val="설 계"/>
      <sheetName val="경비"/>
      <sheetName val="장비집계"/>
      <sheetName val="보할"/>
      <sheetName val="지주설치제원"/>
      <sheetName val="결과조달"/>
      <sheetName val="중로근거"/>
      <sheetName val="원본(갑지)"/>
      <sheetName val="내역(최종본4.5)"/>
      <sheetName val="DATA"/>
      <sheetName val="전기공사"/>
      <sheetName val="3차준공"/>
      <sheetName val="입찰품의서"/>
      <sheetName val="실행내역서"/>
      <sheetName val="토사(PE)"/>
      <sheetName val="설계"/>
      <sheetName val="DATE"/>
      <sheetName val="공통가설"/>
      <sheetName val="단"/>
      <sheetName val="N賃率-職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준검_내역서"/>
      <sheetName val="건축내역"/>
      <sheetName val="수로단위수량"/>
      <sheetName val="배수통관(좌)"/>
      <sheetName val="공문(신)"/>
      <sheetName val="APT"/>
      <sheetName val="하수급견적대비"/>
      <sheetName val="시화점실행"/>
      <sheetName val="실행내역"/>
      <sheetName val="ELECTRIC"/>
      <sheetName val="A-7-1LINE(수량)"/>
      <sheetName val="Sheet1 (2)"/>
      <sheetName val="상-교대(A1-A2)"/>
      <sheetName val="노임"/>
      <sheetName val="대치판정"/>
      <sheetName val="인건-측정"/>
      <sheetName val="증감대비"/>
      <sheetName val="접속도로1"/>
      <sheetName val="0.0ControlSheet"/>
      <sheetName val="0.1keyAssumption"/>
      <sheetName val="BJJIN"/>
      <sheetName val="공제구간조서"/>
      <sheetName val="단면가정"/>
      <sheetName val="설계조건"/>
      <sheetName val="부재력정리"/>
      <sheetName val="횡배수관토공수량"/>
      <sheetName val="강교(Sub)"/>
      <sheetName val="흥양2교토공집계표"/>
      <sheetName val="준공조서갑지"/>
      <sheetName val="선정요령"/>
      <sheetName val="현장관리"/>
      <sheetName val="확약서"/>
      <sheetName val="여과지동"/>
      <sheetName val="기초자료"/>
      <sheetName val="입출재고현황 (2)"/>
      <sheetName val="수문일1"/>
      <sheetName val="가시설"/>
      <sheetName val="2000년하반기"/>
      <sheetName val="기계내역"/>
      <sheetName val="ABUT수량-A1"/>
      <sheetName val="I一般比"/>
      <sheetName val="연결임시"/>
      <sheetName val="맨홀수량"/>
      <sheetName val="기성신청"/>
      <sheetName val="총괄내역서"/>
      <sheetName val="직노"/>
      <sheetName val="일위대가(가설)"/>
      <sheetName val="공사비총괄표"/>
      <sheetName val="전체_1설계"/>
      <sheetName val="물량표"/>
      <sheetName val="공사"/>
      <sheetName val="설계예산"/>
      <sheetName val="충주"/>
      <sheetName val="wall"/>
      <sheetName val="TYPE-A"/>
      <sheetName val="토공사"/>
      <sheetName val="전기일위대가"/>
      <sheetName val="전신환매도율"/>
      <sheetName val="설직재-1"/>
      <sheetName val="손익현황"/>
      <sheetName val="현황CODE"/>
      <sheetName val="광산내역"/>
      <sheetName val="교대(A1)"/>
      <sheetName val="배관단가조사서"/>
      <sheetName val="간접비"/>
      <sheetName val="구천"/>
      <sheetName val="위치조서"/>
      <sheetName val="을지"/>
      <sheetName val="6호기"/>
      <sheetName val="수자재단위당"/>
      <sheetName val="일위대가(1)"/>
      <sheetName val="몰탈재료산출"/>
      <sheetName val="코드표"/>
      <sheetName val="자재목록"/>
      <sheetName val="중기목록"/>
      <sheetName val="단가목록"/>
      <sheetName val="일위목록"/>
      <sheetName val="노임목록"/>
      <sheetName val="표지"/>
      <sheetName val="전신"/>
      <sheetName val="수량조서"/>
      <sheetName val="4)유동표"/>
      <sheetName val="가격조사서"/>
      <sheetName val="교각계산"/>
      <sheetName val="9GNG운반"/>
      <sheetName val="type-F"/>
      <sheetName val="EQUIP-H"/>
      <sheetName val="조명시설"/>
      <sheetName val="nys"/>
      <sheetName val="노원열병합  건축공사기성내역서"/>
      <sheetName val="토목내역"/>
      <sheetName val=" 총괄표"/>
      <sheetName val="BSD (2)"/>
      <sheetName val="s"/>
      <sheetName val="4.내진설계"/>
      <sheetName val="자재일람"/>
      <sheetName val="부하(성남)"/>
      <sheetName val="부하계산서"/>
      <sheetName val="STAND20"/>
      <sheetName val="1.취수장"/>
      <sheetName val="전차선로 물량표"/>
      <sheetName val="자재"/>
      <sheetName val="공통(20-91)"/>
      <sheetName val="COPING"/>
      <sheetName val="공종별산출내역서"/>
      <sheetName val="0Title"/>
      <sheetName val="일위대가(계측기설치)"/>
      <sheetName val="일위(PN)"/>
      <sheetName val="현대물량"/>
      <sheetName val="부대입찰 내역서"/>
      <sheetName val="수량산출"/>
      <sheetName val="교각1"/>
      <sheetName val="3BL공동구 수량"/>
      <sheetName val="자재집계표"/>
      <sheetName val="단가"/>
      <sheetName val="최초침전지집계표"/>
      <sheetName val="관일"/>
      <sheetName val="철거산출근거"/>
      <sheetName val="토공(우물통,기타) "/>
      <sheetName val="96보완계획7.12"/>
      <sheetName val="명단"/>
      <sheetName val="_REF"/>
      <sheetName val="현장별계약현황('98.10.31)"/>
      <sheetName val="견적서"/>
      <sheetName val="건축내역(진해석동)"/>
      <sheetName val="MOTOR"/>
      <sheetName val="CONCRETE"/>
      <sheetName val="건축집계"/>
      <sheetName val="1. 설계조건 2.단면가정 3. 하중계산"/>
      <sheetName val="DATA 입력란"/>
      <sheetName val="공사비예산서(토목분)"/>
      <sheetName val="TB-내역서"/>
      <sheetName val="적용대가"/>
      <sheetName val="인건비 "/>
      <sheetName val="신대방33(적용)"/>
      <sheetName val="포장단면별단위수량"/>
      <sheetName val="제잡비.xls"/>
      <sheetName val="산출내역서집계표"/>
      <sheetName val="2.고용보험료산출근거"/>
      <sheetName val="관급"/>
      <sheetName val="골조시행"/>
      <sheetName val="단가조사"/>
      <sheetName val="Eq. Mobilization"/>
      <sheetName val="Y-WORK"/>
      <sheetName val="200"/>
      <sheetName val="중기일위대가"/>
      <sheetName val="수량3"/>
      <sheetName val="1_수인터널"/>
      <sheetName val="6PILE__(돌출)"/>
      <sheetName val="2_대외공문"/>
      <sheetName val="설_계"/>
      <sheetName val="AS포장복구_"/>
      <sheetName val="원가계산 (2)"/>
      <sheetName val="포장공자재집계표"/>
      <sheetName val="실행내역서 "/>
      <sheetName val="프랜트면허"/>
      <sheetName val="화설내"/>
      <sheetName val="도급b_balju"/>
      <sheetName val="원가서"/>
      <sheetName val="집계"/>
      <sheetName val="날개벽(시점좌측)"/>
      <sheetName val="발주설계서(당초)"/>
      <sheetName val="연습"/>
      <sheetName val="세금자료"/>
      <sheetName val="금액내역서"/>
      <sheetName val="구의33고"/>
      <sheetName val="세부내역"/>
      <sheetName val="설계내역서"/>
      <sheetName val="콤보박스와 리스트박스의 연결"/>
      <sheetName val="유형처분"/>
      <sheetName val="내역(최종본4_5)"/>
      <sheetName val="0_0ControlSheet"/>
      <sheetName val="0_1keyAssumption"/>
      <sheetName val="Front"/>
      <sheetName val="노무비"/>
      <sheetName val="2000전체분"/>
      <sheetName val="현장관리비"/>
      <sheetName val="원가계산서"/>
      <sheetName val="경영상태"/>
      <sheetName val="Type(123)"/>
      <sheetName val="견적대비표"/>
      <sheetName val="종단계산"/>
      <sheetName val="노임이"/>
      <sheetName val="뚝토공"/>
      <sheetName val="주경기-오배수"/>
      <sheetName val="투찰(하수)"/>
      <sheetName val="설계서"/>
      <sheetName val="예산서"/>
      <sheetName val="총공사비"/>
      <sheetName val="배수내역"/>
      <sheetName val="팔당터널(1공구)"/>
      <sheetName val="앵커구조계산"/>
      <sheetName val="집 계 표"/>
      <sheetName val="역T형"/>
      <sheetName val="1.설계조건"/>
      <sheetName val="음료실행"/>
      <sheetName val="보고"/>
      <sheetName val="가로등내역서"/>
      <sheetName val="전라자금"/>
      <sheetName val="b_yesan"/>
      <sheetName val="실행간접비용"/>
      <sheetName val="증감내역서"/>
      <sheetName val="1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공정표 "/>
      <sheetName val="설계기준"/>
      <sheetName val="내역1"/>
      <sheetName val="전체ﾴ엿서"/>
      <sheetName val="CPM챠트"/>
      <sheetName val="지우지마"/>
      <sheetName val="토목"/>
      <sheetName val="인사자료총집계"/>
      <sheetName val="현황산출서"/>
      <sheetName val="물집"/>
      <sheetName val="경영혁신본부"/>
      <sheetName val="설계명세서"/>
      <sheetName val="예산M6-B"/>
      <sheetName val="AB자재단가"/>
      <sheetName val="상세산출"/>
      <sheetName val="적현로"/>
      <sheetName val="입적6-10"/>
      <sheetName val="공량산출서"/>
      <sheetName val="97년 추정"/>
      <sheetName val="현장관리비 산출내역"/>
      <sheetName val="98수문일위"/>
      <sheetName val="J直材4"/>
      <sheetName val="단가(반정1교-원주)"/>
      <sheetName val="주요자재단가"/>
      <sheetName val="각형맨홀"/>
      <sheetName val="본공사"/>
      <sheetName val="JUCKEYK"/>
      <sheetName val="S0"/>
      <sheetName val="인건비"/>
      <sheetName val="마산방향"/>
      <sheetName val="진주방향"/>
      <sheetName val="경비2내역"/>
      <sheetName val="INPUT(덕도방향-시점)"/>
      <sheetName val="횡배수관"/>
      <sheetName val="품셈TABLE"/>
      <sheetName val="수량산출서"/>
      <sheetName val="하중"/>
      <sheetName val="플랜트 설치"/>
      <sheetName val="시중노임단가"/>
      <sheetName val="날개벽"/>
      <sheetName val="집계표(OPTION)"/>
      <sheetName val="DC-O-4-S(설명서)"/>
      <sheetName val="평균터파기고(1-2,ASP)"/>
      <sheetName val="밸브설치"/>
      <sheetName val="VXXXXXXX"/>
      <sheetName val="집계표(수배전제조구매)"/>
      <sheetName val="F4-F7"/>
      <sheetName val="장비당단가 (1)"/>
      <sheetName val="Sheet2 (2)"/>
      <sheetName val="업무"/>
      <sheetName val="50-4(2차)"/>
      <sheetName val="전기단가조사서"/>
      <sheetName val="IW-LIST"/>
      <sheetName val="1.설계기준"/>
      <sheetName val="내역서01"/>
      <sheetName val="S12"/>
      <sheetName val="건축공사"/>
      <sheetName val="업무분장"/>
      <sheetName val="국내"/>
      <sheetName val="우석문틀"/>
      <sheetName val="Sheet9"/>
      <sheetName val="지급자재"/>
      <sheetName val="설-원가"/>
      <sheetName val="건축적용원가계산"/>
      <sheetName val="비교1"/>
      <sheetName val="설내역서 "/>
      <sheetName val="산수배수"/>
      <sheetName val="건설성적"/>
      <sheetName val="신우"/>
      <sheetName val="예산내역서"/>
      <sheetName val="TEST1"/>
      <sheetName val="수량집계표"/>
      <sheetName val="배수공"/>
      <sheetName val="별표 "/>
      <sheetName val="내역분기"/>
      <sheetName val="3F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총집계표"/>
      <sheetName val="간지"/>
      <sheetName val="기계경비"/>
      <sheetName val="수입"/>
      <sheetName val="건축-물가변동"/>
      <sheetName val="실행(ALT1)"/>
      <sheetName val="세부내역서"/>
      <sheetName val="총괄"/>
      <sheetName val="base"/>
      <sheetName val="포설list원본"/>
      <sheetName val="공사비산출내역"/>
      <sheetName val="신공항A-;(원가수정)"/>
      <sheetName val="수 량 명 세 서 - 1"/>
      <sheetName val="견적조건"/>
      <sheetName val="CALCULATION"/>
      <sheetName val="차수"/>
      <sheetName val="FB25JN"/>
      <sheetName val="현경"/>
      <sheetName val="기초(1)"/>
      <sheetName val="참조"/>
      <sheetName val="정보"/>
      <sheetName val="8.PILE  (돌출)"/>
      <sheetName val="내   역"/>
      <sheetName val="자금청구"/>
      <sheetName val="프라임 강변역(4,236)"/>
      <sheetName val="機器明細(MC)"/>
      <sheetName val="장비별표(오거보링)(Ø400)(12M)"/>
      <sheetName val="울산자금"/>
      <sheetName val="변경후원본2"/>
      <sheetName val="강북라우터"/>
      <sheetName val="공사분석"/>
      <sheetName val="건집"/>
      <sheetName val="기집"/>
      <sheetName val="토집"/>
      <sheetName val="조집"/>
      <sheetName val="2000년 공정표"/>
      <sheetName val="입찰보고"/>
      <sheetName val="2.교량(신설)"/>
      <sheetName val="5.2코핑"/>
      <sheetName val="덕전리"/>
      <sheetName val="P.M 별"/>
      <sheetName val="산출근거"/>
      <sheetName val="TOT"/>
      <sheetName val="1호맨홀수량산출"/>
      <sheetName val="관련자료입력"/>
      <sheetName val="구조물철거타공정이월"/>
      <sheetName val="철근단면적"/>
      <sheetName val="코드"/>
      <sheetName val="위생기구"/>
      <sheetName val="기계실냉난방"/>
      <sheetName val="데이타"/>
      <sheetName val="전기"/>
      <sheetName val="10동"/>
      <sheetName val="sw1"/>
      <sheetName val="유림골조"/>
      <sheetName val="입찰"/>
      <sheetName val="파이프류"/>
      <sheetName val="사통"/>
      <sheetName val="간접"/>
      <sheetName val="견적을지"/>
      <sheetName val="ITEM"/>
      <sheetName val="수토공단위당"/>
      <sheetName val="부안일위"/>
      <sheetName val="모래기초"/>
      <sheetName val="구조물터파기수량집계"/>
      <sheetName val="측구터파기공수량집계"/>
      <sheetName val="배수공 시멘트 및 골재량 산출"/>
      <sheetName val="7.PILE  (돌출)"/>
      <sheetName val="예산총괄표"/>
      <sheetName val="재료비"/>
      <sheetName val="대림경상68억"/>
      <sheetName val="일위대가목차"/>
      <sheetName val="DATA 입력부"/>
      <sheetName val="A"/>
      <sheetName val="식재수량표"/>
      <sheetName val="식재일위"/>
      <sheetName val="실행(표지,갑,을)"/>
      <sheetName val="깨기"/>
      <sheetName val="구분자"/>
      <sheetName val="TBN실행"/>
      <sheetName val="지중자재단가"/>
      <sheetName val="본부장"/>
      <sheetName val="현장별"/>
      <sheetName val="마산월령동골조물량변경"/>
      <sheetName val="Mc1"/>
      <sheetName val="설계변경내역서"/>
      <sheetName val="원가계산"/>
      <sheetName val="남양내역"/>
      <sheetName val="직공비"/>
      <sheetName val="NOMUBI"/>
      <sheetName val="벽체면적당일위대가"/>
      <sheetName val="작성기준"/>
      <sheetName val="샘플표지"/>
      <sheetName val="남양시작동010313100%"/>
      <sheetName val="CIP 공사"/>
      <sheetName val="5사남"/>
      <sheetName val="식재"/>
      <sheetName val="시설물"/>
      <sheetName val="식재출력용"/>
      <sheetName val="유지관리"/>
      <sheetName val="적용토목"/>
      <sheetName val="식재인부"/>
      <sheetName val="평자재단가"/>
      <sheetName val="내역서(전기)"/>
      <sheetName val="INPUT"/>
      <sheetName val="database"/>
      <sheetName val="공통가설공사"/>
      <sheetName val="대우"/>
      <sheetName val="1맨AO"/>
      <sheetName val="CTEMCOST"/>
      <sheetName val="토량1-1"/>
      <sheetName val="PI"/>
      <sheetName val="견적의뢰서"/>
      <sheetName val="현장일반사항"/>
      <sheetName val="연부97-1"/>
      <sheetName val="갑지1"/>
      <sheetName val="간접경상비"/>
      <sheetName val="경상비"/>
      <sheetName val="1차설계변경내역"/>
      <sheetName val="96노임기준"/>
      <sheetName val="9-1차이내역"/>
      <sheetName val="상호참고자료"/>
      <sheetName val="발주처자료입력"/>
      <sheetName val="회사기본자료"/>
      <sheetName val="하자보증자료"/>
      <sheetName val="기술자관련자료"/>
      <sheetName val="다곡2교"/>
      <sheetName val="표지 (3)"/>
      <sheetName val="표지 (2)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토공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제경비"/>
      <sheetName val="수량집계"/>
      <sheetName val="수량(교각)"/>
      <sheetName val="수량산출(2)"/>
      <sheetName val="단가(동바리)"/>
      <sheetName val="단가(강재운반)"/>
      <sheetName val="추진계획"/>
      <sheetName val="추진실적"/>
      <sheetName val="공정표"/>
      <sheetName val="일수계산"/>
      <sheetName val="터널공기"/>
      <sheetName val="업협(토공,철콘)"/>
      <sheetName val="실행예산"/>
      <sheetName val="시방서"/>
      <sheetName val="계약현황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명세서"/>
      <sheetName val="원본"/>
      <sheetName val="BREAKDOWN(철거설치)"/>
      <sheetName val="4.경비 5.영업외수지"/>
      <sheetName val="전체"/>
      <sheetName val="TS"/>
      <sheetName val="지급어음"/>
      <sheetName val="최종보고1"/>
      <sheetName val=" 견적서"/>
      <sheetName val="3월"/>
      <sheetName val="CJE"/>
      <sheetName val="choose"/>
      <sheetName val="금융비용"/>
      <sheetName val="광통신 견적내역서1"/>
      <sheetName val="전기실-1"/>
      <sheetName val="잡철물"/>
      <sheetName val="할증 "/>
      <sheetName val="EJ"/>
      <sheetName val="교통대책내역"/>
      <sheetName val="unit 4"/>
      <sheetName val="당초"/>
      <sheetName val="1,2공구원가계산서"/>
      <sheetName val="2공구산출내역"/>
      <sheetName val="1공구산출내역서"/>
      <sheetName val="조명율표"/>
      <sheetName val="공통부대비"/>
      <sheetName val="영업소실적"/>
      <sheetName val="소비자가"/>
      <sheetName val="시운전연료"/>
      <sheetName val="동원(3)"/>
      <sheetName val="말고개터널조명전압강하"/>
      <sheetName val="2000.05"/>
      <sheetName val="울산자동제어"/>
      <sheetName val="일위_파일"/>
      <sheetName val="조건"/>
      <sheetName val="일반부표"/>
      <sheetName val="개산공사비"/>
      <sheetName val="1공구_건정토건_토공1"/>
      <sheetName val="1공구_건정토건_철콘1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보도내역_(3)1"/>
      <sheetName val="준검_내역서1"/>
      <sheetName val="4_내진설계"/>
      <sheetName val="입출재고현황_(2)"/>
      <sheetName val="Sheet1_(2)"/>
      <sheetName val="투찰내역서"/>
      <sheetName val="1_수인터널1"/>
      <sheetName val="6PILE__(돌출)1"/>
      <sheetName val="AS포장복구_1"/>
      <sheetName val="2_대외공문1"/>
      <sheetName val="설_계1"/>
      <sheetName val="CIP_공사"/>
      <sheetName val="tggwan(mac)"/>
      <sheetName val="마감사양"/>
      <sheetName val="기계경비일람"/>
      <sheetName val="보도경계블럭"/>
      <sheetName val="산출금액내역"/>
      <sheetName val="건축토목실행내역"/>
      <sheetName val="단가표"/>
      <sheetName val="아파트-가설"/>
      <sheetName val="일위대가목록"/>
      <sheetName val="단중"/>
      <sheetName val="수량산출서 갑지"/>
      <sheetName val="Baby일위대가"/>
      <sheetName val="8)중점관리장비현황"/>
      <sheetName val="돈암사업"/>
      <sheetName val="효율표"/>
      <sheetName val="전체기준Data"/>
      <sheetName val="주식"/>
      <sheetName val="SF내역및원가02"/>
      <sheetName val="기흥하도용"/>
      <sheetName val="출장내역"/>
      <sheetName val="XL4Poppy"/>
      <sheetName val="평3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 HIT-&gt;HMC 견적(3900)"/>
      <sheetName val="한전일위"/>
      <sheetName val="요율"/>
      <sheetName val="투찰내역"/>
      <sheetName val="간접비계산"/>
      <sheetName val="합계"/>
      <sheetName val="일위CODE"/>
      <sheetName val="Macro1"/>
      <sheetName val="중기비"/>
      <sheetName val="품셈"/>
      <sheetName val="#2_일위대가목록"/>
      <sheetName val="관급자재"/>
      <sheetName val="일  위  대  가  목  록"/>
      <sheetName val="당초명세(평)"/>
      <sheetName val="일위산출"/>
      <sheetName val="세부추진"/>
      <sheetName val="제안서"/>
      <sheetName val="상용보강"/>
      <sheetName val="행정표준(1)"/>
      <sheetName val="행정표준(2)"/>
      <sheetName val="1공구원가계산서"/>
      <sheetName val="1유리"/>
      <sheetName val="금액결정"/>
      <sheetName val="인부신상자료"/>
      <sheetName val="장문교(대전)"/>
      <sheetName val="간접(90)"/>
      <sheetName val="우배수"/>
      <sheetName val="계산식"/>
      <sheetName val="INSTR"/>
      <sheetName val="조건표"/>
      <sheetName val="장비"/>
      <sheetName val="산근1"/>
      <sheetName val="노무"/>
      <sheetName val="설계가"/>
      <sheetName val="품셈총괄표"/>
      <sheetName val="교각토공 _2_"/>
      <sheetName val="실행내역서_"/>
      <sheetName val="1_설계조건"/>
      <sheetName val="노원열병합__건축공사기성내역서"/>
      <sheetName val="1__설계조건_2_단면가정_3__하중계산"/>
      <sheetName val="DATA_입력란"/>
      <sheetName val="_총괄표"/>
      <sheetName val="인건비_"/>
      <sheetName val="BSD_(2)"/>
      <sheetName val="1_취수장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설내역서_"/>
      <sheetName val="배수관공"/>
      <sheetName val="측구공"/>
      <sheetName val="1차3회-개소별명세서-빨간색-인쇄용(21873)"/>
      <sheetName val="수목단가"/>
      <sheetName val="시설수량표"/>
      <sheetName val="토목품셈"/>
      <sheetName val="CODE"/>
      <sheetName val="내역서변경성원"/>
      <sheetName val="근로자자료입력"/>
      <sheetName val="참고자료"/>
      <sheetName val="C-노임단가"/>
      <sheetName val="내역서당초"/>
      <sheetName val="1.본부별"/>
      <sheetName val="000000"/>
      <sheetName val="변경후-SHEET"/>
      <sheetName val="날개벽수량표"/>
      <sheetName val="포장공"/>
      <sheetName val="구단"/>
      <sheetName val="SUB일위대가"/>
      <sheetName val="1.3.1절점좌표"/>
      <sheetName val="1.1설계기준"/>
      <sheetName val="첨부1-1"/>
      <sheetName val="빙설"/>
      <sheetName val="일위대가D"/>
      <sheetName val="Macro(전동기)"/>
      <sheetName val="중기가격"/>
      <sheetName val="상수도토공집계표"/>
      <sheetName val="원가"/>
      <sheetName val="1안"/>
      <sheetName val="guard(mac)"/>
      <sheetName val="정렬"/>
      <sheetName val="말뚝지지력산정"/>
      <sheetName val="HRSG SMALL07220"/>
      <sheetName val="기본설계기준"/>
      <sheetName val="일위"/>
      <sheetName val="단가적용"/>
      <sheetName val="운반비요율"/>
      <sheetName val="6. 안전관리비"/>
      <sheetName val="유동표"/>
      <sheetName val="하도내역 (철콘)"/>
      <sheetName val="특기사항"/>
      <sheetName val="b_balju"/>
      <sheetName val="3.공통공사대비"/>
      <sheetName val="내역(한신APT)"/>
      <sheetName val="Macro2"/>
      <sheetName val="1단계"/>
      <sheetName val="일위총괄"/>
      <sheetName val="작업일보"/>
      <sheetName val="내역전기"/>
      <sheetName val="노무비 근거"/>
      <sheetName val="수정2"/>
      <sheetName val="표지1"/>
      <sheetName val="조건표 (2)"/>
      <sheetName val="10공구일위"/>
      <sheetName val="3개월-백데이타"/>
      <sheetName val="LG배관재단가"/>
      <sheetName val="다다수전류단가"/>
      <sheetName val="LG유통상품단가표"/>
      <sheetName val="임율 Data"/>
      <sheetName val="FORM-0"/>
      <sheetName val="작성방법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토공유동표(전체.당초)"/>
      <sheetName val="개거총"/>
      <sheetName val="일위대가목록표"/>
      <sheetName val="추가예산"/>
      <sheetName val="목차 "/>
      <sheetName val="일위산출근거"/>
      <sheetName val="단위단가"/>
      <sheetName val="예산총괄"/>
      <sheetName val="공정집계_국별"/>
      <sheetName val="표준건축비"/>
      <sheetName val="별표집계"/>
      <sheetName val="A1"/>
      <sheetName val="일위단가"/>
      <sheetName val="c_balju"/>
      <sheetName val="입력데이타"/>
      <sheetName val="ORIGIN"/>
      <sheetName val="노임조서"/>
      <sheetName val="48일위"/>
      <sheetName val="IT-BAT"/>
      <sheetName val="수문일위1"/>
      <sheetName val="중기"/>
      <sheetName val="U형개거"/>
      <sheetName val="인원"/>
      <sheetName val="약품공급2"/>
      <sheetName val="DHEQSUPT"/>
      <sheetName val="호안사석"/>
      <sheetName val="배수자집"/>
      <sheetName val="유입량"/>
      <sheetName val="표지_(3)"/>
      <sheetName val="표지_(2)"/>
      <sheetName val="교각집계_(2)"/>
      <sheetName val="교각토공_(2)"/>
      <sheetName val="교각철근_(2)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97년_추정"/>
      <sheetName val="이월"/>
      <sheetName val="2터널시점"/>
      <sheetName val="SLAB근거-1"/>
      <sheetName val="단면 (2)"/>
      <sheetName val="업체별기성내역"/>
      <sheetName val="포장(수량)-관로부"/>
      <sheetName val="기초1"/>
      <sheetName val="잡비"/>
      <sheetName val="음성방향"/>
      <sheetName val="유치원내역"/>
      <sheetName val="P_RPTB04_산근"/>
      <sheetName val="하도금액분계"/>
      <sheetName val="견적"/>
      <sheetName val="WORK"/>
      <sheetName val="수량분개내역"/>
      <sheetName val="간선계산"/>
      <sheetName val="b_balju (2)"/>
      <sheetName val="b_gunmul"/>
      <sheetName val="내역(2000년)"/>
      <sheetName val="일일"/>
      <sheetName val="#2정산"/>
      <sheetName val="DANGA"/>
      <sheetName val="첨부1"/>
      <sheetName val="기본단가표"/>
      <sheetName val="8.현장관리비"/>
      <sheetName val="7.안전관리비"/>
      <sheetName val="7. 현장관리비 "/>
      <sheetName val="노무비 "/>
      <sheetName val="내역서 제출"/>
      <sheetName val="자료입력"/>
      <sheetName val="제경비산출서"/>
      <sheetName val="공사비증감"/>
      <sheetName val="BND"/>
      <sheetName val="공사내역서(을)실행"/>
      <sheetName val="환기시설"/>
      <sheetName val="조명"/>
      <sheetName val="점보전력사용"/>
      <sheetName val="단면"/>
      <sheetName val="배수처리"/>
      <sheetName val="입력자료(노무비)"/>
      <sheetName val="일위대가표48"/>
      <sheetName val="2000용수잠관-수량집계"/>
      <sheetName val="구조     ."/>
      <sheetName val="토공(1)"/>
      <sheetName val="차수공(1)"/>
      <sheetName val="전문하도급"/>
      <sheetName val="교량전기"/>
      <sheetName val="평가데이터"/>
      <sheetName val="인명부"/>
      <sheetName val="장비단가"/>
      <sheetName val="가스"/>
      <sheetName val="양수장(기계)"/>
      <sheetName val="직접비"/>
      <sheetName val="건장설비"/>
      <sheetName val="(당평)자재"/>
      <sheetName val="사업관리"/>
      <sheetName val="운반"/>
      <sheetName val="물가자료"/>
      <sheetName val="기성갑지"/>
      <sheetName val="간 지1"/>
      <sheetName val="일위(시설)"/>
      <sheetName val="콘크리트타설집계표"/>
      <sheetName val="화재 탐지 설비"/>
      <sheetName val="(원)기흥상갈"/>
      <sheetName val="4.일위대가집계"/>
      <sheetName val="5. 현장관리비(new) "/>
      <sheetName val="Customer Databas"/>
      <sheetName val="예가표"/>
      <sheetName val="결재난"/>
      <sheetName val="방배동내역(리라)"/>
      <sheetName val="현장경비"/>
      <sheetName val="건축공사집계표"/>
      <sheetName val="방배동내역 (총괄)"/>
      <sheetName val="부대공사총괄"/>
      <sheetName val="만년달력"/>
      <sheetName val="단가산출(T)"/>
      <sheetName val="공사원가계산서"/>
      <sheetName val="인사자료"/>
      <sheetName val="맨홀수량산출"/>
      <sheetName val="재료집계표"/>
      <sheetName val="쌍송교"/>
      <sheetName val="#3E1_GCR"/>
      <sheetName val="EQUIP LIST"/>
      <sheetName val="증감분석"/>
      <sheetName val="소소총괄표"/>
      <sheetName val="설계명세"/>
      <sheetName val="대공종"/>
      <sheetName val="본사인상전"/>
      <sheetName val="학생내역"/>
      <sheetName val="기본사항"/>
      <sheetName val="유림콘도"/>
      <sheetName val="산출기준(파견전산실)"/>
      <sheetName val="4.장비손료"/>
      <sheetName val="1F"/>
      <sheetName val="설계내역"/>
      <sheetName val="49일위"/>
      <sheetName val="22일위"/>
      <sheetName val="입찰내역"/>
      <sheetName val="제거식EA"/>
      <sheetName val="기둥(원형)"/>
      <sheetName val="조명일위"/>
      <sheetName val="NAIL단가산출"/>
      <sheetName val="단중표"/>
      <sheetName val="내부마감"/>
      <sheetName val="일반수량"/>
      <sheetName val="교각"/>
      <sheetName val="단양 00 아파트-세부내역"/>
      <sheetName val="배명(단가)"/>
      <sheetName val="형틀공사"/>
      <sheetName val="인원현황"/>
      <sheetName val="간접재료비산출표-27-30"/>
      <sheetName val="이자율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1공구_건정토건_토공2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준검_내역서2"/>
      <sheetName val="4_내진설계1"/>
      <sheetName val="입출재고현황_(2)1"/>
      <sheetName val="0_0ControlSheet1"/>
      <sheetName val="0_1keyAssumption1"/>
      <sheetName val="Sheet1_(2)1"/>
      <sheetName val="내역(최종본4_5)1"/>
      <sheetName val="총공사내역서"/>
      <sheetName val="현장지지물물량"/>
      <sheetName val="기본DATA"/>
      <sheetName val="공통자료"/>
      <sheetName val="안전시설내역서"/>
      <sheetName val="구조물"/>
      <sheetName val="FI원가_1"/>
      <sheetName val="cable-data"/>
      <sheetName val="노무비산출"/>
      <sheetName val="기초입력 DATA"/>
      <sheetName val="내역총괄"/>
      <sheetName val="내역총괄2"/>
      <sheetName val="내역총괄3"/>
      <sheetName val="DATA2000"/>
      <sheetName val="5.정산서"/>
      <sheetName val="포장직선구간"/>
      <sheetName val="입력값"/>
      <sheetName val="설계기준 및 하중계산"/>
      <sheetName val="시설물기초"/>
      <sheetName val="대비표"/>
      <sheetName val="1-1호"/>
      <sheetName val="배수문"/>
      <sheetName val="1_수인터널2"/>
      <sheetName val="AS포장복구_2"/>
      <sheetName val="2_대외공문2"/>
      <sheetName val="6PILE__(돌출)2"/>
      <sheetName val="설_계2"/>
      <sheetName val="내역(최종본4_5)2"/>
      <sheetName val="0_0ControlSheet2"/>
      <sheetName val="0_1keyAssumption2"/>
      <sheetName val="부대입찰_내역서1"/>
      <sheetName val="전차선로_물량표1"/>
      <sheetName val="BSD_(2)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97년_추정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토공(우물통,기타)_"/>
      <sheetName val="Eq__Mobilization"/>
      <sheetName val="원가계산_(2)"/>
      <sheetName val="현장관리비_산출내역"/>
      <sheetName val="현장별계약현황('98_10_31)"/>
      <sheetName val="플랜트_설치"/>
      <sheetName val="재활용 악취_먼지DUCT산출"/>
      <sheetName val="항목지정"/>
      <sheetName val="경비산출"/>
      <sheetName val="공문"/>
      <sheetName val="현장관리비데이타"/>
      <sheetName val="공정코드"/>
      <sheetName val="재료"/>
      <sheetName val="현장식당(1)"/>
      <sheetName val="가중치"/>
      <sheetName val="빙100장비사양"/>
      <sheetName val="단가조사-2"/>
      <sheetName val="VE절감"/>
      <sheetName val="터파기및재료"/>
      <sheetName val="기기리스트"/>
      <sheetName val="산출근거(S4)"/>
      <sheetName val="기안"/>
      <sheetName val="입력그림"/>
      <sheetName val="정부노임"/>
      <sheetName val="흄관기초"/>
      <sheetName val="부산제일극장"/>
      <sheetName val="수주현황2월"/>
      <sheetName val="품셈(기초)"/>
      <sheetName val="방송(체육관)"/>
      <sheetName val="전계가"/>
      <sheetName val="부대공자재집계표"/>
      <sheetName val="작성"/>
      <sheetName val="바닥판"/>
      <sheetName val="식재일위대가"/>
      <sheetName val="기초일위대가"/>
      <sheetName val="단가대비표"/>
      <sheetName val="BQ(실행)"/>
      <sheetName val="전체내역 (2)"/>
      <sheetName val="Hyundai.Unit.cost.xls"/>
      <sheetName val="969910( R)"/>
      <sheetName val="수리결과"/>
      <sheetName val="중기조종사 단위단가"/>
      <sheetName val="인원계획"/>
      <sheetName val="금리계산"/>
      <sheetName val="단위중량"/>
      <sheetName val="경산"/>
      <sheetName val="lab"/>
      <sheetName val="청천내"/>
      <sheetName val="우수"/>
      <sheetName val="기자재비"/>
      <sheetName val="일위대가목록(ems)"/>
      <sheetName val="일위집계(기존)"/>
      <sheetName val="건설실행"/>
      <sheetName val="일반공사"/>
      <sheetName val="하도내역_(철콘)"/>
      <sheetName val="노무비_근거"/>
      <sheetName val="임율_Data"/>
      <sheetName val="조건표_(2)"/>
      <sheetName val="목차_"/>
      <sheetName val="1_설계기준"/>
      <sheetName val="7__현장관리비_"/>
      <sheetName val="SHL"/>
      <sheetName val="5_ 현장관리비_new_ "/>
      <sheetName val="인계"/>
      <sheetName val="Temporary Mooring"/>
      <sheetName val="A LINE"/>
      <sheetName val="U-TYPE(1)"/>
      <sheetName val="단위량당중기"/>
      <sheetName val="일위목록데이타"/>
      <sheetName val="기성내역"/>
      <sheetName val="전도금월정금액"/>
      <sheetName val="마산방향철근집계"/>
      <sheetName val="입력정보"/>
      <sheetName val="격점별물량"/>
      <sheetName val="일H35Y4"/>
      <sheetName val="측량요율"/>
      <sheetName val="자재대"/>
      <sheetName val="점검총괄"/>
      <sheetName val="제출내역 (2)"/>
      <sheetName val="동천하상준설"/>
      <sheetName val="원도급"/>
      <sheetName val="하도급"/>
      <sheetName val="일위대가집계"/>
      <sheetName val="식재가격"/>
      <sheetName val="식재총괄"/>
      <sheetName val="700seg"/>
      <sheetName val="RE9604"/>
      <sheetName val="BQ"/>
      <sheetName val="내역서2안"/>
      <sheetName val="소방"/>
      <sheetName val="TABLE DB"/>
      <sheetName val="쌍용 data base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설비"/>
      <sheetName val="PROJECT BRIEF"/>
      <sheetName val="감액총괄표"/>
      <sheetName val="손익분석"/>
      <sheetName val="입력"/>
      <sheetName val="1062-X방향 "/>
      <sheetName val="내역및원가02"/>
      <sheetName val="예정(3)"/>
      <sheetName val="공사수행보고"/>
      <sheetName val="가시설(TYPE-A)"/>
      <sheetName val="1-1평균터파기고(1)"/>
      <sheetName val="램머"/>
      <sheetName val="수목데이타 "/>
      <sheetName val="예총"/>
      <sheetName val="현금흐름"/>
      <sheetName val="(C)원내역"/>
      <sheetName val="포장수량집계"/>
      <sheetName val="원내역서 그대로"/>
      <sheetName val="정의"/>
      <sheetName val="영동(D)"/>
      <sheetName val="교각별철근수량집계표"/>
      <sheetName val="단위수량"/>
      <sheetName val="맨홀되메우기"/>
      <sheetName val="TYPE1"/>
      <sheetName val="암거"/>
      <sheetName val="일위대가-01"/>
      <sheetName val="3차토목내역"/>
      <sheetName val="계약서"/>
      <sheetName val="실행"/>
      <sheetName val="Sheet14"/>
      <sheetName val="Sheet13"/>
      <sheetName val="COVER"/>
      <sheetName val="BOJUNGGM"/>
      <sheetName val="Ⅱ1-0타"/>
      <sheetName val="수문보고"/>
      <sheetName val="분전반일위대가"/>
      <sheetName val="외주가공"/>
      <sheetName val="토지산출내역"/>
      <sheetName val="01"/>
      <sheetName val="전도품의"/>
      <sheetName val="자재co"/>
      <sheetName val="산근"/>
      <sheetName val="물량산출근거"/>
      <sheetName val="UR2-Calculation"/>
      <sheetName val="사진"/>
      <sheetName val="Trend(Agitator)"/>
      <sheetName val="전국현황"/>
      <sheetName val="공사비"/>
      <sheetName val="배선(낙차)"/>
      <sheetName val="산근(1)"/>
      <sheetName val="터널조도"/>
      <sheetName val="공정표_1"/>
      <sheetName val="1_설계기준1"/>
      <sheetName val="장비당단가_(1)1"/>
      <sheetName val="Sheet2_(2)1"/>
      <sheetName val="별표_1"/>
      <sheetName val="2_건축1"/>
      <sheetName val="수_량_명_세_서_-_11"/>
      <sheetName val="공정표_"/>
      <sheetName val="장비당단가_(1)"/>
      <sheetName val="Sheet2_(2)"/>
      <sheetName val="별표_"/>
      <sheetName val="2_건축"/>
      <sheetName val="수_량_명_세_서_-_1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97년_추정2"/>
      <sheetName val="현장관리비_산출내역2"/>
      <sheetName val="내___역"/>
      <sheetName val="프라임_강변역(4,236)"/>
      <sheetName val="8_PILE__(돌출)"/>
      <sheetName val="2000년_공정표"/>
      <sheetName val="집_계_표"/>
      <sheetName val="설내역서_1"/>
      <sheetName val="CIP_공사1"/>
      <sheetName val="2_교량(신설)"/>
      <sheetName val="5_2코핑"/>
      <sheetName val="P_M_별"/>
      <sheetName val="배수공_시멘트_및_골재량_산출"/>
      <sheetName val="7_PILE__(돌출)"/>
      <sheetName val="DATA_입력부"/>
      <sheetName val="4_장비손료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4_경비_5_영업외수지"/>
      <sheetName val="_견적서"/>
      <sheetName val="광통신_견적내역서1"/>
      <sheetName val="할증_"/>
      <sheetName val="unit_4"/>
      <sheetName val="2000_05"/>
      <sheetName val="교각토공__2_1"/>
      <sheetName val="수량산출서_갑지"/>
      <sheetName val="HRSG_SMALL072201"/>
      <sheetName val="6__안전관리비1"/>
      <sheetName val="3_공통공사대비1"/>
      <sheetName val="1_3_1절점좌표"/>
      <sheetName val="1_1설계기준"/>
      <sheetName val="단양_00_아파트-세부내역"/>
      <sheetName val="2차전체변경예정_(2)"/>
      <sheetName val="토공유동표(전체_당초)"/>
      <sheetName val="단면_(2)"/>
      <sheetName val="b_balju_(2)"/>
      <sheetName val="8_현장관리비"/>
      <sheetName val="7_안전관리비"/>
      <sheetName val="노무비_"/>
      <sheetName val="내역서_제출"/>
      <sheetName val="구조______"/>
      <sheetName val="간_지1"/>
      <sheetName val="화재_탐지_설비"/>
      <sheetName val="4_일위대가집계"/>
      <sheetName val="5__현장관리비(new)_"/>
      <sheetName val="Customer_Databas"/>
      <sheetName val="방배동내역_(총괄)"/>
      <sheetName val="EQUIP_LIST"/>
      <sheetName val="5_정산서"/>
      <sheetName val="1_본부별"/>
      <sheetName val="기초입력_DATA"/>
      <sheetName val="재활용_악취_먼지DUCT산출"/>
      <sheetName val="현장관리비내역서"/>
      <sheetName val="집계표(공종별)"/>
      <sheetName val="관리"/>
      <sheetName val="적정"/>
      <sheetName val="하도"/>
      <sheetName val="별지"/>
      <sheetName val="보링"/>
      <sheetName val="철물"/>
      <sheetName val="철강재"/>
      <sheetName val="견적내역"/>
      <sheetName val="합의서"/>
      <sheetName val="포장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장비가동"/>
      <sheetName val="현장업무"/>
      <sheetName val="품셈표"/>
      <sheetName val="신복2"/>
      <sheetName val="구조물공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대운산출"/>
      <sheetName val="산3_4"/>
      <sheetName val="공통비"/>
      <sheetName val="VENDOR LIST"/>
      <sheetName val="정공공사"/>
      <sheetName val="70%"/>
      <sheetName val="단면설계"/>
      <sheetName val="안정검토"/>
      <sheetName val="L형옹벽"/>
      <sheetName val="포장절단"/>
      <sheetName val="1호맨홀토공"/>
      <sheetName val="Sight n M.H"/>
      <sheetName val="단가 "/>
      <sheetName val="환율change"/>
      <sheetName val="GRDBS"/>
      <sheetName val="4 LINE"/>
      <sheetName val="7 th"/>
      <sheetName val="C10집계2"/>
      <sheetName val=" 갑지"/>
      <sheetName val="케이블규격"/>
      <sheetName val="COVERSHEET"/>
      <sheetName val="소화실적"/>
      <sheetName val="단위별용량계산"/>
      <sheetName val="총 원가계산"/>
      <sheetName val="매출요약(월별) -년간"/>
      <sheetName val="단위수량산출"/>
      <sheetName val="Piping Design Data"/>
      <sheetName val="4 &amp; 10-inch, CO2 Combo &amp; Sweep"/>
      <sheetName val="__MAIN"/>
      <sheetName val="과천MAIN"/>
      <sheetName val="부하LOAD"/>
      <sheetName val="1호맨홀가감수량"/>
      <sheetName val="ilch"/>
      <sheetName val="Table"/>
      <sheetName val="교통표지판수량집계표"/>
      <sheetName val="말뚝기초(안정검토)-외측"/>
      <sheetName val="일반관리비전체분당초변경대비표"/>
      <sheetName val="사용계획"/>
      <sheetName val="지급수수료월별금액산정"/>
      <sheetName val="상가지급현황"/>
      <sheetName val="배수장토목공사비"/>
      <sheetName val="소일위대가코드표"/>
      <sheetName val="한성교회 신축공사(050713)_CheckList"/>
      <sheetName val="2.2_오피스텔(12~32F)"/>
      <sheetName val="기본일위"/>
      <sheetName val="일용직6월"/>
      <sheetName val="이형관중량"/>
      <sheetName val="일위대가(목록)"/>
      <sheetName val="산근(목록)"/>
      <sheetName val="월별손익"/>
      <sheetName val="양덕동"/>
      <sheetName val="추가일위대가"/>
      <sheetName val="COVER-P"/>
      <sheetName val="자동제어"/>
      <sheetName val="화전내"/>
      <sheetName val="일위총괄표"/>
      <sheetName val="252K444"/>
      <sheetName val="하중계산"/>
      <sheetName val="철근량"/>
      <sheetName val="일위대가 집계표"/>
      <sheetName val="일용직"/>
      <sheetName val="중기조종사_단위단가"/>
      <sheetName val="법면"/>
      <sheetName val="부대공"/>
      <sheetName val="배수공1"/>
      <sheetName val="원가계산서(변경)"/>
      <sheetName val="터널대가"/>
      <sheetName val="관개"/>
      <sheetName val="9.1지하2층하부보"/>
      <sheetName val="일대"/>
      <sheetName val="단계별내역 (2)"/>
      <sheetName val="계측기"/>
      <sheetName val="인천제철"/>
      <sheetName val="주요항목별"/>
      <sheetName val="골조"/>
      <sheetName val="퍼스트"/>
      <sheetName val="변경내역"/>
      <sheetName val="4.일위대가"/>
      <sheetName val="제수변수량"/>
      <sheetName val="ASALTOTA"/>
      <sheetName val="총수량집계표"/>
      <sheetName val="심사"/>
      <sheetName val="편성절차"/>
      <sheetName val="2002자금수지계획(진행+신규)"/>
      <sheetName val="2변경1"/>
      <sheetName val="수장"/>
      <sheetName val="은행"/>
      <sheetName val="철골공사"/>
      <sheetName val="b_balju_cho"/>
      <sheetName val="경비 (1)"/>
      <sheetName val="2F 회의실견적(5_14 일대)"/>
      <sheetName val="출력X"/>
      <sheetName val="중기단가"/>
      <sheetName val="당진1,2호기전선관설치및접지4차공사내역서-을지"/>
      <sheetName val="현금흐름표"/>
      <sheetName val="07제품별수익성"/>
      <sheetName val="표층포설및다짐"/>
      <sheetName val="검토현황"/>
      <sheetName val="증감내역"/>
      <sheetName val="성서방향-교대(A2)"/>
      <sheetName val="중기일위대밀"/>
      <sheetName val="포장공사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울산시산표"/>
      <sheetName val="옹벽단면치수"/>
      <sheetName val="도"/>
      <sheetName val="DC"/>
      <sheetName val="6동"/>
      <sheetName val="P_x0005_"/>
      <sheetName val="P嘐"/>
      <sheetName val="횡날개수집"/>
      <sheetName val="참조-(1)"/>
      <sheetName val="소방사항"/>
      <sheetName val="용집"/>
      <sheetName val="참고"/>
      <sheetName val="10.경제성분석"/>
      <sheetName val="도급내역"/>
      <sheetName val="내역서 (2)"/>
      <sheetName val="총괄집계 "/>
      <sheetName val="제경비율"/>
      <sheetName val="PAINT"/>
      <sheetName val="상행-교대(A1-A2)"/>
      <sheetName val="48_x0005__x0000_"/>
      <sheetName val="옥외"/>
      <sheetName val="工완성공사율"/>
      <sheetName val="strut type"/>
      <sheetName val="15100"/>
      <sheetName val="산출근거#2-3"/>
      <sheetName val="미드수량"/>
      <sheetName val="장척총괄"/>
      <sheetName val="4월예정공정표"/>
      <sheetName val="지구단위계획"/>
      <sheetName val="다중모드"/>
      <sheetName val="배관물량집계(기본)"/>
      <sheetName val="중기사용료산출근거"/>
      <sheetName val="단가 및 재료비"/>
      <sheetName val="2.1"/>
      <sheetName val="전체공사"/>
      <sheetName val="1차설계Ꮗԯ_x0000_"/>
      <sheetName val="1차설계逷≙_xdc00_≙"/>
      <sheetName val="-15.0"/>
      <sheetName val="사  업  비  수  지  예  산  서"/>
      <sheetName val="hvac(제어동)"/>
      <sheetName val="기성금내역서"/>
      <sheetName val="시가지우회도로공내역서"/>
      <sheetName val="내역서(총)"/>
      <sheetName val="PĴ"/>
      <sheetName val="Pꮸ"/>
      <sheetName val="P估"/>
      <sheetName val="quotation"/>
      <sheetName val="Sheet10"/>
      <sheetName val="통합"/>
      <sheetName val="TCDB"/>
      <sheetName val="상세도"/>
      <sheetName val="내역(가지)"/>
      <sheetName val="CM 1"/>
      <sheetName val="철거폐쇄현황"/>
      <sheetName val="ETC"/>
      <sheetName val="일반물자(한국통신)"/>
      <sheetName val="108.수선비"/>
      <sheetName val="맨홀_공사비"/>
      <sheetName val="예산대비"/>
      <sheetName val="기본정보"/>
      <sheetName val=" ｹ-ﾌﾞﾙ"/>
      <sheetName val="수전기기DATA"/>
      <sheetName val="가격"/>
      <sheetName val="청 구"/>
      <sheetName val="T기성9605"/>
      <sheetName val="외주현황.wq1"/>
      <sheetName val="kimre scrubber"/>
      <sheetName val="1월"/>
      <sheetName val="세부항목"/>
      <sheetName val="출력자료"/>
      <sheetName val="Balance"/>
      <sheetName val="제안실적sum조회"/>
      <sheetName val="FRP PIPING 일위대가"/>
      <sheetName val="기계 도급내역서"/>
      <sheetName val="철탑공사"/>
      <sheetName val="개인별 순위표"/>
      <sheetName val="총체보활공정표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단면치수"/>
      <sheetName val="일위대가1"/>
      <sheetName val="MIJIBI"/>
      <sheetName val="품목"/>
      <sheetName val="전기2005"/>
      <sheetName val="태화42 "/>
      <sheetName val="경성자금"/>
      <sheetName val="암거(2)"/>
      <sheetName val="4.2.1 마루높이 검토"/>
      <sheetName val="기초단가일람표"/>
      <sheetName val="용수간선"/>
      <sheetName val="수량명세서"/>
      <sheetName val="죽원1교"/>
      <sheetName val="미장"/>
      <sheetName val="단가조사서"/>
      <sheetName val="7월11일"/>
      <sheetName val="도급내역서"/>
      <sheetName val="관리비비계상"/>
      <sheetName val="01AC"/>
      <sheetName val="평균높이산출근거"/>
      <sheetName val="횡배수관위치조서"/>
      <sheetName val="맨홀"/>
      <sheetName val="2004노형교"/>
      <sheetName val="문학간접"/>
      <sheetName val="JJ"/>
      <sheetName val="97 사업추정(WEKI)"/>
      <sheetName val="POOM_MOTO"/>
      <sheetName val="POOM_MOTO2"/>
      <sheetName val="단가대비표 (3)"/>
      <sheetName val="기초공"/>
      <sheetName val="토  공"/>
      <sheetName val="콘센트신설"/>
      <sheetName val="L형옹벽(key)"/>
      <sheetName val="7.전산해석결과"/>
      <sheetName val="4.하중"/>
      <sheetName val="비교표"/>
      <sheetName val="일위목차"/>
      <sheetName val="참조자료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4.전기"/>
      <sheetName val="STEEL BOX 단면설계(SEC.8)"/>
      <sheetName val="기초단가"/>
      <sheetName val="입력데이타(비인쇄용)"/>
      <sheetName val="외주대비 -석축_x0000__x0000__x0000__x0000__x0000__x0012_[후다내역.XLS]견적표지 (3"/>
      <sheetName val="2.2 띠장의 설계"/>
      <sheetName val="자  재"/>
      <sheetName val="건축외주"/>
      <sheetName val="ROOF(ALKALI)"/>
      <sheetName val="세골재  T2 변경 현황"/>
      <sheetName val="6_ 안전관리비"/>
      <sheetName val="MODELING"/>
      <sheetName val="환산"/>
      <sheetName val="기술부 VENDOR LIST"/>
      <sheetName val="분전반"/>
      <sheetName val="특별"/>
      <sheetName val="호표"/>
      <sheetName val="임율산출표"/>
      <sheetName val="청주(철골발주의뢰서)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가드레일산근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실행총괄 "/>
      <sheetName val="본체"/>
      <sheetName val="[IL-3.XLSY갑지"/>
      <sheetName val="설비내역서"/>
      <sheetName val="CON'C"/>
      <sheetName val="도급내역서(재노경)"/>
      <sheetName val="4.일위대가목차"/>
      <sheetName val="기계경비(시간당)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보온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DAN"/>
      <sheetName val="백호우계수"/>
      <sheetName val="대포2교접속"/>
      <sheetName val="천방교접속"/>
      <sheetName val="실행예산서"/>
      <sheetName val="일반전기(2단지-을지)"/>
      <sheetName val="토목공사"/>
      <sheetName val="일위대가(4층원격)"/>
      <sheetName val="BM"/>
      <sheetName val="찍기"/>
      <sheetName val="의왕내역"/>
      <sheetName val="단가대비"/>
      <sheetName val="총괄집계표"/>
      <sheetName val="인수공규격"/>
      <sheetName val="단가(1)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주beam"/>
      <sheetName val="9811"/>
      <sheetName val="출력용"/>
      <sheetName val="하부철근수량"/>
      <sheetName val="연결관산출조서"/>
      <sheetName val="내역서적용수량"/>
      <sheetName val="계획집계"/>
      <sheetName val="기계물량"/>
      <sheetName val="비탈면보호공수량산출"/>
      <sheetName val="준공검사원(갑)"/>
      <sheetName val="기성내역서(을) (2)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입력DATA"/>
      <sheetName val="asd"/>
      <sheetName val="★도급내역"/>
      <sheetName val="back-data"/>
      <sheetName val="인월수표"/>
      <sheetName val="분전함신설"/>
      <sheetName val="접지1종"/>
      <sheetName val="진입도로B (2)"/>
      <sheetName val="백암비스타내역"/>
      <sheetName val="2.냉난방설비공사"/>
      <sheetName val="7.자동제어공사"/>
      <sheetName val="중강당 내역"/>
      <sheetName val="제-노임"/>
      <sheetName val="AV시스템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수원역(전체분)설계서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Factor"/>
      <sheetName val="48수량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단가(보완)"/>
      <sheetName val="대가 (보완)"/>
      <sheetName val="단위목록"/>
      <sheetName val="기계경비목록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99총공사내역서"/>
      <sheetName val="평야부단가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기본자료"/>
      <sheetName val="설계서을"/>
      <sheetName val="EQ-R1"/>
      <sheetName val="L-type"/>
      <sheetName val="bearing"/>
      <sheetName val="조내역"/>
      <sheetName val="C지구"/>
      <sheetName val="사내도로"/>
      <sheetName val="노 무 비"/>
      <sheetName val="노임단가표"/>
      <sheetName val="결선list"/>
      <sheetName val="위치도1"/>
      <sheetName val="자재단가-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제잡비집계"/>
      <sheetName val="간접1"/>
      <sheetName val="내역서(토목)"/>
      <sheetName val="미납품 현황"/>
      <sheetName val="신설개소별 총집계표(동해-배전)"/>
      <sheetName val="SSMITM"/>
      <sheetName val="B"/>
      <sheetName val="수량산출목록표"/>
      <sheetName val="횡배위치"/>
      <sheetName val="Print"/>
      <sheetName val="MATRLDATA"/>
      <sheetName val="관로분포도"/>
      <sheetName val="일위대가목록(기계)"/>
      <sheetName val="옥외배관기본공량"/>
      <sheetName val="대비2"/>
      <sheetName val="옥외외등집계표"/>
      <sheetName val="유림총괄"/>
      <sheetName val="예산변경원인분석"/>
      <sheetName val="GEN"/>
      <sheetName val="총체"/>
      <sheetName val="실행내역_원본"/>
      <sheetName val="가설건물"/>
      <sheetName val="WING3"/>
      <sheetName val="시설,관리하위"/>
      <sheetName val="대운반(철재)"/>
      <sheetName val="테이블"/>
      <sheetName val="일일현황"/>
      <sheetName val="년차"/>
      <sheetName val="일집"/>
      <sheetName val="cctv예산대비"/>
      <sheetName val="라이닝폼예산대비내역"/>
      <sheetName val="BOX 본체"/>
      <sheetName val="단가삐출"/>
      <sheetName val="시운전연료비"/>
      <sheetName val="지원사무소원가배부내역"/>
      <sheetName val="48평단가"/>
      <sheetName val="57단가"/>
      <sheetName val="54평단가"/>
      <sheetName val="66평단가"/>
      <sheetName val="61단가"/>
      <sheetName val="89평단가"/>
      <sheetName val="84평단가"/>
      <sheetName val="주소"/>
      <sheetName val="일위1"/>
      <sheetName val="자재운반단가일람표"/>
      <sheetName val="기계경비목록1"/>
      <sheetName val="흄관수량"/>
      <sheetName val="PROCURE"/>
      <sheetName val="중기사용료"/>
      <sheetName val="우수공,맨홀,집수정"/>
      <sheetName val="MP MOB"/>
      <sheetName val="방음벽기초"/>
      <sheetName val="요약서"/>
      <sheetName val="배수喘_x001a_"/>
      <sheetName val="수완하도"/>
      <sheetName val="김포내역"/>
      <sheetName val="납부서"/>
      <sheetName val="제수"/>
      <sheetName val="공기"/>
      <sheetName val="단위중기"/>
      <sheetName val="SCH"/>
      <sheetName val="일위대가 (PM)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Xunit (단위환산)"/>
      <sheetName val="유통기한 프로그램"/>
      <sheetName val="배부전"/>
      <sheetName val="날개벽(좌,우=45도,75도)"/>
      <sheetName val="신평리 권리자명부"/>
      <sheetName val="품종코드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하도내역_(철콘)1"/>
      <sheetName val="조건표_(2)1"/>
      <sheetName val="목차_1"/>
      <sheetName val="7__현장관리비_1"/>
      <sheetName val="노무비_근거1"/>
      <sheetName val="임율_Data1"/>
      <sheetName val="4_LINE"/>
      <sheetName val="7_th"/>
      <sheetName val="_갑지"/>
      <sheetName val="A_LINE"/>
      <sheetName val="5__현장관리비_new__"/>
      <sheetName val="Temporary_Mooring"/>
      <sheetName val="총_원가계산"/>
      <sheetName val="목록"/>
      <sheetName val="계정"/>
      <sheetName val="메서,변+증"/>
      <sheetName val="명일작업계획 (3)"/>
      <sheetName val="연결원본-절대지우지말것"/>
      <sheetName val="검색방"/>
      <sheetName val="일위대가집계표"/>
      <sheetName val="산출서집계HS"/>
      <sheetName val="자동세륜기"/>
      <sheetName val="잔수량(작성)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목록표"/>
      <sheetName val="임차비용"/>
      <sheetName val="앵커(3안)"/>
      <sheetName val="용선 C.L"/>
      <sheetName val="전 체"/>
      <sheetName val="4동급수"/>
      <sheetName val="토목단가산출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HRSG_SMALL072202"/>
      <sheetName val="2차전체변경예정_(2)1"/>
      <sheetName val="토공유동표(전체_당초)1"/>
      <sheetName val="단면_(2)1"/>
      <sheetName val="8_현장관리비1"/>
      <sheetName val="7_안전관리비1"/>
      <sheetName val="8_PILE__(돌출)1"/>
      <sheetName val="b_balju_(2)1"/>
      <sheetName val="중기조종사_단위단가1"/>
      <sheetName val="2_2_오피스텔(12~32F)"/>
      <sheetName val="일위대가_집계표"/>
      <sheetName val="9_1지하2층하부보"/>
      <sheetName val="단계별내역_(2)"/>
      <sheetName val="2_2_띠장의_설계"/>
      <sheetName val="6__안전관리비3"/>
      <sheetName val="자__재"/>
      <sheetName val="개인별_순위표"/>
      <sheetName val="CM_1"/>
      <sheetName val="기술부_VENDOR_LIST"/>
      <sheetName val="외주대비_-석축[후다내역_XLS]견적표지_(3"/>
      <sheetName val="4_일위대가"/>
      <sheetName val="품셈기준"/>
      <sheetName val="설치자재"/>
      <sheetName val="성토도수로현황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사업개요"/>
      <sheetName val="현장관리비_입력"/>
      <sheetName val="6.이토처리시간"/>
      <sheetName val="실행(1)"/>
      <sheetName val="공사비집계"/>
      <sheetName val="일일총괄"/>
      <sheetName val="자재비"/>
      <sheetName val="사다리"/>
      <sheetName val="SPEC"/>
      <sheetName val="인적사항"/>
      <sheetName val="JUCK"/>
      <sheetName val="EP0618"/>
      <sheetName val="기초부재력검토"/>
      <sheetName val="수량-가로등"/>
      <sheetName val="수량산근(출력X)"/>
      <sheetName val="표준화수량집계표(출력X)"/>
      <sheetName val="품셈총괄(출력X)"/>
      <sheetName val="경비공통"/>
      <sheetName val="Macro3"/>
      <sheetName val="ESC(K치)"/>
      <sheetName val="연장및면적(좌측)"/>
      <sheetName val="인원조직표"/>
      <sheetName val="3.관로전환기"/>
      <sheetName val="신규단가산출"/>
      <sheetName val="공사명입력"/>
      <sheetName val="물량표S"/>
      <sheetName val="중기산출근거기초"/>
      <sheetName val="회사정보"/>
      <sheetName val="준설량산정표"/>
      <sheetName val="차선"/>
      <sheetName val="차조서"/>
      <sheetName val="기초자료입력"/>
      <sheetName val="교량"/>
      <sheetName val="위치"/>
      <sheetName val="Basic"/>
      <sheetName val="info"/>
      <sheetName val="금액"/>
      <sheetName val="내역서-2"/>
      <sheetName val="투찰추정"/>
      <sheetName val="CAPVC"/>
      <sheetName val="배수내역(총수량)"/>
      <sheetName val="태안9)3-2)원내역"/>
      <sheetName val="흄관기鬀"/>
      <sheetName val="EQ"/>
      <sheetName val="매인"/>
      <sheetName val="물량표(신)"/>
      <sheetName val="일위대가(산근)"/>
      <sheetName val="단위수량DATA"/>
      <sheetName val="맨홀수량산출(A-LINE)"/>
      <sheetName val="울진항공등화 내역서"/>
      <sheetName val="일 위 대 가 표"/>
      <sheetName val="내역(설계)"/>
      <sheetName val="영흥TL(UP,DOWN) "/>
      <sheetName val="3련 BOX"/>
      <sheetName val="내역서 "/>
      <sheetName val="물량집계표(1c)"/>
      <sheetName val="감가상각"/>
      <sheetName val="채권(하반기)"/>
      <sheetName val="연차일수"/>
      <sheetName val="2004연차사용현황"/>
      <sheetName val="TEMP2"/>
      <sheetName val="BS"/>
      <sheetName val="PL"/>
      <sheetName val="환율"/>
      <sheetName val="도수로집계"/>
      <sheetName val="22인공"/>
      <sheetName val="1-1"/>
      <sheetName val="원하대비"/>
      <sheetName val="공통단가"/>
      <sheetName val="2.1외주"/>
      <sheetName val="2.3노무"/>
      <sheetName val="2.4자재"/>
      <sheetName val="2.2장비"/>
      <sheetName val="2.5경비"/>
      <sheetName val="2.6수목대"/>
      <sheetName val="OPTION"/>
      <sheetName val="실행간접비"/>
      <sheetName val="일위집계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1"/>
      <sheetName val="Sheet12"/>
      <sheetName val="Sheet15"/>
      <sheetName val="노무비단가"/>
      <sheetName val="감곡소요"/>
      <sheetName val="C䈀꼬ԯ"/>
      <sheetName val="연돌일위집계"/>
      <sheetName val="0226"/>
      <sheetName val="울산"/>
      <sheetName val="Anti"/>
      <sheetName val="CԀ_x0000_缀"/>
      <sheetName val="아파트건축"/>
      <sheetName val="GRD郅≙"/>
      <sheetName val="고창방향"/>
      <sheetName val="가로등기초"/>
      <sheetName val="eq_dat_x0000_"/>
      <sheetName val="선급금신청서"/>
      <sheetName val="A1(구조물)"/>
      <sheetName val="A1(토공)"/>
      <sheetName val="철근집계표"/>
      <sheetName val="95년12월말"/>
      <sheetName val="단가산출1"/>
      <sheetName val="신천3호용수로"/>
      <sheetName val="통계연보"/>
      <sheetName val="인입관수량총괄"/>
      <sheetName val="D1.2 COF모듈자재 입출재고 (B급)"/>
      <sheetName val="견적颙⿬_x0005_"/>
      <sheetName val="견적颙⿶_x0005_"/>
      <sheetName val="견적_x0005__x0000_"/>
      <sheetName val="견적叐E吜"/>
      <sheetName val="견적颙』_x0005_"/>
      <sheetName val="EACT10"/>
      <sheetName val="F 월별기성수금현황 "/>
      <sheetName val="VOC"/>
      <sheetName val=" "/>
      <sheetName val="하도계약반영"/>
      <sheetName val="3BL공동구_x0000__x0000_Ԁ"/>
      <sheetName val="1공구_건정토건_철槜〚"/>
      <sheetName val="부영주택(잡철물)"/>
      <sheetName val="TYPE-1"/>
      <sheetName val="220 (2)"/>
      <sheetName val="조ꟕ"/>
      <sheetName val="FILE1"/>
      <sheetName val="Proposal"/>
      <sheetName val="간이연락"/>
      <sheetName val="인상효1"/>
      <sheetName val="편입토지조서"/>
      <sheetName val="비목군분류일위"/>
      <sheetName val="설계내역2"/>
      <sheetName val="NOM³_x0000_Ԁ"/>
      <sheetName val="NOMֳ_x0000_缀"/>
      <sheetName val="내역(전력)"/>
      <sheetName val="대창(장성)"/>
      <sheetName val="월별수입"/>
      <sheetName val="건축공사실행"/>
      <sheetName val="건축원가"/>
      <sheetName val="1차 내역서"/>
      <sheetName val="물량내역서"/>
      <sheetName val="단가(동바蔨ũ"/>
      <sheetName val="치수표"/>
      <sheetName val="8설7발"/>
      <sheetName val="토공정보"/>
      <sheetName val="교각토"/>
      <sheetName val="VENT"/>
      <sheetName val="준검_내逃ᚹ欃"/>
      <sheetName val="흄관기_x0000_"/>
      <sheetName val="흄관기0"/>
      <sheetName val="수벽설치(효자)"/>
      <sheetName val="배명(단가柖"/>
      <sheetName val="변경집계표"/>
      <sheetName val="D.B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2_대외공문4"/>
      <sheetName val="1_수인터널4"/>
      <sheetName val="AS포장복구_4"/>
      <sheetName val="6PILE__(돌출)4"/>
      <sheetName val="설_계4"/>
      <sheetName val="입출재고현황_(2)3"/>
      <sheetName val="내역(최종본4_5)4"/>
      <sheetName val="0_0ControlSheet4"/>
      <sheetName val="0_1keyAssumption4"/>
      <sheetName val="Sheet1_(2)3"/>
      <sheetName val="4_내진설계3"/>
      <sheetName val="BSD_(2)3"/>
      <sheetName val="제잡비_xls3"/>
      <sheetName val="Eq__Mobilization3"/>
      <sheetName val="인건비_3"/>
      <sheetName val="1_취수장3"/>
      <sheetName val="_총괄표3"/>
      <sheetName val="3BL공동구_수량3"/>
      <sheetName val="토공(우물통,기타)_3"/>
      <sheetName val="96보완계획7_123"/>
      <sheetName val="1__설계조건_2_단면가정_3__하중계산3"/>
      <sheetName val="DATA_입력란3"/>
      <sheetName val="부대입찰_내역서3"/>
      <sheetName val="전차선로_물량표3"/>
      <sheetName val="2_고용보험료산출근거3"/>
      <sheetName val="노원열병합__건축공사기성내역서3"/>
      <sheetName val="실행내역서_3"/>
      <sheetName val="현장별계약현황('98_10_31)3"/>
      <sheetName val="1_설계조건3"/>
      <sheetName val="원가계산_(2)3"/>
      <sheetName val="플랜트_설치3"/>
      <sheetName val="97년_추정3"/>
      <sheetName val="현장관리비_산출내역3"/>
      <sheetName val="장비당단가_(1)2"/>
      <sheetName val="Sheet2_(2)2"/>
      <sheetName val="1_설계기준2"/>
      <sheetName val="콤보박스와_리스트박스의_연결3"/>
      <sheetName val="프라임_강변역(4,236)1"/>
      <sheetName val="내___역1"/>
      <sheetName val="공정표_2"/>
      <sheetName val="별표_2"/>
      <sheetName val="2_건축2"/>
      <sheetName val="수_량_명_세_서_-_12"/>
      <sheetName val="설내역서_2"/>
      <sheetName val="집_계_표1"/>
      <sheetName val="2000년_공정표1"/>
      <sheetName val="광통신_견적내역서11"/>
      <sheetName val="할증_1"/>
      <sheetName val="unit_41"/>
      <sheetName val="4_경비_5_영업외수지1"/>
      <sheetName val="_견적서1"/>
      <sheetName val="5_2코핑1"/>
      <sheetName val="배수공_시멘트_및_골재량_산출1"/>
      <sheetName val="7_PILE__(돌출)1"/>
      <sheetName val="P_M_별1"/>
      <sheetName val="CIP_공사2"/>
      <sheetName val="수량산출서_갑지1"/>
      <sheetName val="2_교량(신설)1"/>
      <sheetName val="DATA_입력부1"/>
      <sheetName val="1_본부별1"/>
      <sheetName val="2000_051"/>
      <sheetName val="노무비_1"/>
      <sheetName val="내역서_제출1"/>
      <sheetName val="구조______1"/>
      <sheetName val="간_지11"/>
      <sheetName val="화재_탐지_설비1"/>
      <sheetName val="4_일위대가집계1"/>
      <sheetName val="5__현장관리비(new)_1"/>
      <sheetName val="Customer_Databas1"/>
      <sheetName val="방배동내역_(총괄)1"/>
      <sheetName val="1_3_1절점좌표1"/>
      <sheetName val="1_1설계기준1"/>
      <sheetName val="기초입력_DATA1"/>
      <sheetName val="원내역서_그대로"/>
      <sheetName val="PROJECT_BRIEF"/>
      <sheetName val="EQUIP_LIST1"/>
      <sheetName val="2_1"/>
      <sheetName val="재활용_악취_먼지DUCT산출1"/>
      <sheetName val="남양시작동자105노65기1_3화1_2"/>
      <sheetName val="관음목장(제출용)자105인97_5"/>
      <sheetName val="4_장비손료1"/>
      <sheetName val="단양_00_아파트-세부내역1"/>
      <sheetName val="수목데이타_"/>
      <sheetName val="전체내역_(2)"/>
      <sheetName val="Hyundai_Unit_cost_xls"/>
      <sheetName val="TABLE_DB"/>
      <sheetName val="쌍용_data_base"/>
      <sheetName val="5_정산서1"/>
      <sheetName val="설계기준_및_하중계산"/>
      <sheetName val="Sight_n_M_H"/>
      <sheetName val="단가_"/>
      <sheetName val="매출요약(월별)_-년간"/>
      <sheetName val="Piping_Design_Data"/>
      <sheetName val="4_&amp;_10-inch,_CO2_Combo_&amp;_Sweep"/>
      <sheetName val="1062-X방향_"/>
      <sheetName val="한성교회_신축공사(050713)_CheckList"/>
      <sheetName val="969910(_R)"/>
      <sheetName val="5호광장_(만점)1"/>
      <sheetName val="인천국제_(만점)_(2)1"/>
      <sheetName val="전선_및_전선관"/>
      <sheetName val="VENDOR_LIST"/>
      <sheetName val="2F_회의실견적(5_14_일대)"/>
      <sheetName val="strut_type"/>
      <sheetName val="48"/>
      <sheetName val="1_䷨수장"/>
      <sheetName val="4_뀴진설Ⳅ"/>
      <sheetName val="전䰨선로_물량표"/>
      <sheetName val="㶀대입찰_내역서"/>
      <sheetName val="경비_(1)"/>
      <sheetName val="총괄집계_"/>
      <sheetName val="사__업__비__수__지__예__산__서"/>
      <sheetName val="조도계산서_(도서)"/>
      <sheetName val="단가_및_재료비"/>
      <sheetName val="내역서_(2)"/>
      <sheetName val="기계_도급내역서"/>
      <sheetName val="10_경제성분석"/>
      <sheetName val="1차설계逷≙≙"/>
      <sheetName val="BEND LOSS"/>
      <sheetName val="인제내역"/>
      <sheetName val="업무처리전"/>
      <sheetName val="기계사급자재"/>
      <sheetName val="토공 total"/>
      <sheetName val="tra-vat-lieu"/>
      <sheetName val="새공통"/>
      <sheetName val="1И"/>
      <sheetName val="1鶈"/>
      <sheetName val="적용단가"/>
      <sheetName val="콘크리트포장"/>
      <sheetName val="암거난간벽집계(2)"/>
      <sheetName val="FANDBS"/>
      <sheetName val="GRDATA"/>
      <sheetName val="SHAFTDBSE"/>
      <sheetName val="표  지"/>
      <sheetName val="설계예시"/>
      <sheetName val="양배수장"/>
      <sheetName val="맨홀토공"/>
      <sheetName val="전기일목(조사가)"/>
      <sheetName val="공사내역"/>
      <sheetName val="수목데이타"/>
      <sheetName val="본실행경비"/>
      <sheetName val="Sikje_inĴ¾_x0000_"/>
      <sheetName val="갑"/>
      <sheetName val="J"/>
      <sheetName val="설계카드"/>
      <sheetName val="공사설명서"/>
      <sheetName val="공사계획서"/>
      <sheetName val="예산조서"/>
      <sheetName val="99 조정금액"/>
      <sheetName val="주요재료비(원본)"/>
      <sheetName val="실행내역서(DCU)"/>
      <sheetName val="중기쥰종사 단위단가"/>
      <sheetName val="일위대가단가표"/>
      <sheetName val="GRD⍠も"/>
      <sheetName val="고암DATA"/>
      <sheetName val="일위대가(통신)"/>
      <sheetName val="보험료산출"/>
      <sheetName val="변경증감내역서"/>
      <sheetName val="자금총괄"/>
      <sheetName val="제잡비"/>
      <sheetName val="대가표(품셈)"/>
      <sheetName val="견적서갑지연속"/>
      <sheetName val="업체별기성"/>
      <sheetName val="토목-물가"/>
      <sheetName val="시약"/>
      <sheetName val="주공기준"/>
      <sheetName val="SAMPLE!"/>
      <sheetName val="FAB별"/>
      <sheetName val="사유서제출현황-2"/>
      <sheetName val="근로자명단2013"/>
      <sheetName val="보강현황"/>
      <sheetName val="함열량 db"/>
      <sheetName val="고객사 관리 코드"/>
      <sheetName val="일위대가_(PM)"/>
      <sheetName val="108_수선비"/>
      <sheetName val="①idea_pipeline"/>
      <sheetName val="IMP_통일양식"/>
      <sheetName val="LYS_통일양식"/>
      <sheetName val="Xunit_(단위환산)"/>
      <sheetName val="유통기한_프로그램"/>
      <sheetName val="산출0"/>
      <sheetName val="PTVT (MAU)"/>
      <sheetName val="기초목"/>
      <sheetName val="125x125"/>
      <sheetName val="TOSHIBA-Structure"/>
      <sheetName val="단위중량표"/>
      <sheetName val="내역서1999.8최종"/>
      <sheetName val="부대표지_x0000__x0000__x0005__x0000_腰"/>
      <sheetName val="설비비4"/>
      <sheetName val="할증표"/>
      <sheetName val="3.전기산출기초"/>
      <sheetName val="월별계획"/>
      <sheetName val="TRAY 헹거산출"/>
      <sheetName val="䣐"/>
      <sheetName val="GAEYO"/>
      <sheetName val="1.1"/>
      <sheetName val="기존단가 (2)"/>
      <sheetName val="토량산출서"/>
      <sheetName val="항목코드"/>
      <sheetName val="사리부설"/>
      <sheetName val="철집"/>
      <sheetName val="YES-T"/>
      <sheetName val="슬래브수량산출"/>
      <sheetName val="콘크리트"/>
      <sheetName val="공량(전기)"/>
      <sheetName val="20관리비율"/>
      <sheetName val="3BL공동구"/>
      <sheetName val="HW일위"/>
      <sheetName val="주안3차A-A"/>
      <sheetName val="Div26 - Elect"/>
      <sheetName val="SITE-E"/>
      <sheetName val="NOTE"/>
      <sheetName val="하도내역_(철콘)2"/>
      <sheetName val="조건표_(2)2"/>
      <sheetName val="목차_2"/>
      <sheetName val="7__현장관리비_2"/>
      <sheetName val="노무비_근거2"/>
      <sheetName val="임율_Data2"/>
      <sheetName val="4_LINE1"/>
      <sheetName val="7_th1"/>
      <sheetName val="_갑지1"/>
      <sheetName val="A_LINE1"/>
      <sheetName val="5__현장관리비_new__1"/>
      <sheetName val="Temporary_Mooring1"/>
      <sheetName val="총_원가계산1"/>
      <sheetName val="중기쥰종사_단위단가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4_2_1_마루높이_검토"/>
      <sheetName val="BOX_본체"/>
      <sheetName val="STEEL_BOX_단면설계(SEC_8)"/>
      <sheetName val="6_이토처리시간"/>
      <sheetName val="울진항공등화_내역서"/>
      <sheetName val="영흥TL(UP,DOWN)_"/>
      <sheetName val="일_위_대_가_표"/>
      <sheetName val="PTVT_(MAU)"/>
      <sheetName val="1차_내역서"/>
      <sheetName val="MP_MOB"/>
      <sheetName val="Khoi luong"/>
      <sheetName val="LEGEND"/>
      <sheetName val="Bảng mã VT"/>
      <sheetName val="kimre_scrubber"/>
      <sheetName val="FRP_PIPING_일위대가"/>
      <sheetName val="DonGia chetao"/>
      <sheetName val="DonGia VatTuLK"/>
      <sheetName val="인력터파기품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8_현장관리비2"/>
      <sheetName val="7_안전관리비2"/>
      <sheetName val="2차전체변경예정_(2)2"/>
      <sheetName val="단면_(2)2"/>
      <sheetName val="8_PILE__(돌출)2"/>
      <sheetName val="토공유동표(전체_당초)2"/>
      <sheetName val="b_balju_(2)2"/>
      <sheetName val="중기조종사_단위단가2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9_1지하2층하부보1"/>
      <sheetName val="4_일위대가1"/>
      <sheetName val="명일작업계획_(3)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변압기_및_발전기_용량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전화공사_공량_및_집계표"/>
      <sheetName val="참조_(2)"/>
      <sheetName val="6__직접경비"/>
      <sheetName val="대가_(보완)"/>
      <sheetName val="3_자재비(총괄)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2_1외주"/>
      <sheetName val="2_3노무"/>
      <sheetName val="2_4자재"/>
      <sheetName val="2_2장비"/>
      <sheetName val="2_5경비"/>
      <sheetName val="2_6수목대"/>
      <sheetName val="3련_BOX"/>
      <sheetName val="고객사_관리_코드"/>
      <sheetName val="Level-DATA"/>
      <sheetName val="Fr Revit"/>
      <sheetName val="NSA Summary"/>
      <sheetName val="FitOutConfCentre"/>
      <sheetName val="인부신상_x0000__x0000_"/>
      <sheetName val="-배수구조총재료"/>
      <sheetName val="총공사Ԁ쭭㠯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1.청구서"/>
      <sheetName val="2.내역서"/>
      <sheetName val="기성지급예정"/>
      <sheetName val="실지급내역"/>
      <sheetName val="노무비지급"/>
      <sheetName val="표"/>
      <sheetName val="식생블럭단위수량"/>
      <sheetName val="기계실냉༛彬"/>
      <sheetName val="가정급수관"/>
      <sheetName val="벽체면적˱ጐɈី"/>
      <sheetName val="0217상가미분양자산"/>
      <sheetName val="발주현황"/>
      <sheetName val="GiaVT"/>
      <sheetName val="Q'ty"/>
      <sheetName val="chi tiet"/>
      <sheetName val="PPC Summary"/>
      <sheetName val="Worshop"/>
      <sheetName val="ac"/>
      <sheetName val="LPG"/>
      <sheetName val="외주대비-구ꮸ〇"/>
      <sheetName val="조ꌀ"/>
      <sheetName val="조Ꝣ"/>
      <sheetName val="전압강하"/>
      <sheetName val="LD"/>
      <sheetName val="변경내역서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1_수인터널5"/>
      <sheetName val="설_계5"/>
      <sheetName val="0_0ControlSheet5"/>
      <sheetName val="0_1keyAssumption5"/>
      <sheetName val="2_대외공문5"/>
      <sheetName val="6PILE__(돌출)5"/>
      <sheetName val="AS포장복구_5"/>
      <sheetName val="내역(최종본4_5)5"/>
      <sheetName val="입출재고현황_(2)4"/>
      <sheetName val="Sheet1_(2)4"/>
      <sheetName val="노원열병합__건축공사기성내역서4"/>
      <sheetName val="현장별계약현황('98_10_31)4"/>
      <sheetName val="부대입찰_내역서4"/>
      <sheetName val="전차선로_물량표4"/>
      <sheetName val="3BL공동구_수량4"/>
      <sheetName val="BSD_(2)4"/>
      <sheetName val="4_내진설계4"/>
      <sheetName val="토공(우물통,기타)_4"/>
      <sheetName val="96보완계획7_124"/>
      <sheetName val="1_취수장4"/>
      <sheetName val="_총괄표4"/>
      <sheetName val="제잡비_xls4"/>
      <sheetName val="실행내역서_4"/>
      <sheetName val="1__설계조건_2_단면가정_3__하중계산4"/>
      <sheetName val="DATA_입력란4"/>
      <sheetName val="2_고용보험료산출근거4"/>
      <sheetName val="인건비_4"/>
      <sheetName val="원가계산_(2)4"/>
      <sheetName val="콤보박스와_리스트박스의_연결4"/>
      <sheetName val="Eq__Mobilization4"/>
      <sheetName val="1_설계조건4"/>
      <sheetName val="플랜트_설치4"/>
      <sheetName val="97년_추정4"/>
      <sheetName val="현장관리비_산출내역4"/>
      <sheetName val="내___역2"/>
      <sheetName val="프라임_강변역(4,236)2"/>
      <sheetName val="집_계_표2"/>
      <sheetName val="5_2코핑2"/>
      <sheetName val="배수공_시멘트_및_골재량_산출2"/>
      <sheetName val="7_PILE__(돌출)2"/>
      <sheetName val="P_M_별2"/>
      <sheetName val="2000년_공정표2"/>
      <sheetName val="DATA_입력부2"/>
      <sheetName val="설내역서_3"/>
      <sheetName val="광통신_견적내역서12"/>
      <sheetName val="할증_2"/>
      <sheetName val="unit_42"/>
      <sheetName val="CIP_공사3"/>
      <sheetName val="4_경비_5_영업외수지2"/>
      <sheetName val="_견적서2"/>
      <sheetName val="수량산출서_갑지2"/>
      <sheetName val="2_교량(신설)2"/>
      <sheetName val="1_3_1절점좌표2"/>
      <sheetName val="1_1설계기준2"/>
      <sheetName val="5_정산서2"/>
      <sheetName val="2000_052"/>
      <sheetName val="1_본부별2"/>
      <sheetName val="EQUIP_LIST2"/>
      <sheetName val="노무비_2"/>
      <sheetName val="내역서_제출2"/>
      <sheetName val="구조______2"/>
      <sheetName val="간_지12"/>
      <sheetName val="화재_탐지_설비2"/>
      <sheetName val="4_일위대가집계2"/>
      <sheetName val="5__현장관리비(new)_2"/>
      <sheetName val="Customer_Databas2"/>
      <sheetName val="방배동내역_(총괄)2"/>
      <sheetName val="기초입력_DATA2"/>
      <sheetName val="재활용_악취_먼지DUCT산출2"/>
      <sheetName val="4_장비손료2"/>
      <sheetName val="단양_00_아파트-세부내역2"/>
      <sheetName val="5호광장_(만점)2"/>
      <sheetName val="인천국제_(만점)_(2)2"/>
      <sheetName val="전선_및_전선관1"/>
      <sheetName val="VENDOR_LIST1"/>
      <sheetName val="남양시작동자105노65기1_3화1_21"/>
      <sheetName val="관음목장(제출용)자105인97_51"/>
      <sheetName val="원내역서_그대로1"/>
      <sheetName val="PROJECT_BRIEF1"/>
      <sheetName val="설계기준_및_하중계산1"/>
      <sheetName val="1062-X방향_1"/>
      <sheetName val="TABLE_DB1"/>
      <sheetName val="쌍용_data_base1"/>
      <sheetName val="수목데이타_1"/>
      <sheetName val="Sight_n_M_H1"/>
      <sheetName val="단가_1"/>
      <sheetName val="매출요약(월별)_-년간1"/>
      <sheetName val="Piping_Design_Data1"/>
      <sheetName val="4_&amp;_10-inch,_CO2_Combo_&amp;_Sweep1"/>
      <sheetName val="1_䷨수장1"/>
      <sheetName val="4_뀴진설Ⳅ1"/>
      <sheetName val="전䰨선로_물량표1"/>
      <sheetName val="㶀대입찰_내역서1"/>
      <sheetName val="969910(_R)1"/>
      <sheetName val="전체내역_(2)1"/>
      <sheetName val="Hyundai_Unit_cost_xls1"/>
      <sheetName val="2F_회의실견적(5_14_일대)1"/>
      <sheetName val="경비_(1)1"/>
      <sheetName val="단가_및_재료비1"/>
      <sheetName val="97_사업추정(WEKI)"/>
      <sheetName val="-15_0"/>
      <sheetName val="7_전산해석결과"/>
      <sheetName val="4_하중"/>
      <sheetName val="청_구"/>
      <sheetName val="108_수선비1"/>
      <sheetName val="_ｹ-ﾌﾞﾙ"/>
      <sheetName val="공내역_및_견적조건"/>
      <sheetName val="신평리_권리자명부"/>
      <sheetName val="일위대가_(PM)1"/>
      <sheetName val="①idea_pipeline1"/>
      <sheetName val="IMP_통일양식1"/>
      <sheetName val="LYS_통일양식1"/>
      <sheetName val="Xunit_(단위환산)1"/>
      <sheetName val="유통기한_프로그램1"/>
      <sheetName val="토__공"/>
      <sheetName val="내역서_"/>
      <sheetName val="모선자재_집계표"/>
      <sheetName val="재료의_할증"/>
      <sheetName val="D1_2_COF모듈자재_입출재고_(B급)"/>
      <sheetName val="견적颙⿬"/>
      <sheetName val="견적颙⿶"/>
      <sheetName val="견적"/>
      <sheetName val="견적颙』"/>
      <sheetName val="표__지"/>
      <sheetName val="99_조정금액"/>
      <sheetName val="외주현황_wq1"/>
      <sheetName val="태화42_"/>
      <sheetName val="배수喘"/>
      <sheetName val="220_(2)"/>
      <sheetName val="토공_total"/>
      <sheetName val="함열량_db"/>
      <sheetName val="BEND_LOSS"/>
      <sheetName val="3_관로전환기"/>
      <sheetName val="내역서1999_8최종"/>
      <sheetName val="부대표지腰"/>
      <sheetName val="3_전기산출기초"/>
      <sheetName val="F_월별기성수금현황_"/>
      <sheetName val="TRAY_헹거산출"/>
      <sheetName val="기존단가_(2)"/>
      <sheetName val="1_1"/>
      <sheetName val="_"/>
      <sheetName val="구조ఀ덀_x0000_"/>
      <sheetName val="타설"/>
      <sheetName val="_x0000__x0010__x0000_내"/>
      <sheetName val="⑻동원인원산출서⑧"/>
      <sheetName val="여흥"/>
      <sheetName val="수지예산"/>
      <sheetName val="제잡비(주공종)"/>
      <sheetName val="외주대비-구_x0005__x0000_"/>
      <sheetName val="외주대비-구멫⽄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계약대비내역서 (부경)"/>
      <sheetName val="집행대비내역서 (부경)"/>
      <sheetName val="계약그라우팅.포장"/>
      <sheetName val="계약사무실조경 "/>
      <sheetName val="횡배수관 토공량 산출"/>
      <sheetName val="평가내역"/>
      <sheetName val="부대공사비"/>
      <sheetName val="외주대비x_x0000_Ԁ_x0000_"/>
      <sheetName val="구조怀ྋĀ"/>
      <sheetName val="연평잔"/>
      <sheetName val="Efficiency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Lumen"/>
      <sheetName val="부도어음"/>
      <sheetName val="합천내역"/>
      <sheetName val="06 일위대가목록"/>
      <sheetName val="K2 site Total 내역서"/>
      <sheetName val="부대표지_x0000__x0000__x0005__x0000_䥀"/>
      <sheetName val="행정표준(2惍"/>
      <sheetName val="행정표준(2ネ"/>
      <sheetName val="부대표지_x0000__x0000__x0005__x0000_⽠"/>
      <sheetName val="구조물터파기ꗤNˠ"/>
      <sheetName val="건_′近丂"/>
      <sheetName val="건_ê_x0000_Ԁ"/>
      <sheetName val="도시정비"/>
      <sheetName val="개발"/>
      <sheetName val="도시정비 "/>
      <sheetName val="민간"/>
      <sheetName val="공종코드"/>
      <sheetName val="관접합및부설"/>
      <sheetName val="2013년상반기"/>
      <sheetName val="외주대비-구_x0000__x0000_"/>
      <sheetName val="자판실행"/>
      <sheetName val="총괄표 "/>
      <sheetName val="본장"/>
      <sheetName val="동력부하계산"/>
      <sheetName val="수정_x0000__x0000_"/>
      <sheetName val="토목단가"/>
      <sheetName val="Config"/>
      <sheetName val="기초입력ԯ_x0000_缀_x0000__x0000_"/>
      <sheetName val="해외교육"/>
      <sheetName val="PIPING"/>
      <sheetName val="foxz"/>
      <sheetName val="Tong hop"/>
      <sheetName val="Phan lap dat"/>
      <sheetName val="Lắp Ráp"/>
      <sheetName val="일위대가Ȓ_x0000_"/>
      <sheetName val="일위대가顔-"/>
      <sheetName val="3.1.6 전산처리결과"/>
      <sheetName val="부대표지츀 _x0000__x0000_얈"/>
      <sheetName val="부대표지츀 _x0000__x0000_篐"/>
      <sheetName val="수량산출서_x0000__x0000__x0005_"/>
      <sheetName val="수량산출서_x0010__x0000_"/>
      <sheetName val="호곡중학교"/>
      <sheetName val="철근׃"/>
      <sheetName val="템플릿"/>
      <sheetName val="인부신상헾⼳"/>
      <sheetName val="1_설계기준3"/>
      <sheetName val="8_PILE__(돌출)3"/>
      <sheetName val="표지_(2)4"/>
      <sheetName val="표지_(3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6__안전관리비6"/>
      <sheetName val="HRSG_SMALL072204"/>
      <sheetName val="교각토공__2_4"/>
      <sheetName val="3_공통공사대비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2차전체변경예정_(2)3"/>
      <sheetName val="단면_(2)3"/>
      <sheetName val="토공유동표(전체_당초)3"/>
      <sheetName val="b_balju_(2)3"/>
      <sheetName val="4_LINE2"/>
      <sheetName val="7_th2"/>
      <sheetName val="_갑지2"/>
      <sheetName val="A_LINE2"/>
      <sheetName val="5__현장관리비_new__2"/>
      <sheetName val="Temporary_Mooring2"/>
      <sheetName val="중기조종사_단위단가3"/>
      <sheetName val="총_원가계산2"/>
      <sheetName val="제출내역_(2)2"/>
      <sheetName val="2_2_오피스텔(12~32F)2"/>
      <sheetName val="일위대가_집계표2"/>
      <sheetName val="6__안전관리비7"/>
      <sheetName val="자__재2"/>
      <sheetName val="개인별_순위표2"/>
      <sheetName val="CM_12"/>
      <sheetName val="기술부_VENDOR_LIST2"/>
      <sheetName val="단계별내역_(2)2"/>
      <sheetName val="2_2_띠장의_설계2"/>
      <sheetName val="내역서_(2)1"/>
      <sheetName val="총괄집계_1"/>
      <sheetName val="한성교회_신축공사(050713)_CheckList1"/>
      <sheetName val="9_1지하2층하부보2"/>
      <sheetName val="4_일위대가2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4_2_1_마루높이_검토1"/>
      <sheetName val="BOX_본체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전화공사_공량_및_집계표1"/>
      <sheetName val="참조_(2)1"/>
      <sheetName val="6__직접경비1"/>
      <sheetName val="대가_(보완)1"/>
      <sheetName val="3_자재비(총괄)1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STEEL_BOX_단면설계(SEC_8)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6_이토처리시간1"/>
      <sheetName val="울진항공등화_내역서1"/>
      <sheetName val="영흥TL(UP,DOWN)_1"/>
      <sheetName val="일_위_대_가_표1"/>
      <sheetName val="고객사_관리_코드1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중기쥰종사_단위단가1"/>
      <sheetName val="PTVT_(MAU)1"/>
      <sheetName val="chi_tiet"/>
      <sheetName val="PPC_Summary"/>
      <sheetName val="chiettinh"/>
      <sheetName val="Parem"/>
      <sheetName val="THVT"/>
      <sheetName val="장비당단가_(1)3"/>
      <sheetName val="Sheet2_(2)3"/>
      <sheetName val="수_량_명_세_서_-_13"/>
      <sheetName val="별표_3"/>
      <sheetName val="2_건축3"/>
      <sheetName val="공정표_3"/>
      <sheetName val="1차_내역서1"/>
      <sheetName val="kimre_scrubber1"/>
      <sheetName val="strut_type1"/>
      <sheetName val="FRP_PIPING_일위대가1"/>
      <sheetName val="Div26_-_Elect"/>
      <sheetName val="Bảng_mã_VT"/>
      <sheetName val="Khoi_luong"/>
      <sheetName val="DonGia_chetao"/>
      <sheetName val="DonGia_VatTuLK"/>
      <sheetName val="Fr_Revit"/>
      <sheetName val="NSA_Summary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1_수인터널6"/>
      <sheetName val="2_대외공문6"/>
      <sheetName val="6PILE__(돌출)6"/>
      <sheetName val="AS포장복구_6"/>
      <sheetName val="설_계6"/>
      <sheetName val="내역(최종본4_5)6"/>
      <sheetName val="0_0ControlSheet6"/>
      <sheetName val="0_1keyAssumption6"/>
      <sheetName val="Sheet1_(2)5"/>
      <sheetName val="입출재고현황_(2)5"/>
      <sheetName val="전차선로_물량표5"/>
      <sheetName val="노원열병합__건축공사기성내역서5"/>
      <sheetName val="1_취수장5"/>
      <sheetName val="_총괄표5"/>
      <sheetName val="96보완계획7_125"/>
      <sheetName val="BSD_(2)5"/>
      <sheetName val="4_내진설계5"/>
      <sheetName val="3BL공동구_수량5"/>
      <sheetName val="실행내역서_5"/>
      <sheetName val="부대입찰_내역서5"/>
      <sheetName val="1__설계조건_2_단면가정_3__하중계산5"/>
      <sheetName val="DATA_입력란5"/>
      <sheetName val="1_설계조건5"/>
      <sheetName val="2_고용보험료산출근거5"/>
      <sheetName val="제잡비_xls5"/>
      <sheetName val="인건비_5"/>
      <sheetName val="콤보박스와_리스트박스의_연결5"/>
      <sheetName val="4_경비_5_영업외수지3"/>
      <sheetName val="_견적서3"/>
      <sheetName val="현장별계약현황('98_10_31)5"/>
      <sheetName val="토공(우물통,기타)_5"/>
      <sheetName val="플랜트_설치5"/>
      <sheetName val="원가계산_(2)5"/>
      <sheetName val="Eq__Mobilization5"/>
      <sheetName val="장비당단가_(1)4"/>
      <sheetName val="Sheet2_(2)4"/>
      <sheetName val="97년_추정5"/>
      <sheetName val="현장관리비_산출내역5"/>
      <sheetName val="2000년_공정표3"/>
      <sheetName val="수_량_명_세_서_-_14"/>
      <sheetName val="광통신_견적내역서13"/>
      <sheetName val="할증_3"/>
      <sheetName val="unit_43"/>
      <sheetName val="1_설계기준4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8_PILE__(돌출)4"/>
      <sheetName val="5_2코핑3"/>
      <sheetName val="배수공_시멘트_및_골재량_산출3"/>
      <sheetName val="7_PILE__(돌출)3"/>
      <sheetName val="P_M_별3"/>
      <sheetName val="CIP_공사4"/>
      <sheetName val="표지_(2)5"/>
      <sheetName val="수량산출서_갑지3"/>
      <sheetName val="DATA_입력부3"/>
      <sheetName val="표지_(3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6__안전관리비8"/>
      <sheetName val="HRSG_SMALL072205"/>
      <sheetName val="교각토공__2_5"/>
      <sheetName val="3_공통공사대비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2차전체변경예정_(2)4"/>
      <sheetName val="단면_(2)4"/>
      <sheetName val="토공유동표(전체_당초)4"/>
      <sheetName val="구조______3"/>
      <sheetName val="b_balju_(2)4"/>
      <sheetName val="노무비_3"/>
      <sheetName val="화재_탐지_설비3"/>
      <sheetName val="Customer_Databas3"/>
      <sheetName val="4_LINE3"/>
      <sheetName val="7_th3"/>
      <sheetName val="_갑지3"/>
      <sheetName val="4_일위대가집계3"/>
      <sheetName val="내역서_제출3"/>
      <sheetName val="A_LINE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2_교량(신설)3"/>
      <sheetName val="EQUIP_LIST3"/>
      <sheetName val="일위대가_(PM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제출내역_(2)3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2_2_오피스텔(12~32F)3"/>
      <sheetName val="일위대가_집계표3"/>
      <sheetName val="6__안전관리비9"/>
      <sheetName val="자__재3"/>
      <sheetName val="개인별_순위표3"/>
      <sheetName val="CM_13"/>
      <sheetName val="기술부_VENDOR_LIST3"/>
      <sheetName val="단계별내역_(2)3"/>
      <sheetName val="2_2_띠장의_설계3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1차_내역서2"/>
      <sheetName val="중기쥰종사_단위단가2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STEEL_BOX_단면설계(SEC_8)2"/>
      <sheetName val="6_이토처리시간2"/>
      <sheetName val="울진항공등화_내역서2"/>
      <sheetName val="영흥TL(UP,DOWN)_2"/>
      <sheetName val="일_위_대_가_표2"/>
      <sheetName val="PTVT_(MAU)2"/>
      <sheetName val="5호광장_(만점)3"/>
      <sheetName val="인천국제_(만점)_(2)3"/>
      <sheetName val="전선_및_전선관2"/>
      <sheetName val="설계기준_및_하중계산2"/>
      <sheetName val="Sight_n_M_H2"/>
      <sheetName val="매출요약(월별)_-년간2"/>
      <sheetName val="Piping_Design_Data2"/>
      <sheetName val="4_&amp;_10-inch,_CO2_Combo_&amp;_Sweep2"/>
      <sheetName val="1_䷨수장2"/>
      <sheetName val="4_뀴진설Ⳅ2"/>
      <sheetName val="전䰨선로_물량표2"/>
      <sheetName val="㶀대입찰_내역서2"/>
      <sheetName val="수목데이타_2"/>
      <sheetName val="kimre_scrubber2"/>
      <sheetName val="내역서_(2)2"/>
      <sheetName val="strut_type2"/>
      <sheetName val="한성교회_신축공사(050713)_CheckList2"/>
      <sheetName val="FRP_PIPING_일위대가2"/>
      <sheetName val="총괄집계_2"/>
      <sheetName val="MP_MOB2"/>
      <sheetName val="명일작업계획_(3)2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전화공사_공량_및_집계표2"/>
      <sheetName val="참조_(2)2"/>
      <sheetName val="6__직접경비2"/>
      <sheetName val="대가_(보완)2"/>
      <sheetName val="3_자재비(총괄)2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함열량_db1"/>
      <sheetName val="10_경제성분석1"/>
      <sheetName val="단가_및_재료비2"/>
      <sheetName val="기계_도급내역서1"/>
      <sheetName val="-15_01"/>
      <sheetName val="고객사_관리_코드2"/>
      <sheetName val="사__업__비__수__지__예__산__서1"/>
      <sheetName val="Div26_-_Elect1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모선자재_집계표1"/>
      <sheetName val="재료의_할증1"/>
      <sheetName val="내역서_1"/>
      <sheetName val="공내역_및_견적조건1"/>
      <sheetName val="2_11"/>
      <sheetName val="Bảng_mã_VT1"/>
      <sheetName val="Khoi_luong1"/>
      <sheetName val="DonGia_chetao1"/>
      <sheetName val="DonGia_VatTuLK1"/>
      <sheetName val="표__지1"/>
      <sheetName val="D1_2_COF모듈자재_입출재고_(B급)1"/>
      <sheetName val="Fr_Revit1"/>
      <sheetName val="NSA_Summary1"/>
      <sheetName val="Rate"/>
      <sheetName val="Kiem-Toan"/>
      <sheetName val="gVL"/>
      <sheetName val="Quantity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Prelims"/>
      <sheetName val="cong thuc tinh chi tiet"/>
      <sheetName val="00000000"/>
      <sheetName val="cong_thuc_tinh_chi_tiet"/>
      <sheetName val="cong_thuc_tinh_chi_tiet1"/>
      <sheetName val="장비분석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KET CAU- MJV2"/>
      <sheetName val="Ví dụ"/>
      <sheetName val="Gia VLNCMTC"/>
      <sheetName val="1_MV"/>
      <sheetName val="SEX"/>
      <sheetName val="IBASE"/>
      <sheetName val="MTC"/>
      <sheetName val="外構・目次"/>
      <sheetName val="工場棟・目次"/>
      <sheetName val="事務棟・目次"/>
      <sheetName val="GC산출"/>
      <sheetName val="cable산출"/>
      <sheetName val="아파트급수지하PIT층평면도(평면도)"/>
      <sheetName val="토공계산서(부체도로)"/>
      <sheetName val="수로BOX"/>
      <sheetName val="CF_DT"/>
      <sheetName val="1-׃⼿"/>
      <sheetName val="1-닑⽋"/>
      <sheetName val="1-_x0005__x0000_"/>
      <sheetName val="01. DATA"/>
      <sheetName val="총공사_x0000__x0000_Ԁ"/>
      <sheetName val="오억미만"/>
      <sheetName val="2.입력sheet"/>
      <sheetName val="코드일람표"/>
      <sheetName val="기초데이타"/>
      <sheetName val="용산1(해보)"/>
      <sheetName val="매입"/>
      <sheetName val="Bab泅啢堀㭔*"/>
      <sheetName val="계산내역(설비)"/>
      <sheetName val="교각怀"/>
      <sheetName val="경비_원본"/>
      <sheetName val="A-100전제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BD운반거리"/>
      <sheetName val="견적_x0005_"/>
      <sheetName val="CԀ"/>
      <sheetName val="chitiet"/>
      <sheetName val="Sikje_in_x0005__x0000_"/>
      <sheetName val="샌딩 에폭시 도장"/>
      <sheetName val="2련간지"/>
      <sheetName val="시험연구비상각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견적표지_(3"/>
      <sheetName val="SCOPE OF WORK"/>
      <sheetName val="BG"/>
      <sheetName val="대3류 "/>
      <sheetName val="외주대비 ᨀ晙ԯ"/>
      <sheetName val="入力作成表"/>
      <sheetName val="D_MUC"/>
      <sheetName val="내역서-설비"/>
      <sheetName val="전도금정산서(27)"/>
      <sheetName val="3.단가산출서"/>
      <sheetName val="4.단가산출기초"/>
      <sheetName val="서울대규장각(가시설흙막이)"/>
      <sheetName val="재무가정"/>
      <sheetName val="사전공사"/>
      <sheetName val="NOM³"/>
      <sheetName val="NOMֳ"/>
      <sheetName val="기초입력ԯ"/>
      <sheetName val="외주대비x"/>
      <sheetName val="교대(A1-A2)"/>
      <sheetName val="별표총괄"/>
      <sheetName val="사용성검토"/>
      <sheetName val="물가변동 총괄서"/>
      <sheetName val="수량조서(신)"/>
      <sheetName val="EUL"/>
      <sheetName val="해평견적"/>
      <sheetName val="공종별"/>
      <sheetName val="취수탑"/>
      <sheetName val="부속동"/>
      <sheetName val="도시가스현황"/>
      <sheetName val="7.1유효폭"/>
      <sheetName val="Sheet17"/>
      <sheetName val="허용전류-IEC"/>
      <sheetName val="허용전류-IEC DATA"/>
      <sheetName val="방배동내역(한영)"/>
      <sheetName val="노무비계"/>
      <sheetName val="36+45-113-18+19+20I"/>
      <sheetName val="본선 토공 분배표"/>
      <sheetName val="출자한도"/>
      <sheetName val="변경내역대비표(2)"/>
      <sheetName val="침하계"/>
      <sheetName val="을 2"/>
      <sheetName val="을 1"/>
      <sheetName val="토공 갑지"/>
      <sheetName val="구조물견적"/>
      <sheetName val="실적"/>
      <sheetName val="입력(K0)"/>
      <sheetName val="물량"/>
      <sheetName val="장비내역서"/>
      <sheetName val="D01"/>
      <sheetName val="D02"/>
      <sheetName val="CIVIL"/>
      <sheetName val="단가조사표"/>
      <sheetName val="붙임5"/>
      <sheetName val="작업방"/>
      <sheetName val="총괄k"/>
      <sheetName val="MAT"/>
      <sheetName val="각사별공사비분개 "/>
      <sheetName val="1,2,3,4,5단위수량"/>
      <sheetName val="별표"/>
      <sheetName val="자재조사표"/>
      <sheetName val="변수데이타"/>
      <sheetName val="설계개요"/>
      <sheetName val="터널전기"/>
      <sheetName val="해외법인"/>
      <sheetName val="물가변동_총괄서"/>
      <sheetName val="허용전류-IEC_DATA"/>
      <sheetName val="7_1유효폭"/>
      <sheetName val="본선_토공_분배표"/>
      <sheetName val="설계흐름도"/>
      <sheetName val="발생토"/>
      <sheetName val="정SW_원_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계수시트"/>
      <sheetName val="일년TOTAL"/>
      <sheetName val="유기공정"/>
      <sheetName val="공내역서"/>
      <sheetName val="적용률"/>
      <sheetName val="자바라1"/>
      <sheetName val="해외 연수비용 계산-삭제"/>
      <sheetName val="해외 기술훈련비 (합계)"/>
      <sheetName val="D-3109"/>
      <sheetName val="Pier 3"/>
      <sheetName val="기성집계"/>
      <sheetName val="와동25-3(변경)"/>
      <sheetName val="관로토공"/>
      <sheetName val="기초"/>
      <sheetName val="공종별수량집계"/>
      <sheetName val="2006납품"/>
      <sheetName val="신천교(음성)"/>
      <sheetName val="암거날개벽"/>
      <sheetName val="S1"/>
      <sheetName val="옹벽(수량)"/>
      <sheetName val="Tender"/>
      <sheetName val="BOX(1.5X1.5)"/>
      <sheetName val="결재갑지"/>
      <sheetName val="외자배분"/>
      <sheetName val="외자내역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시설일위"/>
      <sheetName val="소요자재"/>
      <sheetName val="노무산출서"/>
      <sheetName val="맨홀토공산출"/>
      <sheetName val="7-3단면_상시"/>
      <sheetName val="12호기내역서(건축분)"/>
      <sheetName val="TYPE A"/>
      <sheetName val="옹벽수량집계"/>
      <sheetName val="1SPAN"/>
      <sheetName val="국공유지및사유지"/>
      <sheetName val="K55수출"/>
      <sheetName val="변경원가서갑"/>
      <sheetName val="기경집계"/>
      <sheetName val="물가변동_총괄서1"/>
      <sheetName val="허용전류-IEC_DATA1"/>
      <sheetName val="7_1유효폭1"/>
      <sheetName val="본선_토공_분배표1"/>
      <sheetName val="을_2"/>
      <sheetName val="을_1"/>
      <sheetName val="토공_갑지"/>
      <sheetName val="Pier_3"/>
      <sheetName val="각사별공사비분개_"/>
      <sheetName val="해외_연수비용_계산-삭제"/>
      <sheetName val="해외_기술훈련비_(합계)"/>
      <sheetName val="구성비"/>
      <sheetName val="포장물량집계"/>
      <sheetName val="WEON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매립"/>
      <sheetName val="1안98Billing"/>
      <sheetName val="설비원가"/>
      <sheetName val="장비투입 (2)"/>
      <sheetName val="CC16-내역서"/>
      <sheetName val="시설물일위"/>
      <sheetName val="1ST"/>
      <sheetName val="96까지"/>
      <sheetName val="97년"/>
      <sheetName val="98이후"/>
      <sheetName val="#10거푸집유로폼(0~7m)"/>
      <sheetName val="상부하중"/>
      <sheetName val="풍하중1"/>
      <sheetName val="L형옹벽단위수량(35)"/>
      <sheetName val="L형옹벽단위수량(25)"/>
      <sheetName val="영업2"/>
      <sheetName val="C &amp; G RHS"/>
      <sheetName val="건축공사요약표"/>
      <sheetName val="집계내역서(가압장)"/>
      <sheetName val="흐름도"/>
      <sheetName val="5.3 단면가정"/>
      <sheetName val="원가1(기계)"/>
      <sheetName val="단기차입금"/>
      <sheetName val="유용원석량소요시기검토안"/>
      <sheetName val="공사수행방안"/>
      <sheetName val="토공사(단지)"/>
      <sheetName val="EKOG10건축"/>
      <sheetName val="시추주상도"/>
      <sheetName val="지질조사분석"/>
      <sheetName val="ITB COST"/>
      <sheetName val="공내역"/>
      <sheetName val="제품"/>
      <sheetName val="CLAUSE"/>
      <sheetName val="CATCH BASIN"/>
      <sheetName val="SLAB&quot;1&quot;"/>
      <sheetName val="단가산출2"/>
      <sheetName val="투자효율분석"/>
      <sheetName val="기지국"/>
      <sheetName val="jobhist"/>
      <sheetName val="신림자금"/>
      <sheetName val="수질정화시설"/>
      <sheetName val="목표세부명세"/>
      <sheetName val="실시공"/>
      <sheetName val="Man Hole"/>
      <sheetName val="°©Áö"/>
      <sheetName val="선로정수계산"/>
      <sheetName val="CON포장수량"/>
      <sheetName val="ACUNIT"/>
      <sheetName val="CONUNIT"/>
      <sheetName val="L_type"/>
      <sheetName val="40단가산출서"/>
      <sheetName val="40집계"/>
      <sheetName val="증가분"/>
      <sheetName val="증가수정"/>
      <sheetName val="문의사항"/>
      <sheetName val="수수료율표"/>
      <sheetName val="토공산출(주차장)"/>
      <sheetName val="STRA2"/>
      <sheetName val="관로토공집계표"/>
      <sheetName val="WEIGHT LIST"/>
      <sheetName val="POL6차-PIPING"/>
      <sheetName val="산#2-1 (2)"/>
      <sheetName val="산#3-1"/>
      <sheetName val="설산1.나"/>
      <sheetName val="본사S"/>
      <sheetName val="교대시점"/>
      <sheetName val="1.토공"/>
      <sheetName val="부대공사"/>
      <sheetName val="구역화물"/>
      <sheetName val="차도조도계산"/>
      <sheetName val="공통비(전체)"/>
      <sheetName val="2연BOX"/>
      <sheetName val="DC-2303"/>
      <sheetName val="O＆P"/>
      <sheetName val="결재판(삭제하지말아주세요)"/>
      <sheetName val="Process Piping"/>
      <sheetName val="산출2-기기동력"/>
      <sheetName val="관급자재집계표"/>
      <sheetName val="배수유공블럭"/>
      <sheetName val="40총괄"/>
      <sheetName val="SCHEDULE"/>
      <sheetName val="C-직노1"/>
      <sheetName val="data2"/>
      <sheetName val="S003031"/>
      <sheetName val="기성내역서"/>
      <sheetName val="하수BOX이설"/>
      <sheetName val="할증"/>
      <sheetName val="방조제+선착장+배수갑문+부대공+1-2방조제"/>
      <sheetName val="계산근거"/>
      <sheetName val="plan&amp;section of foundation"/>
      <sheetName val="design criteria"/>
      <sheetName val="__"/>
      <sheetName val="산출3-유도등"/>
      <sheetName val="산출2-동력"/>
      <sheetName val="산출2-피뢰침"/>
      <sheetName val="덤프"/>
      <sheetName val="견적990322"/>
      <sheetName val="원형맨홀수량"/>
      <sheetName val="woo(mac)"/>
      <sheetName val="archi(본사)"/>
      <sheetName val="교통신호등"/>
      <sheetName val="CAL"/>
      <sheetName val="성곽내역서"/>
      <sheetName val="수량산출서-2"/>
      <sheetName val="Koreasea"/>
      <sheetName val="중동공구"/>
      <sheetName val="예가대비"/>
      <sheetName val="집1"/>
      <sheetName val="철근총괄집계표"/>
      <sheetName val="개화1교"/>
      <sheetName val="3차설계"/>
      <sheetName val="106C0300"/>
      <sheetName val="산출내역(K2)"/>
      <sheetName val="투찰"/>
      <sheetName val="전체제잡비"/>
      <sheetName val="공종별집계표"/>
      <sheetName val="자재 집계표"/>
      <sheetName val="Raw Data"/>
      <sheetName val="S9"/>
      <sheetName val="S14"/>
      <sheetName val="물가변동_총괄서2"/>
      <sheetName val="허용전류-IEC_DATA2"/>
      <sheetName val="본선_토공_분배표2"/>
      <sheetName val="7_1유효폭2"/>
      <sheetName val="토공_갑지1"/>
      <sheetName val="각사별공사비분개_1"/>
      <sheetName val="을_21"/>
      <sheetName val="을_11"/>
      <sheetName val="Pier_31"/>
      <sheetName val="_1"/>
      <sheetName val="해외_연수비용_계산-삭제1"/>
      <sheetName val="해외_기술훈련비_(합계)1"/>
      <sheetName val="TYPE_A"/>
      <sheetName val="BOX(1_5X1_5)"/>
      <sheetName val="장비투입_(2)"/>
      <sheetName val="C_&amp;_G_RHS"/>
      <sheetName val="5_3_단면가정"/>
      <sheetName val="ITB_COST"/>
      <sheetName val="CATCH_BASIN"/>
      <sheetName val="Man_Hole"/>
      <sheetName val="Process_Piping"/>
      <sheetName val="도장수량(하1)"/>
      <sheetName val="주형"/>
      <sheetName val="PILE"/>
      <sheetName val="배관내역"/>
      <sheetName val="산출서양식01"/>
      <sheetName val="내역서(기성청구)"/>
      <sheetName val="960318-1"/>
      <sheetName val="PHC파일 천공 및 항타"/>
      <sheetName val="COA-17"/>
      <sheetName val="C-18"/>
      <sheetName val="FLA"/>
      <sheetName val="Rect. 10"/>
      <sheetName val="1차3회-개소별명세서-빨간색-인쇄용(2187_x0000__x0000_"/>
      <sheetName val="전_x0000_"/>
      <sheetName val="출장㺎Ă"/>
      <sheetName val="실唉역서"/>
      <sheetName val="㶀하ረ성남)"/>
      <sheetName val="㶀대표지_(鰲)"/>
      <sheetName val="⳵사塄총ⴄ표"/>
      <sheetName val="배ⴀ단가조사䄜"/>
      <sheetName val="공䠅별산출뀴䃭서"/>
      <sheetName val="옹벽ꏨ면치수"/>
      <sheetName val="맨홀메우기"/>
      <sheetName val="1_설계기준倱"/>
      <sheetName val="현장´_x0000_Ԁ_x0000_"/>
      <sheetName val="연령현황"/>
      <sheetName val="1차설계逷≙?≙"/>
      <sheetName val="수량산출서_x0010_"/>
      <sheetName val="총공사"/>
      <sheetName val="부대표지츀 "/>
      <sheetName val="건_ê"/>
      <sheetName val="간접비 총괄표"/>
      <sheetName val="1공구_건정토건_토_x0000__x0000_"/>
      <sheetName val="자재단가표"/>
      <sheetName val="gyun"/>
      <sheetName val="갑漅⿊"/>
      <sheetName val="18.궤도재료"/>
      <sheetName val="직접공사비"/>
      <sheetName val="중사"/>
      <sheetName val="내역 "/>
      <sheetName val="투찰금액"/>
      <sheetName val="외Å_x0000_怀"/>
      <sheetName val="측구_x0000_"/>
      <sheetName val="Sàn T1"/>
      <sheetName val="Lỗ thông gió"/>
      <sheetName val="CodeSheet"/>
      <sheetName val="Thống kê"/>
      <sheetName val="Sikje_in"/>
      <sheetName val="샌딩_에폭시_도장"/>
      <sheetName val="외주대비_ᨀ晙ԯ"/>
      <sheetName val="Summary"/>
      <sheetName val="H. MECHANICAL"/>
      <sheetName val="J. FIRE FIGHTING"/>
      <sheetName val="MECHANICAL"/>
      <sheetName val="[후다_x0001_ _x0010__x0000__x0003_ _x0010__x0000__x0001__x0000__x0010__x0000__x0001_ _x0010__x0000__x0003_"/>
      <sheetName val="유통간부"/>
      <sheetName val="장기"/>
      <sheetName val="수정계획3"/>
      <sheetName val="시작"/>
      <sheetName val="받을어음"/>
      <sheetName val="유가증권"/>
      <sheetName val="대손상각"/>
      <sheetName val="HS"/>
      <sheetName val="Sikje_in_x0005_"/>
      <sheetName val="Tai khoan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1_수인터널7"/>
      <sheetName val="표지_(3)6"/>
      <sheetName val="표지_(2)6"/>
      <sheetName val="교각집계_(2)6"/>
      <sheetName val="교각토공_(2)6"/>
      <sheetName val="교각철근_(2)6"/>
      <sheetName val="외주대비_-석축6"/>
      <sheetName val="외주대비-구조물_(2)6"/>
      <sheetName val="견적표지_(3)6"/>
      <sheetName val="_HIT-&gt;HMC_견적(3900)6"/>
      <sheetName val="내역(최종본4_5)7"/>
      <sheetName val="설_계7"/>
      <sheetName val="입출재고현황_(2)6"/>
      <sheetName val="6PILE__(돌출)7"/>
      <sheetName val="2_대외공문7"/>
      <sheetName val="AS포장복구_7"/>
      <sheetName val="0_0ControlSheet7"/>
      <sheetName val="0_1keyAssumption7"/>
      <sheetName val="4_내진설계6"/>
      <sheetName val="Sheet1_(2)6"/>
      <sheetName val="1_취수장6"/>
      <sheetName val="BSD_(2)6"/>
      <sheetName val="4_경비_5_영업외수지4"/>
      <sheetName val="_견적서4"/>
      <sheetName val="1__설계조건_2_단면가정_3__하중계산6"/>
      <sheetName val="DATA_입력란6"/>
      <sheetName val="실행내역서_6"/>
      <sheetName val="장비당단가_(1)5"/>
      <sheetName val="Sheet2_(2)5"/>
      <sheetName val="96보완계획7_126"/>
      <sheetName val="전차선로_물량표6"/>
      <sheetName val="부대입찰_내역서6"/>
      <sheetName val="3BL공동구_수량6"/>
      <sheetName val="제잡비_xls6"/>
      <sheetName val="인건비_6"/>
      <sheetName val="_총괄표6"/>
      <sheetName val="2_고용보험료산출근거6"/>
      <sheetName val="토공(우물통,기타)_6"/>
      <sheetName val="현장관리비_산출내역6"/>
      <sheetName val="현장별계약현황('98_10_31)6"/>
      <sheetName val="97년_추정6"/>
      <sheetName val="Eq__Mobilization6"/>
      <sheetName val="원가계산_(2)6"/>
      <sheetName val="1_설계조건6"/>
      <sheetName val="광통신_견적내역서14"/>
      <sheetName val="할증_4"/>
      <sheetName val="노원열병합__건축공사기성내역서6"/>
      <sheetName val="unit_44"/>
      <sheetName val="플랜트_설치6"/>
      <sheetName val="1_설계기준5"/>
      <sheetName val="콤보박스와_리스트박스의_연결6"/>
      <sheetName val="별표_5"/>
      <sheetName val="수_량_명_세_서_-_15"/>
      <sheetName val="2_건축5"/>
      <sheetName val="공정표_5"/>
      <sheetName val="설내역서_5"/>
      <sheetName val="프라임_강변역(4,236)4"/>
      <sheetName val="내___역4"/>
      <sheetName val="집_계_표4"/>
      <sheetName val="8_PILE__(돌출)5"/>
      <sheetName val="2000년_공정표4"/>
      <sheetName val="5_2코핑4"/>
      <sheetName val="배수공_시멘트_및_골재량_산출4"/>
      <sheetName val="7_PILE__(돌출)4"/>
      <sheetName val="P_M_별4"/>
      <sheetName val="CIP_공사5"/>
      <sheetName val="수량산출서_갑지4"/>
      <sheetName val="DATA_입력부4"/>
      <sheetName val="일__위__대__가__목__록6"/>
      <sheetName val="6__안전관리비10"/>
      <sheetName val="HRSG_SMALL072206"/>
      <sheetName val="교각토공__2_6"/>
      <sheetName val="3_공통공사대비6"/>
      <sheetName val="8_현장관리비5"/>
      <sheetName val="7_안전관리비5"/>
      <sheetName val="하도내역_(철콘)5"/>
      <sheetName val="조건표_(2)5"/>
      <sheetName val="목차_5"/>
      <sheetName val="7__현장관리비_5"/>
      <sheetName val="노무비_근거5"/>
      <sheetName val="임율_Data5"/>
      <sheetName val="2차전체변경예정_(2)5"/>
      <sheetName val="단면_(2)5"/>
      <sheetName val="토공유동표(전체_당초)5"/>
      <sheetName val="구조______4"/>
      <sheetName val="b_balju_(2)5"/>
      <sheetName val="노무비_4"/>
      <sheetName val="화재_탐지_설비4"/>
      <sheetName val="Customer_Databas4"/>
      <sheetName val="4_LINE4"/>
      <sheetName val="7_th4"/>
      <sheetName val="_갑지4"/>
      <sheetName val="4_일위대가집계4"/>
      <sheetName val="내역서_제출4"/>
      <sheetName val="A_LINE4"/>
      <sheetName val="5__현장관리비(new)_4"/>
      <sheetName val="방배동내역_(총괄)4"/>
      <sheetName val="간_지14"/>
      <sheetName val="5__현장관리비_new__4"/>
      <sheetName val="Temporary_Mooring4"/>
      <sheetName val="중기조종사_단위단가5"/>
      <sheetName val="총_원가계산4"/>
      <sheetName val="2_교량(신설)4"/>
      <sheetName val="EQUIP_LIST4"/>
      <sheetName val="일위대가_(PM)3"/>
      <sheetName val="2000_054"/>
      <sheetName val="원내역서_그대로3"/>
      <sheetName val="1_3_1절점좌표4"/>
      <sheetName val="1_1설계기준4"/>
      <sheetName val="1_본부별4"/>
      <sheetName val="기초입력_DATA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제출내역_(2)4"/>
      <sheetName val="TABLE_DB3"/>
      <sheetName val="쌍용_data_base3"/>
      <sheetName val="969910(_R)3"/>
      <sheetName val="1062-X방향_3"/>
      <sheetName val="5_정산서4"/>
      <sheetName val="PROJECT_BRIEF3"/>
      <sheetName val="4_장비손료4"/>
      <sheetName val="①idea_pipeline3"/>
      <sheetName val="IMP_통일양식3"/>
      <sheetName val="LYS_통일양식3"/>
      <sheetName val="Xunit_(단위환산)3"/>
      <sheetName val="유통기한_프로그램3"/>
      <sheetName val="2_2_오피스텔(12~32F)4"/>
      <sheetName val="일위대가_집계표4"/>
      <sheetName val="6__안전관리비11"/>
      <sheetName val="자__재4"/>
      <sheetName val="개인별_순위표4"/>
      <sheetName val="CM_14"/>
      <sheetName val="기술부_VENDOR_LIST4"/>
      <sheetName val="단계별내역_(2)4"/>
      <sheetName val="2_2_띠장의_설계4"/>
      <sheetName val="경비_(1)3"/>
      <sheetName val="2F_회의실견적(5_14_일대)3"/>
      <sheetName val="단양_00_아파트-세부내역4"/>
      <sheetName val="VENDOR_LIST3"/>
      <sheetName val="단가_3"/>
      <sheetName val="108_수선비3"/>
      <sheetName val="중기쥰종사_단위단가3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9_1지하2층하부보4"/>
      <sheetName val="4_2_1_마루높이_검토3"/>
      <sheetName val="4_일위대가4"/>
      <sheetName val="BOX_본체3"/>
      <sheetName val="PTVT_(MAU)3"/>
      <sheetName val="STEEL_BOX_단면설계(SEC_8)3"/>
      <sheetName val="6_이토처리시간3"/>
      <sheetName val="울진항공등화_내역서3"/>
      <sheetName val="영흥TL(UP,DOWN)_3"/>
      <sheetName val="일_위_대_가_표3"/>
      <sheetName val="1차_내역서3"/>
      <sheetName val="MP_MOB3"/>
      <sheetName val="명일작업계획_(3)3"/>
      <sheetName val="Div26_-_Elect2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수목데이타_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세골재__T2_변경_현황3"/>
      <sheetName val="내역서_(2)3"/>
      <sheetName val="전화공사_공량_및_집계표3"/>
      <sheetName val="참조_(2)3"/>
      <sheetName val="6__직접경비3"/>
      <sheetName val="대가_(보완)3"/>
      <sheetName val="3_자재비(총괄)3"/>
      <sheetName val="5호광장_(만점)4"/>
      <sheetName val="인천국제_(만점)_(2)4"/>
      <sheetName val="제조_경영3"/>
      <sheetName val="4_전기3"/>
      <sheetName val="노_무_비3"/>
      <sheetName val="미납품_현황3"/>
      <sheetName val="신설개소별_총집계표(동해-배전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전선_및_전선관3"/>
      <sheetName val="2_1외주3"/>
      <sheetName val="2_3노무3"/>
      <sheetName val="2_4자재3"/>
      <sheetName val="2_2장비3"/>
      <sheetName val="2_5경비3"/>
      <sheetName val="2_6수목대3"/>
      <sheetName val="3련_BOX3"/>
      <sheetName val="설계기준_및_하중계산3"/>
      <sheetName val="Sight_n_M_H3"/>
      <sheetName val="매출요약(월별)_-년간3"/>
      <sheetName val="Piping_Design_Data3"/>
      <sheetName val="4_&amp;_10-inch,_CO2_Combo_&amp;_Sweep3"/>
      <sheetName val="1_䷨수장3"/>
      <sheetName val="4_뀴진설Ⳅ3"/>
      <sheetName val="전䰨선로_물량표3"/>
      <sheetName val="㶀대입찰_내역서3"/>
      <sheetName val="모선자재_집계표2"/>
      <sheetName val="재료의_할증2"/>
      <sheetName val="총괄집계_3"/>
      <sheetName val="kimre_scrubber3"/>
      <sheetName val="strut_type3"/>
      <sheetName val="한성교회_신축공사(050713)_CheckList3"/>
      <sheetName val="FRP_PIPING_일위대가3"/>
      <sheetName val="단가_및_재료비3"/>
      <sheetName val="함열량_db2"/>
      <sheetName val="10_경제성분석2"/>
      <sheetName val="기계_도급내역서2"/>
      <sheetName val="-15_02"/>
      <sheetName val="고객사_관리_코드3"/>
      <sheetName val="내역서_2"/>
      <sheetName val="사__업__비__수__지__예__산__서2"/>
      <sheetName val="Bảng_mã_VT2"/>
      <sheetName val="공내역_및_견적조건2"/>
      <sheetName val="2_12"/>
      <sheetName val="Khoi_luong2"/>
      <sheetName val="DonGia_chetao2"/>
      <sheetName val="DonGia_VatTuLK2"/>
      <sheetName val="표__지2"/>
      <sheetName val="D1_2_COF모듈자재_입출재고_(B급)2"/>
      <sheetName val="Fr_Revit2"/>
      <sheetName val="NSA_Summary2"/>
      <sheetName val="cong_thuc_tinh_chi_tiet2"/>
      <sheetName val="청_구1"/>
      <sheetName val="7_전산해석결과1"/>
      <sheetName val="4_하중1"/>
      <sheetName val="chi_tiet1"/>
      <sheetName val="PPC_Summary1"/>
      <sheetName val="Gia_VLNCMTC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기존단가_(2)1"/>
      <sheetName val="외주대비_-석축_x"/>
      <sheetName val="_IL-3_XLSY갑지4"/>
      <sheetName val="KET_CAU-_MJV2"/>
      <sheetName val="Ví_dụ"/>
      <sheetName val="Tong_hop"/>
      <sheetName val="Phan_lap_dat"/>
      <sheetName val="Lắp_Ráp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SCOPE_OF_WORK"/>
      <sheetName val="대3류_"/>
      <sheetName val="Sàn_T1"/>
      <sheetName val="Lỗ_thông_gió"/>
      <sheetName val="DI-ESTI"/>
      <sheetName val="샌딩_에폭시_도장1"/>
      <sheetName val="외주대비_ᨀ晙ԯ1"/>
      <sheetName val="3_단가산출서"/>
      <sheetName val="4_단가산출기초"/>
      <sheetName val="01__DATA"/>
      <sheetName val="Thống_kê"/>
      <sheetName val="H__MECHANICAL"/>
      <sheetName val="J__FIRE_FIGHTING"/>
      <sheetName val="[후다___"/>
      <sheetName val="Bang gia 2011.10.12"/>
      <sheetName val="Index"/>
      <sheetName val="동업계매출속보"/>
      <sheetName val="GI-LIST"/>
      <sheetName val="중기사용료 (2)"/>
      <sheetName val="목창호"/>
      <sheetName val="총물량"/>
      <sheetName val="投标材料清单 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Dầm 1"/>
      <sheetName val="Unit Rate(non print)"/>
      <sheetName val="Tai_khoan"/>
      <sheetName val="중기사용료_(2)"/>
      <sheetName val="BTRA"/>
      <sheetName val="5.6 NTKL ĐHKK "/>
      <sheetName val="5.12 NTKL PCCC"/>
      <sheetName val="ThongSo"/>
      <sheetName val="Notes"/>
      <sheetName val="0"/>
      <sheetName val="Cọc nhồi"/>
      <sheetName val="MTL(AG)"/>
      <sheetName val="_후다_x0001_ _x0010__x0000__x0003"/>
      <sheetName val="Bang TH"/>
      <sheetName val="Shelves"/>
      <sheetName val="[후다_x0001_ _x0010_"/>
      <sheetName val="5.NKTC"/>
      <sheetName val="4.BBNT-LĐ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፡"/>
      <sheetName val="፠"/>
      <sheetName val="፥"/>
      <sheetName val="Pag_hal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Gtvl"/>
      <sheetName val="Thkp"/>
      <sheetName val="Ptvt"/>
      <sheetName val="Gia_THKP"/>
      <sheetName val="GiaTH_PT2"/>
      <sheetName val="Sàn tầng 01 ( old )"/>
      <sheetName val="Gia thanh chuoi su"/>
      <sheetName val="Tiep dia"/>
      <sheetName val="Don gia vung III-Can Tho"/>
      <sheetName val="TH MEP"/>
      <sheetName val="_후다_x0001_ _x0010_"/>
      <sheetName val="THMAVT"/>
      <sheetName val="electrical"/>
      <sheetName val="Gia"/>
      <sheetName val="조인트"/>
      <sheetName val="운동장 (2)"/>
      <sheetName val="입력데이타(비É"/>
      <sheetName val="외주대비 -석É"/>
      <sheetName val="(A)내역서"/>
      <sheetName val="분뇨"/>
      <sheetName val="BOQFinishing"/>
      <sheetName val="新规"/>
      <sheetName val="D &amp; W sizes"/>
      <sheetName val="Package1"/>
      <sheetName val="tra_vat_lieu"/>
      <sheetName val="Goc CC"/>
      <sheetName val="외주대비 -석축?????_x0012_[후다내역.XLS]견적표지 (3"/>
      <sheetName val="䣐??갑쥀)"/>
      <sheetName val="48_x0005_?"/>
      <sheetName val="1차설계Ꮗԯ?"/>
      <sheetName val="Sikje_inĴ¾?"/>
      <sheetName val="eq_dat?"/>
      <sheetName val="3BL공동구??Ԁ"/>
      <sheetName val="외주대비 -석축???_x"/>
      <sheetName val="Sikje_in_x0005_?"/>
      <sheetName val="CԀ?缀"/>
      <sheetName val="IMF Code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1_수인터널8"/>
      <sheetName val="2_대외공문8"/>
      <sheetName val="6PILE__(돌출)8"/>
      <sheetName val="AS포장복구_8"/>
      <sheetName val="설_계8"/>
      <sheetName val="내역(최종본4_5)8"/>
      <sheetName val="0_0ControlSheet8"/>
      <sheetName val="0_1keyAssumption8"/>
      <sheetName val="Sheet1_(2)7"/>
      <sheetName val="입출재고현황_(2)7"/>
      <sheetName val="전차선로_물량표7"/>
      <sheetName val="노원열병합__건축공사기성내역서7"/>
      <sheetName val="1_취수장7"/>
      <sheetName val="_총괄표7"/>
      <sheetName val="96보완계획7_127"/>
      <sheetName val="BSD_(2)7"/>
      <sheetName val="4_내진설계7"/>
      <sheetName val="3BL공동구_수량7"/>
      <sheetName val="실행내역서_7"/>
      <sheetName val="부대입찰_내역서7"/>
      <sheetName val="1__설계조건_2_단면가정_3__하중계산7"/>
      <sheetName val="DATA_입력란7"/>
      <sheetName val="1_설계조건7"/>
      <sheetName val="2_고용보험료산출근거7"/>
      <sheetName val="제잡비_xls7"/>
      <sheetName val="인건비_7"/>
      <sheetName val="콤보박스와_리스트박스의_연결7"/>
      <sheetName val="4_경비_5_영업외수지5"/>
      <sheetName val="_견적서5"/>
      <sheetName val="현장별계약현황('98_10_31)7"/>
      <sheetName val="토공(우물통,기타)_7"/>
      <sheetName val="플랜트_설치7"/>
      <sheetName val="원가계산_(2)7"/>
      <sheetName val="Eq__Mobilization7"/>
      <sheetName val="장비당단가_(1)6"/>
      <sheetName val="Sheet2_(2)6"/>
      <sheetName val="97년_추정7"/>
      <sheetName val="현장관리비_산출내역7"/>
      <sheetName val="2000년_공정표5"/>
      <sheetName val="수_량_명_세_서_-_16"/>
      <sheetName val="광통신_견적내역서15"/>
      <sheetName val="할증_5"/>
      <sheetName val="unit_45"/>
      <sheetName val="1_설계기준6"/>
      <sheetName val="별표_6"/>
      <sheetName val="2_건축6"/>
      <sheetName val="공정표_6"/>
      <sheetName val="설내역서_6"/>
      <sheetName val="프라임_강변역(4,236)5"/>
      <sheetName val="내___역5"/>
      <sheetName val="집_계_표5"/>
      <sheetName val="8_PILE__(돌출)6"/>
      <sheetName val="5_2코핑5"/>
      <sheetName val="배수공_시멘트_및_골재량_산출5"/>
      <sheetName val="7_PILE__(돌출)5"/>
      <sheetName val="P_M_별5"/>
      <sheetName val="CIP_공사6"/>
      <sheetName val="표지_(2)7"/>
      <sheetName val="수량산출서_갑지5"/>
      <sheetName val="DATA_입력부5"/>
      <sheetName val="표지_(3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6__안전관리비12"/>
      <sheetName val="HRSG_SMALL072207"/>
      <sheetName val="교각토공__2_7"/>
      <sheetName val="3_공통공사대비7"/>
      <sheetName val="8_현장관리비6"/>
      <sheetName val="7_안전관리비6"/>
      <sheetName val="하도내역_(철콘)6"/>
      <sheetName val="조건표_(2)6"/>
      <sheetName val="목차_6"/>
      <sheetName val="7__현장관리비_6"/>
      <sheetName val="노무비_근거6"/>
      <sheetName val="임율_Data6"/>
      <sheetName val="2차전체변경예정_(2)6"/>
      <sheetName val="단면_(2)6"/>
      <sheetName val="토공유동표(전체_당초)6"/>
      <sheetName val="구조______5"/>
      <sheetName val="b_balju_(2)6"/>
      <sheetName val="노무비_5"/>
      <sheetName val="화재_탐지_설비5"/>
      <sheetName val="Customer_Databas5"/>
      <sheetName val="4_LINE5"/>
      <sheetName val="7_th5"/>
      <sheetName val="_갑지5"/>
      <sheetName val="4_일위대가집계5"/>
      <sheetName val="내역서_제출5"/>
      <sheetName val="A_LINE5"/>
      <sheetName val="5__현장관리비(new)_5"/>
      <sheetName val="방배동내역_(총괄)5"/>
      <sheetName val="간_지15"/>
      <sheetName val="5__현장관리비_new__5"/>
      <sheetName val="Temporary_Mooring5"/>
      <sheetName val="중기조종사_단위단가6"/>
      <sheetName val="총_원가계산5"/>
      <sheetName val="2_교량(신설)5"/>
      <sheetName val="EQUIP_LIST5"/>
      <sheetName val="일위대가_(PM)4"/>
      <sheetName val="2000_055"/>
      <sheetName val="원내역서_그대로4"/>
      <sheetName val="1_3_1절점좌표5"/>
      <sheetName val="1_1설계기준5"/>
      <sheetName val="1_본부별5"/>
      <sheetName val="기초입력_DATA5"/>
      <sheetName val="재활용_악취_먼지DUCT산출5"/>
      <sheetName val="남양시작동자105노65기1_3화1_24"/>
      <sheetName val="관음목장(제출용)자105인97_54"/>
      <sheetName val="전체내역_(2)4"/>
      <sheetName val="Hyundai_Unit_cost_xls4"/>
      <sheetName val="제출내역_(2)5"/>
      <sheetName val="TABLE_DB4"/>
      <sheetName val="쌍용_data_base4"/>
      <sheetName val="969910(_R)4"/>
      <sheetName val="1062-X방향_4"/>
      <sheetName val="5_정산서5"/>
      <sheetName val="PROJECT_BRIEF4"/>
      <sheetName val="4_장비손료5"/>
      <sheetName val="①idea_pipeline4"/>
      <sheetName val="IMP_통일양식4"/>
      <sheetName val="LYS_통일양식4"/>
      <sheetName val="Xunit_(단위환산)4"/>
      <sheetName val="유통기한_프로그램4"/>
      <sheetName val="2_2_오피스텔(12~32F)5"/>
      <sheetName val="일위대가_집계표5"/>
      <sheetName val="6__안전관리비13"/>
      <sheetName val="자__재5"/>
      <sheetName val="개인별_순위표5"/>
      <sheetName val="CM_15"/>
      <sheetName val="기술부_VENDOR_LIST5"/>
      <sheetName val="단계별내역_(2)5"/>
      <sheetName val="2_2_띠장의_설계5"/>
      <sheetName val="경비_(1)4"/>
      <sheetName val="2F_회의실견적(5_14_일대)4"/>
      <sheetName val="단양_00_아파트-세부내역5"/>
      <sheetName val="VENDOR_LIST4"/>
      <sheetName val="단가_4"/>
      <sheetName val="108_수선비4"/>
      <sheetName val="1차_내역서4"/>
      <sheetName val="중기쥰종사_단위단가4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9_1지하2층하부보5"/>
      <sheetName val="4_2_1_마루높이_검토4"/>
      <sheetName val="4_일위대가5"/>
      <sheetName val="BOX_본체4"/>
      <sheetName val="STEEL_BOX_단면설계(SEC_8)4"/>
      <sheetName val="6_이토처리시간4"/>
      <sheetName val="울진항공등화_내역서4"/>
      <sheetName val="영흥TL(UP,DOWN)_4"/>
      <sheetName val="일_위_대_가_표4"/>
      <sheetName val="PTVT_(MAU)4"/>
      <sheetName val="설계기준_및_하중계산4"/>
      <sheetName val="5호광장_(만점)5"/>
      <sheetName val="인천국제_(만점)_(2)5"/>
      <sheetName val="전선_및_전선관4"/>
      <sheetName val="Sight_n_M_H4"/>
      <sheetName val="매출요약(월별)_-년간4"/>
      <sheetName val="Piping_Design_Data4"/>
      <sheetName val="4_&amp;_10-inch,_CO2_Combo_&amp;_Sweep4"/>
      <sheetName val="1_䷨수장4"/>
      <sheetName val="4_뀴진설Ⳅ4"/>
      <sheetName val="전䰨선로_물량표4"/>
      <sheetName val="㶀대입찰_내역서4"/>
      <sheetName val="수목데이타_4"/>
      <sheetName val="내역서_(2)4"/>
      <sheetName val="총괄집계_4"/>
      <sheetName val="kimre_scrubber4"/>
      <sheetName val="strut_type4"/>
      <sheetName val="한성교회_신축공사(050713)_CheckList4"/>
      <sheetName val="FRP_PIPING_일위대가4"/>
      <sheetName val="MP_MOB4"/>
      <sheetName val="명일작업계획_(3)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세골재__T2_변경_현황4"/>
      <sheetName val="전화공사_공량_및_집계표4"/>
      <sheetName val="참조_(2)4"/>
      <sheetName val="6__직접경비4"/>
      <sheetName val="대가_(보완)4"/>
      <sheetName val="3_자재비(총괄)4"/>
      <sheetName val="제조_경영4"/>
      <sheetName val="4_전기4"/>
      <sheetName val="노_무_비4"/>
      <sheetName val="미납품_현황4"/>
      <sheetName val="신설개소별_총집계표(동해-배전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함열량_db3"/>
      <sheetName val="10_경제성분석3"/>
      <sheetName val="단가_및_재료비4"/>
      <sheetName val="기계_도급내역서3"/>
      <sheetName val="-15_03"/>
      <sheetName val="고객사_관리_코드4"/>
      <sheetName val="Div26_-_Elect3"/>
      <sheetName val="2_1외주4"/>
      <sheetName val="2_3노무4"/>
      <sheetName val="2_4자재4"/>
      <sheetName val="2_2장비4"/>
      <sheetName val="2_5경비4"/>
      <sheetName val="2_6수목대4"/>
      <sheetName val="3련_BOX4"/>
      <sheetName val="모선자재_집계표3"/>
      <sheetName val="재료의_할증3"/>
      <sheetName val="내역서_3"/>
      <sheetName val="사__업__비__수__지__예__산__서3"/>
      <sheetName val="표__지3"/>
      <sheetName val="D1_2_COF모듈자재_입출재고_(B급)3"/>
      <sheetName val="공내역_및_견적조건3"/>
      <sheetName val="2_13"/>
      <sheetName val="Bảng_mã_VT3"/>
      <sheetName val="Khoi_luong3"/>
      <sheetName val="DonGia_chetao3"/>
      <sheetName val="DonGia_VatTuLK3"/>
      <sheetName val="Fr_Revit3"/>
      <sheetName val="NSA_Summary3"/>
      <sheetName val="cong_thuc_tinh_chi_tiet3"/>
      <sheetName val="청_구2"/>
      <sheetName val="7_전산해석결과2"/>
      <sheetName val="4_하중2"/>
      <sheetName val="chi_tiet2"/>
      <sheetName val="PPC_Summary2"/>
      <sheetName val="Gia_VLNCMTC1"/>
      <sheetName val="기존단가_(2)2"/>
      <sheetName val="_IL-3_XLSY갑지5"/>
      <sheetName val="97_사업추정(WEKI)1"/>
      <sheetName val="KET_CAU-_MJV21"/>
      <sheetName val="Ví_dụ1"/>
      <sheetName val="Tong_hop1"/>
      <sheetName val="Phan_lap_dat1"/>
      <sheetName val="Lắp_Ráp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샌딩_에폭시_도장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대3류_1"/>
      <sheetName val="BEND_LOSS1"/>
      <sheetName val="신평리_권리자명부1"/>
      <sheetName val="_ｹ-ﾌﾞﾙ1"/>
      <sheetName val="SCOPE_OF_WORK1"/>
      <sheetName val="Sàn_T11"/>
      <sheetName val="Lỗ_thông_gió1"/>
      <sheetName val="외주대비_ᨀ晙ԯ2"/>
      <sheetName val="Thống_kê1"/>
      <sheetName val="3_단가산출서1"/>
      <sheetName val="4_단가산출기초1"/>
      <sheetName val="H__MECHANICAL1"/>
      <sheetName val="J__FIRE_FIGHTING1"/>
      <sheetName val="01__DATA1"/>
      <sheetName val="Sikje_in"/>
      <sheetName val="Tai_khoan1"/>
      <sheetName val="토공_total1"/>
      <sheetName val="TRAY_헹거산출1"/>
      <sheetName val="Bang_gia_2011_10_12"/>
      <sheetName val="중기사용료_(2)1"/>
      <sheetName val="99_조정금액1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Cọc_nhồi"/>
      <sheetName val="Bang_TH"/>
      <sheetName val="5_6_NTKL_ĐHKK_"/>
      <sheetName val="5_12_NTKL_PCCC"/>
      <sheetName val="_후다__x0003"/>
      <sheetName val="[후다_"/>
      <sheetName val="_후다_"/>
      <sheetName val="5_NKTC"/>
      <sheetName val="4_BBNT-LĐ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Sàn_tầng_01_(_old_)"/>
      <sheetName val="Gia_thanh_chuoi_su"/>
      <sheetName val="Tiep_dia"/>
      <sheetName val="Don_gia_vung_III-Can_Tho"/>
      <sheetName val="TH_MEP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Elec LG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Ref"/>
      <sheetName val="일위(열차무선)"/>
      <sheetName val="99년원가"/>
      <sheetName val="산출(1~20)"/>
      <sheetName val="마스터02"/>
      <sheetName val="주공 갑지"/>
      <sheetName val="5.2.6~7공사요율"/>
      <sheetName val="일대목록표"/>
      <sheetName val="데리네И̏䨸ɟ"/>
      <sheetName val="5월건강보험(일용직)"/>
      <sheetName val="04.12월건강보험(일용직)"/>
      <sheetName val="투자예산"/>
      <sheetName val="FAX"/>
      <sheetName val="리스트"/>
      <sheetName val="구의동공내역서"/>
      <sheetName val="입찰견적보고서"/>
      <sheetName val="보도내 _x0000__x0000_䪾"/>
      <sheetName val="관급현황"/>
      <sheetName val="기술조건"/>
      <sheetName val="1.내역(청.하역장전등)"/>
      <sheetName val="정화조"/>
      <sheetName val="비용"/>
      <sheetName val="정산내역"/>
      <sheetName val="설원"/>
      <sheetName val="판정1교토공"/>
      <sheetName val="2.원가집계"/>
      <sheetName val="신고조서"/>
      <sheetName val="인건蠉"/>
      <sheetName val="안전장치"/>
      <sheetName val="일반전기"/>
      <sheetName val="8월차잔"/>
      <sheetName val="시설이용권명세서"/>
      <sheetName val="공사비예산서"/>
      <sheetName val="전기일위목록"/>
      <sheetName val="금속및금속창호"/>
      <sheetName val="운동장_(2)"/>
      <sheetName val="외주대비_-석É"/>
      <sheetName val="06_일위대가목록"/>
      <sheetName val="ESTI."/>
      <sheetName val="1.Requisition(E)"/>
      <sheetName val="dtct cong"/>
      <sheetName val="単価表"/>
      <sheetName val="SLCONG"/>
      <sheetName val="SLGA"/>
      <sheetName val="手动计画"/>
      <sheetName val="DTCT"/>
      <sheetName val="TL rieng"/>
      <sheetName val="Kihon-Jiko"/>
      <sheetName val="電気設備表"/>
      <sheetName val="DI_ESTI"/>
      <sheetName val="Doi so"/>
      <sheetName val="제품목록"/>
      <sheetName val="공사비대비표(을지)"/>
      <sheetName val="K2_site_Total_내역서"/>
      <sheetName val="시멘혷_xdf67__x0000__x0000_"/>
      <sheetName val="시멘혾_xdf67__x0000__x0000_"/>
      <sheetName val="홈용접표"/>
      <sheetName val="SIL98"/>
      <sheetName val="원가 (2)"/>
      <sheetName val="BREAKDOW_x0000__x0000_Ԁ_x0000_瀀㄂ᗖ"/>
      <sheetName val="BREAKDOW_x0000__x0000_Ԁ_x0000_　柳ᤍ"/>
      <sheetName val="BREAKDOW頀ᵛ瀞囏_x001c__x0000_攀"/>
      <sheetName val="BREAKDOW_x0000__x0000_Ԁ_x0000_ 횱_xd9c1_"/>
      <sheetName val="표지 (3_x0005_"/>
      <sheetName val="_x0000__x0008__x0000__x0005__x0000_"/>
      <sheetName val="_x0000__x0004__x0000__x0004__x0000_"/>
      <sheetName val="_x0000__x0003__x0000__x0004__x0000__x0000__x0000__x0000_"/>
      <sheetName val="특별땅고르기"/>
      <sheetName val="데리네鶈㇨ᓣ"/>
      <sheetName val="내역(최종본浳き_x0000__x0000_"/>
      <sheetName val="내역(최종본浳⿢_x0000__x0000_"/>
      <sheetName val="내역(최종본浳ぁ_x0000__x0000_"/>
      <sheetName val="inputdata"/>
      <sheetName val="도수로수량산출"/>
      <sheetName val="공사개요-C"/>
      <sheetName val="일위목록-기"/>
      <sheetName val="기본자료(실행)"/>
      <sheetName val="제품현황"/>
      <sheetName val="05 유류비자금청구(완)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배수관연장조서"/>
      <sheetName val="산출"/>
      <sheetName val="예산조서(전송)"/>
      <sheetName val="점ᥰ@띘"/>
      <sheetName val="점ᤠ@띘"/>
      <sheetName val="점៰2띘"/>
      <sheetName val="grid (1)"/>
      <sheetName val="Macro4"/>
      <sheetName val="기성"/>
      <sheetName val="경율산정.XLS"/>
      <sheetName val="PAD TR보호대기초"/>
      <sheetName val="RD제품개발투자비(매가)"/>
      <sheetName val="예산"/>
      <sheetName val="ELECTR蔨ũ"/>
      <sheetName val="계림(함평)"/>
      <sheetName val="계림(장성)"/>
      <sheetName val="직재"/>
      <sheetName val="D_B"/>
      <sheetName val="금회_청구사항(기계)"/>
      <sheetName val="기성갑지_(소방)"/>
      <sheetName val="금회_청구사항(소방)"/>
      <sheetName val="1_청구서"/>
      <sheetName val="2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동강_배관"/>
      <sheetName val="WCR_외주"/>
      <sheetName val="ANILINE_-_OPTION"/>
      <sheetName val="MDI_-_OPTION"/>
      <sheetName val="총괄표_"/>
      <sheetName val="계약대비내역서_(부경)"/>
      <sheetName val="집행대비내역서_(부경)"/>
      <sheetName val="계약그라우팅_포장"/>
      <sheetName val="계약사무실조경_"/>
      <sheetName val="횡배수관_토공량_산출"/>
      <sheetName val="부대표지䥀"/>
      <sheetName val="태화42_1"/>
      <sheetName val="외주현황_wq11"/>
      <sheetName val="220_(2)1"/>
      <sheetName val="토__공1"/>
      <sheetName val="3_관로전환기1"/>
      <sheetName val="F_월별기성수금현황_1"/>
      <sheetName val="내역서1999_8최종1"/>
      <sheetName val="3_전기산출기초1"/>
      <sheetName val="금회_청구사항(기계)1"/>
      <sheetName val="기성갑지_(소방)1"/>
      <sheetName val="금회_청구사항(소방)1"/>
      <sheetName val="D_B1"/>
      <sheetName val="1_청구서1"/>
      <sheetName val="2_내역서1"/>
      <sheetName val="1_11"/>
      <sheetName val="K2_site_Total_내역서1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동강_배관1"/>
      <sheetName val="WCR_외주1"/>
      <sheetName val="ANILINE_-_OPTION1"/>
      <sheetName val="MDI_-_OPTION1"/>
      <sheetName val="총괄표_1"/>
      <sheetName val="계약대비내역서_(부경)1"/>
      <sheetName val="집행대비내역서_(부경)1"/>
      <sheetName val="계약그라우팅_포장1"/>
      <sheetName val="계약사무실조경_1"/>
      <sheetName val="횡배수관_토공량_산출1"/>
      <sheetName val="06_일위대가목록1"/>
      <sheetName val="부대표지⽠"/>
      <sheetName val="도시정비_"/>
      <sheetName val="3_1_6_전산처리결과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준검_내역서9"/>
      <sheetName val="1_수인터널9"/>
      <sheetName val="2_대외공문9"/>
      <sheetName val="설_계9"/>
      <sheetName val="6PILE__(돌출)9"/>
      <sheetName val="AS포장복구_9"/>
      <sheetName val="입출재고현황_(2)8"/>
      <sheetName val="0_0ControlSheet9"/>
      <sheetName val="0_1keyAssumption9"/>
      <sheetName val="4_내진설계8"/>
      <sheetName val="내역(최종본4_5)9"/>
      <sheetName val="Sheet1_(2)8"/>
      <sheetName val="BSD_(2)8"/>
      <sheetName val="1_취수장8"/>
      <sheetName val="부대입찰_내역서8"/>
      <sheetName val="전차선로_물량표8"/>
      <sheetName val="토공(우물통,기타)_8"/>
      <sheetName val="_총괄표8"/>
      <sheetName val="현장관리비_산출내역8"/>
      <sheetName val="제잡비_xls8"/>
      <sheetName val="3BL공동구_수량8"/>
      <sheetName val="현장별계약현황('98_10_31)8"/>
      <sheetName val="96보완계획7_128"/>
      <sheetName val="97년_추정8"/>
      <sheetName val="인건비_8"/>
      <sheetName val="1__설계조건_2_단면가정_3__하중계산8"/>
      <sheetName val="DATA_입력란8"/>
      <sheetName val="실행내역서_8"/>
      <sheetName val="1_설계조건8"/>
      <sheetName val="2_고용보험료산출근거8"/>
      <sheetName val="노원열병합__건축공사기성내역서8"/>
      <sheetName val="Eq__Mobilization8"/>
      <sheetName val="원가계산_(2)8"/>
      <sheetName val="장비당단가_(1)7"/>
      <sheetName val="Sheet2_(2)7"/>
      <sheetName val="내___역6"/>
      <sheetName val="1_설계기준7"/>
      <sheetName val="프라임_강변역(4,236)6"/>
      <sheetName val="플랜트_설치8"/>
      <sheetName val="8_PILE__(돌출)7"/>
      <sheetName val="콤보박스와_리스트박스의_연결8"/>
      <sheetName val="2000년_공정표6"/>
      <sheetName val="수_량_명_세_서_-_17"/>
      <sheetName val="설내역서_7"/>
      <sheetName val="2_건축7"/>
      <sheetName val="집_계_표6"/>
      <sheetName val="2_교량(신설)6"/>
      <sheetName val="5_2코핑6"/>
      <sheetName val="공정표_7"/>
      <sheetName val="P_M_별6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_HIT-&gt;HMC_견적(3900)8"/>
      <sheetName val="일__위__대__가__목__록8"/>
      <sheetName val="교각토공__2_8"/>
      <sheetName val="HRSG_SMALL072208"/>
      <sheetName val="6__안전관리비14"/>
      <sheetName val="하도내역_(철콘)7"/>
      <sheetName val="3_공통공사대비8"/>
      <sheetName val="노무비_근거7"/>
      <sheetName val="조건표_(2)7"/>
      <sheetName val="별표_7"/>
      <sheetName val="임율_Data7"/>
      <sheetName val="2차전체변경예정_(2)7"/>
      <sheetName val="토공유동표(전체_당초)7"/>
      <sheetName val="목차_7"/>
      <sheetName val="단면_(2)7"/>
      <sheetName val="b_balju_(2)7"/>
      <sheetName val="8_현장관리비7"/>
      <sheetName val="7_안전관리비7"/>
      <sheetName val="7__현장관리비_7"/>
      <sheetName val="노무비_6"/>
      <sheetName val="내역서_제출6"/>
      <sheetName val="구조______6"/>
      <sheetName val="간_지16"/>
      <sheetName val="화재_탐지_설비6"/>
      <sheetName val="4_일위대가집계6"/>
      <sheetName val="5__현장관리비(new)_6"/>
      <sheetName val="Customer_Databas6"/>
      <sheetName val="방배동내역_(총괄)6"/>
      <sheetName val="배수공_시멘트_및_골재량_산출6"/>
      <sheetName val="7_PILE__(돌출)6"/>
      <sheetName val="CIP_공사7"/>
      <sheetName val="광통신_견적내역서16"/>
      <sheetName val="할증_6"/>
      <sheetName val="unit_46"/>
      <sheetName val="DATA_입력부6"/>
      <sheetName val="수량산출서_갑지6"/>
      <sheetName val="남양시작동자105노65기1_3화1_25"/>
      <sheetName val="관음목장(제출용)자105인97_55"/>
      <sheetName val="1_본부별6"/>
      <sheetName val="1_3_1절점좌표6"/>
      <sheetName val="1_1설계기준6"/>
      <sheetName val="2000_056"/>
      <sheetName val="기초입력_DATA6"/>
      <sheetName val="단양_00_아파트-세부내역6"/>
      <sheetName val="4_경비_5_영업외수지6"/>
      <sheetName val="_견적서6"/>
      <sheetName val="EQUIP_LIST6"/>
      <sheetName val="Piping_Design_Data5"/>
      <sheetName val="4_&amp;_10-inch,_CO2_Combo_&amp;_Sweep5"/>
      <sheetName val="Sight_n_M_H5"/>
      <sheetName val="4_장비손료6"/>
      <sheetName val="2F_회의실견적(5_14_일대)5"/>
      <sheetName val="재활용_악취_먼지DUCT산출6"/>
      <sheetName val="전체내역_(2)5"/>
      <sheetName val="Hyundai_Unit_cost_xls5"/>
      <sheetName val="969910(_R)5"/>
      <sheetName val="원내역서_그대로5"/>
      <sheetName val="5_정산서6"/>
      <sheetName val="수목데이타_5"/>
      <sheetName val="1062-X방향_5"/>
      <sheetName val="TABLE_DB5"/>
      <sheetName val="쌍용_data_base5"/>
      <sheetName val="경비_(1)5"/>
      <sheetName val="설계기준_및_하중계산5"/>
      <sheetName val="PROJECT_BRIEF5"/>
      <sheetName val="5호광장_(만점)6"/>
      <sheetName val="인천국제_(만점)_(2)6"/>
      <sheetName val="전선_및_전선관5"/>
      <sheetName val="VENDOR_LIST5"/>
      <sheetName val="중기조종사_단위단가7"/>
      <sheetName val="5__현장관리비_new__6"/>
      <sheetName val="Temporary_Mooring6"/>
      <sheetName val="A_LINE6"/>
      <sheetName val="제출내역_(2)6"/>
      <sheetName val="2_2_오피스텔(12~32F)6"/>
      <sheetName val="_갑지6"/>
      <sheetName val="일위대가_집계표6"/>
      <sheetName val="9_1지하2층하부보6"/>
      <sheetName val="단계별내역_(2)6"/>
      <sheetName val="총_원가계산6"/>
      <sheetName val="4_일위대가6"/>
      <sheetName val="단가_5"/>
      <sheetName val="4_LINE6"/>
      <sheetName val="7_th6"/>
      <sheetName val="매출요약(월별)_-년간5"/>
      <sheetName val="한성교회_신축공사(050713)_CheckList5"/>
      <sheetName val="단가_및_재료비5"/>
      <sheetName val="1_䷨수장5"/>
      <sheetName val="4_뀴진설Ⳅ5"/>
      <sheetName val="전䰨선로_물량표5"/>
      <sheetName val="㶀대입찰_내역서5"/>
      <sheetName val="내역서_(2)5"/>
      <sheetName val="strut_type5"/>
      <sheetName val="10_경제성분석4"/>
      <sheetName val="총괄집계_5"/>
      <sheetName val="2_14"/>
      <sheetName val="기계_도급내역서4"/>
      <sheetName val="kimre_scrubber5"/>
      <sheetName val="108_수선비5"/>
      <sheetName val="FRP_PIPING_일위대가5"/>
      <sheetName val="-15_04"/>
      <sheetName val="개인별_순위표6"/>
      <sheetName val="사__업__비__수__지__예__산__서4"/>
      <sheetName val="CM_16"/>
      <sheetName val="청_구3"/>
      <sheetName val="공내역_및_견적조건4"/>
      <sheetName val="_ｹ-ﾌﾞﾙ2"/>
      <sheetName val="97_사업추정(WEKI)2"/>
      <sheetName val="STEEL_BOX_단면설계(SEC_8)5"/>
      <sheetName val="2_2_띠장의_설계6"/>
      <sheetName val="자__재6"/>
      <sheetName val="세골재__T2_변경_현황5"/>
      <sheetName val="6__안전관리비15"/>
      <sheetName val="기술부_VENDOR_LIST6"/>
      <sheetName val="4_2_1_마루높이_검토5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전화공사_공량_및_집계표5"/>
      <sheetName val="참조_(2)5"/>
      <sheetName val="6__직접경비5"/>
      <sheetName val="대가_(보완)5"/>
      <sheetName val="3_자재비(총괄)5"/>
      <sheetName val="제조_경영5"/>
      <sheetName val="4_전기5"/>
      <sheetName val="노_무_비5"/>
      <sheetName val="미납품_현황5"/>
      <sheetName val="신설개소별_총집계표(동해-배전)5"/>
      <sheetName val="BOX_본체5"/>
      <sheetName val="MP_MOB5"/>
      <sheetName val="신평리_권리자명부2"/>
      <sheetName val="일위대가_(PM)5"/>
      <sheetName val="7_전산해석결과3"/>
      <sheetName val="4_하중3"/>
      <sheetName val="①idea_pipeline5"/>
      <sheetName val="IMP_통일양식5"/>
      <sheetName val="LYS_통일양식5"/>
      <sheetName val="Xunit_(단위환산)5"/>
      <sheetName val="유통기한_프로그램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명일작업계획_(3)5"/>
      <sheetName val="용선_C_L5"/>
      <sheetName val="전_체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6_이토처리시간5"/>
      <sheetName val="태화42_2"/>
      <sheetName val="외주현황_wq12"/>
      <sheetName val="1차_내역서5"/>
      <sheetName val="220_(2)2"/>
      <sheetName val="토__공2"/>
      <sheetName val="울진항공등화_내역서5"/>
      <sheetName val="일_위_대_가_표5"/>
      <sheetName val="영흥TL(UP,DOWN)_5"/>
      <sheetName val="3련_BOX5"/>
      <sheetName val="내역서_4"/>
      <sheetName val="2_1외주5"/>
      <sheetName val="2_3노무5"/>
      <sheetName val="2_4자재5"/>
      <sheetName val="2_2장비5"/>
      <sheetName val="2_5경비5"/>
      <sheetName val="2_6수목대5"/>
      <sheetName val="모선자재_집계표4"/>
      <sheetName val="재료의_할증4"/>
      <sheetName val="D1_2_COF모듈자재_입출재고_(B급)4"/>
      <sheetName val="BEND_LOSS2"/>
      <sheetName val="토공_total2"/>
      <sheetName val="3_관로전환기2"/>
      <sheetName val="F_월별기성수금현황_2"/>
      <sheetName val="내역서1999_8최종2"/>
      <sheetName val="3_전기산출기초2"/>
      <sheetName val="고객사_관리_코드5"/>
      <sheetName val="중기쥰종사_단위단가5"/>
      <sheetName val="_2"/>
      <sheetName val="금회_청구사항(기계)2"/>
      <sheetName val="기성갑지_(소방)2"/>
      <sheetName val="금회_청구사항(소방)2"/>
      <sheetName val="함열량_db4"/>
      <sheetName val="PTVT_(MAU)5"/>
      <sheetName val="99_조정금액2"/>
      <sheetName val="D_B2"/>
      <sheetName val="기존단가_(2)3"/>
      <sheetName val="TRAY_헹거산출2"/>
      <sheetName val="1_청구서2"/>
      <sheetName val="2_내역서2"/>
      <sheetName val="표__지4"/>
      <sheetName val="1_12"/>
      <sheetName val="K2_site_Total_내역서2"/>
      <sheetName val="Div26_-_Elect4"/>
      <sheetName val="Khoi_luong4"/>
      <sheetName val="Bảng_mã_VT4"/>
      <sheetName val="DonGia_chetao4"/>
      <sheetName val="DonGia_VatTuLK4"/>
      <sheetName val="Fr_Revit4"/>
      <sheetName val="NSA_Summary4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chi_tiet3"/>
      <sheetName val="PPC_Summary3"/>
      <sheetName val="Tong_hop2"/>
      <sheetName val="Phan_lap_dat2"/>
      <sheetName val="Lắp_Ráp2"/>
      <sheetName val="동강_배관2"/>
      <sheetName val="WCR_외주2"/>
      <sheetName val="ANILINE_-_OPTION2"/>
      <sheetName val="MDI_-_OPTION2"/>
      <sheetName val="총괄표_2"/>
      <sheetName val="계약대비내역서_(부경)2"/>
      <sheetName val="집행대비내역서_(부경)2"/>
      <sheetName val="계약그라우팅_포장2"/>
      <sheetName val="계약사무실조경_2"/>
      <sheetName val="횡배수관_토공량_산출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cong_thuc_tinh_chi_tiet4"/>
      <sheetName val="_IL-3_XLSY갑지6"/>
      <sheetName val="KET_CAU-_MJV22"/>
      <sheetName val="Ví_dụ2"/>
      <sheetName val="Gia_VLNCMTC2"/>
      <sheetName val="06_일위대가목록2"/>
      <sheetName val="도시정비_1"/>
      <sheetName val="3_1_6_전산처리결과1"/>
      <sheetName val="단가산출서(토공사)"/>
      <sheetName val="위생䲀æ"/>
      <sheetName val="현장´"/>
      <sheetName val="HVAC"/>
      <sheetName val="DG"/>
      <sheetName val="NHÀ NHẬP LIỆU"/>
      <sheetName val="MÓNG SILO"/>
      <sheetName val="위생悱"/>
      <sheetName val="피벗테이블데이터분석"/>
      <sheetName val="표지 ¬_x0000__x0000_"/>
      <sheetName val="본댐설계"/>
      <sheetName val="[회다내역,X켊楳켎攳嶪剃嶮布쵌섌)"/>
      <sheetName val="급수공사"/>
      <sheetName val="수지"/>
      <sheetName val="변경갑지"/>
      <sheetName val="증감(갑지)"/>
      <sheetName val="변경요청내역"/>
      <sheetName val="근생APT-신마감"/>
      <sheetName val="복지관_FIART"/>
      <sheetName val="근생APT-FIART"/>
      <sheetName val="근생-FIART"/>
      <sheetName val="옥외 전력간선공사"/>
      <sheetName val="교각¾_x0000_"/>
      <sheetName val="1차3회-개_x001a__x0003__x0004__x0005__x0005__x0004__x0006__x0002__x0002__x0004__x0003__x0009__x0007__x0005__x000b__x0003__x0006__x0008__x0006__x0005_"/>
      <sheetName val="1차3회-개_x001a__x0003__x0004__x0005__x0005__x0004__x0006__x0002__x0002__x0004__x0003_ _x0007__x0005__x000b__x0003__x0006__x0008__x0006__x0005_"/>
      <sheetName val="3BL공동구__x0000__x0000_"/>
      <sheetName val="፝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GIAVLIEU"/>
      <sheetName val="Measure 1306"/>
      <sheetName val="DAF-2"/>
      <sheetName val="DM.ChiPhi"/>
      <sheetName val="CODE-LIST"/>
      <sheetName val="Basic Wage"/>
      <sheetName val="Menber List"/>
      <sheetName val="외주대비 -석축_x005f_x0000__x005f_x0000__x005f_x0000__x"/>
      <sheetName val="䣐_x005f_x0000__x005f_x0000_갑쥀)"/>
      <sheetName val="P_x005f_x0005_"/>
      <sheetName val="48_x005f_x0005__x005f_x0000_"/>
      <sheetName val="1차설계Ꮗԯ_x005f_x0000_"/>
      <sheetName val="1차설계逷≙_x005f_xdc00_≙"/>
      <sheetName val="Sikje_inĴ¾_x005f_x0000_"/>
      <sheetName val="eq_dat_x005f_x0000_"/>
      <sheetName val="3BL공동구_x005f_x0000__x005f_x0000_Ԁ"/>
      <sheetName val="ptdg"/>
      <sheetName val="수정시산표"/>
      <sheetName val="기본데이타입력"/>
      <sheetName val="신축이음"/>
      <sheetName val="업무량"/>
      <sheetName val="단가(강재운_x0000__x0000_"/>
      <sheetName val="4ⶌ쌈"/>
      <sheetName val="4_x0000__x0000_Ԁ"/>
      <sheetName val="보도내 "/>
      <sheetName val="Cable임피던스"/>
      <sheetName val="건축일"/>
      <sheetName val="일위수량"/>
      <sheetName val="PL Vua"/>
      <sheetName val="조선용암면"/>
      <sheetName val="가시설흙막이"/>
      <sheetName val="수⋜Ɇ녈"/>
      <sheetName val="장비명"/>
      <sheetName val="수량산출서"/>
      <sheetName val="Rect__10"/>
      <sheetName val="1-"/>
      <sheetName val="내"/>
      <sheetName val="부대표지츀_얈"/>
      <sheetName val="부대표지츀_篐"/>
      <sheetName val="청산공사"/>
      <sheetName val="내역서변⢳쨁"/>
      <sheetName val="내역서변⢳쉨쨁"/>
      <sheetName val="내역서변⢳쨁"/>
      <sheetName val="내역서변ꙭ _x0000_"/>
      <sheetName val="건_裪选"/>
      <sheetName val="건_䃪氼᠝"/>
      <sheetName val="1공구_건정토건_철㑸4"/>
      <sheetName val="1공구_건정토건_철_x0000__x0000_"/>
      <sheetName val="토목내역서 (도급단가) (2)"/>
      <sheetName val="정보매체A동"/>
      <sheetName val="1차설계변경瀀_xdf8f_"/>
      <sheetName val="1차설계변경_x0000_瞒"/>
      <sheetName val="1차설계변경瞏"/>
      <sheetName val="1차설계변경 颔"/>
      <sheetName val="1차설계변경飤"/>
      <sheetName val="1차설계변경쏈"/>
      <sheetName val="1차설계변경჈_x0000_"/>
      <sheetName val="1차설계변경퀀얎"/>
      <sheetName val="1차설계변경쀀얌"/>
      <sheetName val="2.교_x0000__x0000__xdd08_̚벝"/>
      <sheetName val="구조물타공濐̉"/>
      <sheetName val="견적(._x0000__x0000_"/>
      <sheetName val="전도금청구서"/>
      <sheetName val="2월"/>
      <sheetName val="산출내력"/>
      <sheetName val="4.수량산출서"/>
      <sheetName val="단가多〒_x0005_"/>
      <sheetName val="외주정비"/>
      <sheetName val="전문품의"/>
      <sheetName val="견적대비"/>
      <sheetName val="const."/>
      <sheetName val="특기시방서"/>
      <sheetName val="인력소운반"/>
      <sheetName val="1.관로"/>
      <sheetName val="흥양2교토_x0000_h曘ʹ"/>
      <sheetName val="흥양2교토_x0000__x0000__x0005__x0000_"/>
      <sheetName val="인부노임"/>
      <sheetName val="입찰품_x0005__x0000_"/>
      <sheetName val="입찰품誀걜"/>
      <sheetName val="입찰품紴"/>
      <sheetName val="안양동교 1안"/>
      <sheetName val="2. 주요공지（主要公告）"/>
      <sheetName val="건축(을)"/>
      <sheetName val="자동제_x0000_"/>
      <sheetName val="만봉용지매수비(총괄)"/>
      <sheetName val="도급표지É_x0000__x0000__x0001_Ԁ"/>
      <sheetName val="단가(기자재)"/>
      <sheetName val="공사추진현황"/>
      <sheetName val="자재기성 신청서.xlsx"/>
      <sheetName val="SP-¬_x0000_"/>
      <sheetName val="GRD_x0000__x0000_"/>
      <sheetName val="품À_x0000_"/>
      <sheetName val="주공_갑지"/>
      <sheetName val="5_2_6~7공사요율"/>
      <sheetName val="04_12월건강보험(일용직)"/>
      <sheetName val="보도내_䪾"/>
      <sheetName val="2_원가집계"/>
      <sheetName val="A 견적"/>
      <sheetName val="2월분"/>
      <sheetName val="4.예산내역서"/>
      <sheetName val="개략"/>
      <sheetName val="표준공사비-조명제외x10%up"/>
      <sheetName val="관공일위대가"/>
      <sheetName val="산출(토공‥"/>
      <sheetName val="양수장내역"/>
      <sheetName val="SP-ኬ_x0002_"/>
      <sheetName val="SP-咬⶘"/>
      <sheetName val="흥양2교토"/>
      <sheetName val="도급표지É"/>
      <sheetName val="입찰내역 발주처 양식"/>
      <sheetName val="수배전(갑)"/>
      <sheetName val="세목전체"/>
      <sheetName val="eq_da_x0000__x0000_"/>
      <sheetName val="[후다내역.XLS]__H1775_c_ESTI96____2"/>
      <sheetName val="제작계획"/>
      <sheetName val="말고개터널조명전@_x0000_Ԁ"/>
      <sheetName val="말고개터널조명전㵀"/>
      <sheetName val="말고개터널조명전㵀렀"/>
      <sheetName val="인원계획-미화"/>
      <sheetName val="1공구_건정토건_철槜〩"/>
      <sheetName val="외Å_x0000_"/>
      <sheetName val="외Å_x0000_退"/>
      <sheetName val="부대표지__x0000__x0000__x0000__x0001_"/>
      <sheetName val="부대표지__x0000__x0000__x0000__x000"/>
      <sheetName val="부대표지__x0000__x0000__x0000__x0002"/>
      <sheetName val="부대표지__x0000__x0000__x0000__x0003"/>
      <sheetName val="부대표지__x0000__x0000__x0000__x0004"/>
      <sheetName val="부대표지__x0000__x0000__x0000__x0005"/>
      <sheetName val="부대표지__x0000__x0000__x0000__x0006"/>
      <sheetName val="BH-1 (2)"/>
      <sheetName val="보안등"/>
      <sheetName val="내역서(부대공사)"/>
      <sheetName val="_________x005f_x0000__x005f_x0000__x005f_x0000__2"/>
      <sheetName val="NOM³_x005f_x0000_Ԁ"/>
      <sheetName val="NOMֳ_x005f_x0000_缀"/>
      <sheetName val="CԀ_x005f_x0000_缀"/>
      <sheetName val="배수喘_x005f_x001a_"/>
      <sheetName val="인부신상_x005f_x0000__x005f_x0000_"/>
      <sheetName val="견적颙⿬_x005f_x0005_"/>
      <sheetName val="견적颙⿶_x005f_x0005_"/>
      <sheetName val="견적_x005f_x0005__x005f_x0000_"/>
      <sheetName val="견적颙』_x005f_x0005_"/>
      <sheetName val="흄관기_x005f_x0000_"/>
      <sheetName val="_____x005f_x0000__x005f_x0000__x005f_x0005__x00_2"/>
      <sheetName val="외주대비x_x005f_x0000_Ԁ_x005f_x0000_"/>
      <sheetName val="구조ఀ덀_x005f_x0000_"/>
      <sheetName val="Assumptions"/>
      <sheetName val="조명율ၒ"/>
      <sheetName val="간지1"/>
      <sheetName val="1.사유서"/>
      <sheetName val="간지2"/>
      <sheetName val="간지3"/>
      <sheetName val="부재별집계표"/>
      <sheetName val="도면"/>
      <sheetName val="기성검사원갑지"/>
      <sheetName val="건축공정별집계표"/>
      <sheetName val="토목공정별집계표"/>
      <sheetName val="조경공정별집계표"/>
      <sheetName val="전기공정별집계표"/>
      <sheetName val="설비공정별집계표"/>
      <sheetName val="통신공정별집계표"/>
      <sheetName val="소방공정별집계표"/>
      <sheetName val="공정확인서"/>
      <sheetName val="통장사본"/>
      <sheetName val="2_대외ɡ_x0000_က"/>
      <sheetName val="2_대외ⱔⰀ"/>
      <sheetName val="벽체면적당일위Á_x0000_"/>
      <sheetName val="_후다___"/>
      <sheetName val="ጊ후다내역.XLS_0_0ControlSheet3"/>
      <sheetName val="1_내역(청_하역장전등)"/>
      <sheetName val="05_유류비자금청구(완)"/>
      <sheetName val="19_07월_세_계"/>
      <sheetName val="19_07항목별(시트복사금지100번쓰기)"/>
      <sheetName val="19_05월"/>
      <sheetName val="grid_(1)"/>
      <sheetName val="경율산정_XLS"/>
      <sheetName val="PAD_TR보호대기초"/>
      <sheetName val="보도내_"/>
      <sheetName val="PMT"/>
      <sheetName val="말고개터널조명전¬_x0000_Ԁ"/>
      <sheetName val="내역서_x0000__x0000_Ԁ_x0000_"/>
      <sheetName val="식재鱸þ"/>
      <sheetName val="식재雨ē"/>
      <sheetName val="인부신상ĺ"/>
      <sheetName val="교각토ꙭ"/>
      <sheetName val="3차토목ꊆ"/>
      <sheetName val="5-8공구"/>
      <sheetName val="식재_x0002_"/>
      <sheetName val="9-1❬ǻ_xdbf8_ἐ"/>
      <sheetName val="토목집계(1)"/>
      <sheetName val="일위대가 "/>
      <sheetName val="_x0015__x0000_"/>
      <sheetName val="CTEၒ_x0000__x0000__x0000__x0000_"/>
      <sheetName val="일위대가목׃"/>
      <sheetName val="escon"/>
      <sheetName val="NS"/>
      <sheetName val="NKC6"/>
      <sheetName val="외주대비 -석축______x0012__후다내역.XLS_견적표지 (3"/>
      <sheetName val="䣐__갑쥀)"/>
      <sheetName val="48_x0005__"/>
      <sheetName val="1차설계Ꮗԯ_"/>
      <sheetName val="1차설계逷≙_≙"/>
      <sheetName val="Sikje_inĴ¾_"/>
      <sheetName val="eq_dat_"/>
      <sheetName val="3BL공동구__Ԁ"/>
      <sheetName val="외주대비 -석축____x"/>
      <sheetName val="Sikje_in_x0005__"/>
      <sheetName val="CԀ_缀"/>
      <sheetName val="ጊ후다내역_XLS_0_0ControlSheet3"/>
      <sheetName val="외주대비_-석축______후다내역_XLS_견적표지_(3"/>
      <sheetName val="48_"/>
      <sheetName val="외주대비_-석축____x"/>
      <sheetName val="Sikje_in_"/>
      <sheetName val="Tiepdia"/>
      <sheetName val="KTCK"/>
      <sheetName val="CTG"/>
      <sheetName val="TAIKHOAN"/>
      <sheetName val="Pipe"/>
      <sheetName val="TEMP"/>
      <sheetName val="PPS2"/>
      <sheetName val="시설_x0000__x0000__x0005_"/>
      <sheetName val="A1내역_총괄표"/>
      <sheetName val="외Å"/>
      <sheetName val="BREAKDOW"/>
      <sheetName val="BREAKDOW頀ᵛ瀞囏_x001c_"/>
      <sheetName val="견적내역서"/>
      <sheetName val="실행단가철(ems코드적용)"/>
      <sheetName val="ARCH"/>
      <sheetName val="주차"/>
      <sheetName val="사용현황"/>
      <sheetName val="기본"/>
      <sheetName val="보도내역_x0000__x0000_Ԁ_x0000_က"/>
      <sheetName val="양식3"/>
      <sheetName val="직공_x0000_"/>
      <sheetName val="간접경_x0000_薔"/>
      <sheetName val="건축2"/>
      <sheetName val="대ꮸ"/>
      <sheetName val="용역비내역-진짜"/>
      <sheetName val="금융비×"/>
      <sheetName val="가설재손료"/>
      <sheetName val="C.MECHANICAL"/>
      <sheetName val="NX01"/>
      <sheetName val="Du thau"/>
      <sheetName val="Sikje_in_x005f_x0005__x005f_x0000_"/>
      <sheetName val="TỔNG HỢP"/>
      <sheetName val="[후다_x0001_ _x0010_?_x0003_ _x0010_?_x0001_?_x0010_?_x0001_ _x0010_?_x0003_"/>
      <sheetName val="ጳ??Ⴔጳ??Lጴ?? ጵ?? ጶ??ఀጷ?? ጸ?"/>
      <sheetName val="ጷ??Ⴔጸ??Lጿ??Rጿ??Sጊ??Lጊ??2ጱ"/>
      <sheetName val="ጳ??Ⴔጳ??Lጴ??_ጵ??_ጶ??ఀጷ??_ጸ?"/>
      <sheetName val="ጳ??Ⴔጳ??Lጴ??Rጳ??Sጳ??Lጴ??2ጵ"/>
      <sheetName val="ጳ??Ⴔጴ??Lጳ??0ጳ??Șጴ??Șጵ??"/>
      <sheetName val="ጱ??Ⴔጲ??Lፍ??uጳ??mጳ??Dጴ??bጳ?"/>
      <sheetName val="ጊ??Ⴔጱ??Lጲ??.ድ??nጳ??lጳ??eጴ"/>
      <sheetName val="ጵ??Ⴔጶ??Lጷ??.ጸ??yጿ??uጿ??iጊ?"/>
      <sheetName val="ጊ??Ⴔጱ??Lጲ??-ድ??Lጳ??(ጳ??"/>
      <sheetName val="ጿ??Ⴔጿ??Lጊ??ېጱ?? ጲ??೵ድ??Ⴔጳ?"/>
      <sheetName val="ጊ??Ⴔጊ??Lጱ??᳴ጲ?? ድ??ᰕጳ??װጳ"/>
      <sheetName val="ጸ??Ⴔጿ??Lጿ??qጊ??oጊ??iጱ??iጲ?"/>
      <sheetName val="ጳ??Ⴔጴ??Lጳ??_ጳ??nጴ??lጵ??eጶ"/>
      <sheetName val="ጿ??Ⴔጿ??Lጊ??_ጊ??yጱ??uጲ??iድ?"/>
      <sheetName val="ፍ??Ⴔጳ??Lጳ??Nጴ??(ጳ??ᖥጳ??)"/>
      <sheetName val="ጿ??Ⴔጿ??Lጊ??Cጱ??4ጲ??Ĥፍ??"/>
      <sheetName val="ጳ??Ⴔጳ??Lጴ??෠ጳ??ೠጳ??2ጴ??Pጵ"/>
      <sheetName val="ጶ??Ⴔጷ??Lጸ?? ጿ?? ጿ?? ጊ??"/>
      <sheetName val="ጳ??Ⴔጴ??Lጳ??ބጳ??کጴ??ឌጵ??"/>
      <sheetName val="ጊ??Ⴔጊ??Lጱ??ބጲ??کድ??ឌጳ??"/>
      <sheetName val="ጳ??Ⴔጳ??Lጴ??᝼ጵ??᳀ጶ??,ጷ??)"/>
      <sheetName val="ጿ??Ⴔጊ??Lጱ??Șጲ??ᩘድ?? ጳ?? ጳ?"/>
      <sheetName val="ድ??Ⴔጳ??Lጳ??.ጴ??ഀጳ??nጳ?? "/>
      <sheetName val="ጴ??Ⴔጵ??Lጶ??_ጷ??ഀጸ??nጿ?? "/>
      <sheetName val="ጳ??Ⴔጴ??Lጵ??.ጶ??ᔼጷ??1ጸ??2ጿ?"/>
      <sheetName val="ጲ??Ⴔድ??Lጳ??Rጳ??aጴ??lጳ??oጳ"/>
      <sheetName val="ጊ??Ⴔጱ??Lጲ??Rድ??Dጳ??(ጳ??๘ጴ"/>
      <sheetName val="ጴ??Ⴔጵ??Lጶ??֑ጷ??0ጸ??1ጿ??0ጿ"/>
      <sheetName val="ጸ??Ⴔጿ??Lጿ??Ƞጊ??Eጱ??Rጲ??Sፍ"/>
      <sheetName val="ጵ??Ⴔጶ??Lጷ??-ጸ??Oጿ??Uጿ??Rጊ?"/>
      <sheetName val="ጳ??Ⴔጴ??Lጵ??-ጶ??Eጷ??Tጸ??Aጿ"/>
      <sheetName val="ጸ??Ⴔጿ??Lጿ??.ጊ?? ጱ??ݴጲ??"/>
      <sheetName val="ጱ??Ⴔጲ??Lድ??ࣼጳ??൬ጳ??(ጴ??"/>
      <sheetName val="ጴ??Ⴔጳ??Lጳ??Rጴ??Sጵ??Lጶ??2ጷ?"/>
      <sheetName val="ጿ??Ⴔጿ??Lጊ??uጱ??mጲ??Dድ??bጳ?"/>
      <sheetName val="ጴ??Ⴔጳ??Lጳ??_ጴ??nጵ??lጶ??eጷ?"/>
      <sheetName val="ጶ??Ⴔጷ??Lጸ??ېጿ??_ጿ??೵ጊ??Ⴔጱ?"/>
      <sheetName val="ጳ??Ⴔጳ??Lጴ??_ጳ??ഀጳ??nጴ??_"/>
      <sheetName val="ጿ??Ⴔጊ??Lጊ??_ጱ??ഀጲ??nድ??_"/>
      <sheetName val="ጵ??Ⴔጶ??Lጷ??qጸ??oጿ??iጿ??iጊ?"/>
      <sheetName val="ጲ??Ⴔድ??Lጳ??᳴ጳ??_ጴ??ᰕጳ??װጳ"/>
      <sheetName val="ጶ??Ⴔጷ??Lጸ??_ጿ??_ጿ??_ጊ??"/>
      <sheetName val="ጱ??Ⴔጲ??Lድ??᝼ጳ??᳀ጳ??,ጴ??)"/>
      <sheetName val="ጷ??Ⴔጸ??Lጿ??Șጿ??ᩘጊ??_ጱ??_ጲ?"/>
      <sheetName val="ድ??Ⴔጳ??Lጳ??ᰘጴ??ࠄጳ??ഈጳ??Ṅጴ"/>
      <sheetName val="ጲ??Ⴔድ??Lጳ??_ጳ??nጴ??lጳ??eጳ?"/>
      <sheetName val="ጳ??Ⴔጳ??Lጴ??᳴ጵ??_ጶ??ᰕጷ??װጸ?"/>
      <sheetName val="ጊ??Ⴔጱ??Lጲ??ࠑድ??°ጳ??2ጳ??0"/>
      <sheetName val="ጿ??Ⴔጊ??Lጱ??ᙜጲ??෨ድ??Dጳ??°ጳ"/>
      <sheetName val="ጿ??Ⴔጊ??Lጱ??Rጲ??Cድ??Rጳ??"/>
      <sheetName val="ጴ??Ⴔጳ??Lጳ??iጴ?? ጵ??eጶ??e"/>
      <sheetName val="ጵ??Ⴔጶ??Lጷ??ᝥጸ??Uጿ??Oጿ?? "/>
      <sheetName val="ጳ??Ⴔጴ??Lጵ??֑ጶ?? ጷ??-ጸ??׭"/>
      <sheetName val="ጳ??Ⴔጳ??Lጴ??಴ጵ??׭ጶ??᳀ጷ??"/>
      <sheetName val="ጴ??Ⴔጵ??Lጶ??ඕጷ??ఐጸ??սጿ??"/>
      <sheetName val="ጲ??Ⴔድ??Lጳ??.ጳ??᪅ጴ??Șጳ??᧝ጳ"/>
      <sheetName val="ጸ??Ⴔጿ??Lጿ??.ጊ??᪅ጊ??ႜጱ??"/>
      <sheetName val="ጴ??Ⴔጵ??Lጶ??.ጷ??ᅸጸ??Ꮙጿ??°ጿ"/>
      <sheetName val="ጶ??Ⴔጷ??Lጸ??.ጿ??(ጿ??ᅸጊ??)"/>
      <sheetName val="ጳ??Ⴔጴ??Lጴ??.ፊ??(ጵ??ఀፋ??)"/>
      <sheetName val="ጊ??Ⴔጱ??Lጲ??ഈድ??ᠥጳ??๘ጳ??"/>
      <sheetName val="ጊ??Ⴔጱ??Lጲ??Tድ??(ጳ??Eጳ??"/>
      <sheetName val="ጱ??Ⴔጲ??Lድ??ެጳ?? ጳ??(ጴ??"/>
      <sheetName val="ጷ??Ⴔጸ??Lጿ??೨ጿ??Tጊ??ಽጊ??"/>
      <sheetName val="ጿ??Ⴔጿ??Lጊ??ᙔጱ??೵ጲ?? ድ??"/>
      <sheetName val="ጴ??Ⴔጳ??Lጳ??ᆠጴ??Aጵ??Iጶ??"/>
      <sheetName val="ድ??Ⴔጳ??Lጳ??಴ጴ??׭ጳ??᳀ጳ??"/>
      <sheetName val="ጱ??Ⴔጲ??Lድ??ಜጳ??(ጳ?? ጴ??"/>
      <sheetName val="ጷ??Ⴔጸ??Lጿ??ݸጿ??ၬጊ??2ጊ??ರጱ"/>
      <sheetName val="ጵ??Ⴔጶ??Lጷ??_ጸ??᪅ጿ??Șጿ??᧝ጊ"/>
      <sheetName val="ጳ??Ⴔጴ??Lጳ??_ጳ??᪅ጴ??ႜጵ??"/>
      <sheetName val="ጳ??Ⴔጳ??Lጴ??ࣼጳ??൬ጳ??(ጴ??"/>
      <sheetName val="ጳ??Ⴔጴ??Lጳ??Rጳ??Sጴ??Lጵ??2ጶ?"/>
      <sheetName val="ጿ??Ⴔጿ??Lጊ??నጊ??ಽጱ??(ጲ??"/>
      <sheetName val="ጿ??Ⴔጊ??Lጊ??೵ጱ??(ጲ??ዹድ??"/>
      <sheetName val="ጳ??Ⴔጳ??Lጴ??_ጳ??Eጳ??Ꮜጴ??"/>
      <sheetName val="ጷ??Ⴔጸ??Lጿ??_ጿ??ᔼጊ??1ጱ??2ጲ?"/>
      <sheetName val="ጳ??Ⴔጳ??Lጴ??Ƞጴ??Eፊ??Rጵ??Sፋ"/>
      <sheetName val="ጸ??Ⴔጿ??Lጿ??ݴጊ??෼ጱ??.ጲ??"/>
      <sheetName val="ድ??Ⴔጳ??Lጳ??0ጴ?? ጳ??Iጳ??"/>
      <sheetName val="ጊ??Ⴔጱ??Lጲ??ಜድ??(ጳ??_ጳ??"/>
      <sheetName val="ጿ??Ⴔጊ??Lጱ??rጲ??(ድ??tጳ??rጳ"/>
      <sheetName val="ጴ??Ⴔጵ??Lጶ??᚝ጷ??Ոጸ??)ጿ??"/>
      <sheetName val="ጸ??Ⴔጿ??Lጿ??iጊ?? ጱ??uጲ??r"/>
      <sheetName val="ጳ??Ⴔጴ??Lጳ??᳴ጳ??_ጴ??ᰕጵ??װጶ?"/>
      <sheetName val="ጴ??Ⴔጳ??Lጳ??֑ጴ??_ጵ??-ጶ??׭"/>
      <sheetName val="ጳ??Ⴔጳ??Lጴ??ᙜጵ??෨ጶ??Dጷ??°ጸ"/>
      <sheetName val="ጿ??ゴጊ??Lዷ??R፞??I፟??G፠??ጀ፠"/>
      <sheetName val="ጶ??Ⴔጷ??Lጸ??_ጿ??ഀጿ??nጊ??_ጱ"/>
      <sheetName val="ጵ??Ⴔጶ??Lጷ??_ጸ??ഀጿ??nጿ??_ጊ"/>
      <sheetName val="ጳ??Ⴔጴ??Lጵ??_ጶ??Eጷ??Ꮜጸ??"/>
      <sheetName val="ጱ??Ⴔጲ??Lድ??_ጳ??_ጳ??_ጴ??1"/>
      <sheetName val="ድ??Ⴔጳ??Lጳ??᝼ጴ??᳀ጳ??,ጳ??)ጴ"/>
      <sheetName val="ጶ??Ⴔጷ??Lጸ??-ጿ??Oጿ??Uጊ??Rፕ?"/>
      <sheetName val="ጿ??Ⴔጿ??Lጊ??-ጱ??Eጲ??Tድ??Aጳ"/>
      <sheetName val="ጷ??Ⴔጸ??Lጿ??_ጿ??_ጊ??ݴጱ??"/>
      <sheetName val="ጲ??Ⴔድ??Lጳ??ᝥጳ??Uጴ??Oጳ??_"/>
      <sheetName val="ፘ??Ⴔፘ??Lፙ??Rፘ??Cፘ??Rፙ??"/>
      <sheetName val="፝??Ⴔጿ??Lጿ??iጊ??_ዷ??e፞??e"/>
      <sheetName val="፡??Ⴔ፠??L፠??ࣼ፡??൬።??(፣??"/>
      <sheetName val="፠??Ⴔ፡??L።??R፣??S፤??Lጿ??2ጿ?"/>
      <sheetName val="ጊ??Ⴔጊ??Lጊ??నጊ??ಽጊ??(፥??"/>
      <sheetName val="፥??Ⴔ፦??L፥??_ጊ??Eጊ??Ꮜጊ??"/>
      <sheetName val="ጲ??Ⴔድ??Lጳ??Iጳ??_ጴ??Yጳ??"/>
      <sheetName val="ጳ??Ⴔጳ??Lጴ??_ጳ??᪅ጳ??ᕴጴ??"/>
      <sheetName val="_후다_x0001_ _x0010_?_x0003"/>
      <sheetName val="3. CNT"/>
      <sheetName val="unit price list(M)"/>
      <sheetName val="General2"/>
      <sheetName val="Breakdown (B)"/>
      <sheetName val="thông tin"/>
      <sheetName val="Names"/>
      <sheetName val="barchart"/>
      <sheetName val="Matls"/>
      <sheetName val="Labor"/>
      <sheetName val="tifico"/>
      <sheetName val="적용환율"/>
      <sheetName val="PRECAST lightconc-II"/>
      <sheetName val="RAB AR&amp;STR"/>
      <sheetName val="Nhan cong"/>
      <sheetName val="Thiet bi"/>
      <sheetName val="Vat tu"/>
      <sheetName val="May TC"/>
      <sheetName val="Bang KL"/>
      <sheetName val="TH Kinh phi"/>
      <sheetName val="cataloge moi"/>
      <sheetName val="tonghop"/>
      <sheetName val="48_x005f_x0005_"/>
      <sheetName val="_후다_x005f_x0001_ _x005f_x0010__x005f_x0000__x0003"/>
      <sheetName val="07_Themal"/>
      <sheetName val="4_내진_x0005__x0000_"/>
      <sheetName val="Parameters"/>
      <sheetName val="02_EqptCost"/>
      <sheetName val="0_0Control렌㟳䠓䒆_x0013__x0000_"/>
      <sheetName val="0_0Control뀌欨砓﹮_x0012__x0000_"/>
      <sheetName val="0_0Control㠌ᅝ逜㓿_x001c__x0000_"/>
      <sheetName val="0_0Control㠌ᅝ퀜㔋_x001c__x0000_"/>
      <sheetName val="데이터"/>
      <sheetName val="NOM³?Ԁ"/>
      <sheetName val="NOMֳ?缀"/>
      <sheetName val="견적_x0005_?"/>
      <sheetName val="수량산출서??_x0005_"/>
      <sheetName val="수량산출서_x0010_?"/>
      <sheetName val="흄관기?"/>
      <sheetName val="부대표지??_x0005_?腰"/>
      <sheetName val="외주대비x?Ԁ?"/>
      <sheetName val="인부신상??"/>
      <sheetName val="부대표지??_x0005_?䥀"/>
      <sheetName val="부대표지??_x0005_?⽠"/>
      <sheetName val="일  위  대  가 _x0000__x0000__x0005__x0000_ư"/>
      <sheetName val="일  위  대  가 _x0000__x0000__x0005__x0000_፠"/>
      <sheetName val="일  위  대  가 _x0000__x0000__x0005__x0000__xded0_"/>
      <sheetName val="일  위  대  가 _x0000__x0000__x0005__x0000_팠"/>
      <sheetName val="일  위  대  가 _x0000__x0000__x0005__x0000_⡰"/>
      <sheetName val="일  위  대  가 _x0000__x0000__x0005__x0000_㜰"/>
      <sheetName val="일  위  대  가 _x0000__x0000__x0005__x0000_븰"/>
      <sheetName val="FAB4생산"/>
      <sheetName val="J형측구단위수량"/>
      <sheetName val="내역서변_x0000__x0000_鷐"/>
      <sheetName val="[후다내역.XLS]__H1775_c_ESTI96____3"/>
      <sheetName val="6MONTHS"/>
      <sheetName val="Budget Code"/>
      <sheetName val="Phu cap"/>
      <sheetName val="PTDM"/>
      <sheetName val="dropdown"/>
      <sheetName val="_후다_x0001_ _x0010___x0003_ _x0010___x0001___x0010___x0001_ _x0010___x0003_"/>
      <sheetName val="ጳ__Ⴔጳ__Lጴ__ ጵ__ ጶ__ఀጷ__ ጸ_"/>
      <sheetName val="ጷ__Ⴔጸ__Lጿ__Rጿ__Sጊ__Lጊ__2ጱ"/>
      <sheetName val="ጳ__Ⴔጳ__Lጴ___ጵ___ጶ__ఀጷ___ጸ_"/>
      <sheetName val="ጳ__Ⴔጳ__Lጴ__Rጳ__Sጳ__Lጴ__2ጵ"/>
      <sheetName val="ጳ__Ⴔጴ__Lጳ__0ጳ__Șጴ__Șጵ__"/>
      <sheetName val="ጱ__Ⴔጲ__Lፍ__uጳ__mጳ__Dጴ__bጳ_"/>
      <sheetName val="ጊ__Ⴔጱ__Lጲ__.ድ__nጳ__lጳ__eጴ"/>
      <sheetName val="ጵ__Ⴔጶ__Lጷ__.ጸ__yጿ__uጿ__iጊ_"/>
      <sheetName val="ጊ__Ⴔጱ__Lጲ__-ድ__Lጳ__(ጳ__"/>
      <sheetName val="ጿ__Ⴔጿ__Lጊ__ېጱ__ ጲ__೵ድ__Ⴔጳ_"/>
      <sheetName val="ጊ__Ⴔጊ__Lጱ__᳴ጲ__ ድ__ᰕጳ__װጳ"/>
      <sheetName val="ጸ__Ⴔጿ__Lጿ__qጊ__oጊ__iጱ__iጲ_"/>
      <sheetName val="ጳ__Ⴔጴ__Lጳ___ጳ__nጴ__lጵ__eጶ"/>
      <sheetName val="ጿ__Ⴔጿ__Lጊ___ጊ__yጱ__uጲ__iድ_"/>
      <sheetName val="ፍ__Ⴔጳ__Lጳ__Nጴ__(ጳ__ᖥጳ__)"/>
      <sheetName val="ጿ__Ⴔጿ__Lጊ__Cጱ__4ጲ__Ĥፍ__"/>
      <sheetName val="ጳ__Ⴔጳ__Lጴ__෠ጳ__ೠጳ__2ጴ__Pጵ"/>
      <sheetName val="ጶ__Ⴔጷ__Lጸ__ ጿ__ ጿ__ ጊ__"/>
      <sheetName val="ጳ__Ⴔጴ__Lጳ__ބጳ__کጴ__ឌጵ__"/>
      <sheetName val="ጊ__Ⴔጊ__Lጱ__ބጲ__کድ__ឌጳ__"/>
      <sheetName val="ጳ__Ⴔጳ__Lጴ__᝼ጵ__᳀ጶ__,ጷ__)"/>
      <sheetName val="ጿ__Ⴔጊ__Lጱ__Șጲ__ᩘድ__ ጳ__ ጳ_"/>
      <sheetName val="ድ__Ⴔጳ__Lጳ__.ጴ__ഀጳ__nጳ__ "/>
      <sheetName val="ጴ__Ⴔጵ__Lጶ___ጷ__ഀጸ__nጿ__ "/>
      <sheetName val="ጳ__Ⴔጴ__Lጵ__.ጶ__ᔼጷ__1ጸ__2ጿ_"/>
      <sheetName val="ጲ__Ⴔድ__Lጳ__Rጳ__aጴ__lጳ__oጳ"/>
      <sheetName val="ጊ__Ⴔጱ__Lጲ__Rድ__Dጳ__(ጳ__๘ጴ"/>
      <sheetName val="ጴ__Ⴔጵ__Lጶ__֑ጷ__0ጸ__1ጿ__0ጿ"/>
      <sheetName val="ጸ__Ⴔጿ__Lጿ__Ƞጊ__Eጱ__Rጲ__Sፍ"/>
      <sheetName val="ጵ__Ⴔጶ__Lጷ__-ጸ__Oጿ__Uጿ__Rጊ_"/>
      <sheetName val="ጳ__Ⴔጴ__Lጵ__-ጶ__Eጷ__Tጸ__Aጿ"/>
      <sheetName val="ጸ__Ⴔጿ__Lጿ__.ጊ__ ጱ__ݴጲ__"/>
      <sheetName val="ጱ__Ⴔጲ__Lድ__ࣼጳ__൬ጳ__(ጴ__"/>
      <sheetName val="ጴ__Ⴔጳ__Lጳ__Rጴ__Sጵ__Lጶ__2ጷ_"/>
      <sheetName val="ጿ__Ⴔጿ__Lጊ__uጱ__mጲ__Dድ__bጳ_"/>
      <sheetName val="ጴ__Ⴔጳ__Lጳ___ጴ__nጵ__lጶ__eጷ_"/>
      <sheetName val="ጶ__Ⴔጷ__Lጸ__ېጿ___ጿ__೵ጊ__Ⴔጱ_"/>
      <sheetName val="ጳ__Ⴔጳ__Lጴ___ጳ__ഀጳ__nጴ___"/>
      <sheetName val="ጿ__Ⴔጊ__Lጊ___ጱ__ഀጲ__nድ___"/>
      <sheetName val="ጵ__Ⴔጶ__Lጷ__qጸ__oጿ__iጿ__iጊ_"/>
      <sheetName val="ጲ__Ⴔድ__Lጳ__᳴ጳ___ጴ__ᰕጳ__װጳ"/>
      <sheetName val="ጶ__Ⴔጷ__Lጸ___ጿ___ጿ___ጊ__"/>
      <sheetName val="ጱ__Ⴔጲ__Lድ__᝼ጳ__᳀ጳ__,ጴ__)"/>
      <sheetName val="ጷ__Ⴔጸ__Lጿ__Șጿ__ᩘጊ___ጱ___ጲ_"/>
      <sheetName val="ድ__Ⴔጳ__Lጳ__ᰘጴ__ࠄጳ__ഈጳ__Ṅጴ"/>
      <sheetName val="ጲ__Ⴔድ__Lጳ___ጳ__nጴ__lጳ__eጳ_"/>
      <sheetName val="ጳ__Ⴔጳ__Lጴ__᳴ጵ___ጶ__ᰕጷ__װጸ_"/>
      <sheetName val="ጊ__Ⴔጱ__Lጲ__ࠑድ__°ጳ__2ጳ__0"/>
      <sheetName val="ጿ__Ⴔጊ__Lጱ__ᙜጲ__෨ድ__Dጳ__°ጳ"/>
      <sheetName val="ጿ__Ⴔጊ__Lጱ__Rጲ__Cድ__Rጳ__"/>
      <sheetName val="ጴ__Ⴔጳ__Lጳ__iጴ__ ጵ__eጶ__e"/>
      <sheetName val="ጵ__Ⴔጶ__Lጷ__ᝥጸ__Uጿ__Oጿ__ "/>
      <sheetName val="ጳ__Ⴔጴ__Lጵ__֑ጶ__ ጷ__-ጸ__׭"/>
      <sheetName val="ጳ__Ⴔጳ__Lጴ__಴ጵ__׭ጶ__᳀ጷ__"/>
      <sheetName val="ጴ__Ⴔጵ__Lጶ__ඕጷ__ఐጸ__սጿ__"/>
      <sheetName val="ጲ__Ⴔድ__Lጳ__.ጳ__᪅ጴ__Șጳ__᧝ጳ"/>
      <sheetName val="ጸ__Ⴔጿ__Lጿ__.ጊ__᪅ጊ__ႜጱ__"/>
      <sheetName val="ጴ__Ⴔጵ__Lጶ__.ጷ__ᅸጸ__Ꮙጿ__°ጿ"/>
      <sheetName val="ጶ__Ⴔጷ__Lጸ__.ጿ__(ጿ__ᅸጊ__)"/>
      <sheetName val="ጳ__Ⴔጴ__Lጴ__.ፊ__(ጵ__ఀፋ__)"/>
      <sheetName val="ጊ__Ⴔጱ__Lጲ__ഈድ__ᠥጳ__๘ጳ__"/>
      <sheetName val="ጊ__Ⴔጱ__Lጲ__Tድ__(ጳ__Eጳ__"/>
      <sheetName val="ጱ__Ⴔጲ__Lድ__ެጳ__ ጳ__(ጴ__"/>
      <sheetName val="ጷ__Ⴔጸ__Lጿ__೨ጿ__Tጊ__ಽጊ__"/>
      <sheetName val="ጿ__Ⴔጿ__Lጊ__ᙔጱ__೵ጲ__ ድ__"/>
      <sheetName val="ጴ__Ⴔጳ__Lጳ__ᆠጴ__Aጵ__Iጶ__"/>
      <sheetName val="ድ__Ⴔጳ__Lጳ__಴ጴ__׭ጳ__᳀ጳ__"/>
      <sheetName val="ጱ__Ⴔጲ__Lድ__ಜጳ__(ጳ__ ጴ__"/>
      <sheetName val="ጷ__Ⴔጸ__Lጿ__ݸጿ__ၬጊ__2ጊ__ರጱ"/>
      <sheetName val="ጵ__Ⴔጶ__Lጷ___ጸ__᪅ጿ__Șጿ__᧝ጊ"/>
      <sheetName val="ጳ__Ⴔጴ__Lጳ___ጳ__᪅ጴ__ႜጵ__"/>
      <sheetName val="ጳ__Ⴔጳ__Lጴ__ࣼጳ__൬ጳ__(ጴ__"/>
      <sheetName val="ጳ__Ⴔጴ__Lጳ__Rጳ__Sጴ__Lጵ__2ጶ_"/>
      <sheetName val="ጿ__Ⴔጿ__Lጊ__నጊ__ಽጱ__(ጲ__"/>
      <sheetName val="ጿ__Ⴔጊ__Lጊ__೵ጱ__(ጲ__ዹድ__"/>
      <sheetName val="ጳ__Ⴔጳ__Lጴ___ጳ__Eጳ__Ꮜጴ__"/>
      <sheetName val="ጷ__Ⴔጸ__Lጿ___ጿ__ᔼጊ__1ጱ__2ጲ_"/>
      <sheetName val="ጳ__Ⴔጳ__Lጴ__Ƞጴ__Eፊ__Rጵ__Sፋ"/>
      <sheetName val="ጸ__Ⴔጿ__Lጿ__ݴጊ__෼ጱ__.ጲ__"/>
      <sheetName val="ድ__Ⴔጳ__Lጳ__0ጴ__ ጳ__Iጳ__"/>
      <sheetName val="ጊ__Ⴔጱ__Lጲ__ಜድ__(ጳ___ጳ__"/>
      <sheetName val="ጿ__Ⴔጊ__Lጱ__rጲ__(ድ__tጳ__rጳ"/>
      <sheetName val="ጴ__Ⴔጵ__Lጶ__᚝ጷ__Ոጸ__)ጿ__"/>
      <sheetName val="ጸ__Ⴔጿ__Lጿ__iጊ__ ጱ__uጲ__r"/>
      <sheetName val="ጳ__Ⴔጴ__Lጳ__᳴ጳ___ጴ__ᰕጵ__װጶ_"/>
      <sheetName val="ጴ__Ⴔጳ__Lጳ__֑ጴ___ጵ__-ጶ__׭"/>
      <sheetName val="ጳ__Ⴔጳ__Lጴ__ᙜጵ__෨ጶ__Dጷ__°ጸ"/>
      <sheetName val="ጿ__ゴጊ__Lዷ__R፞__I፟__G፠__ጀ፠"/>
      <sheetName val="ጶ__Ⴔጷ__Lጸ___ጿ__ഀጿ__nጊ___ጱ"/>
      <sheetName val="ጵ__Ⴔጶ__Lጷ___ጸ__ഀጿ__nጿ___ጊ"/>
      <sheetName val="ጳ__Ⴔጴ__Lጵ___ጶ__Eጷ__Ꮜጸ__"/>
      <sheetName val="ጱ__Ⴔጲ__Lድ___ጳ___ጳ___ጴ__1"/>
      <sheetName val="ድ__Ⴔጳ__Lጳ__᝼ጴ__᳀ጳ__,ጳ__)ጴ"/>
      <sheetName val="ጶ__Ⴔጷ__Lጸ__-ጿ__Oጿ__Uጊ__Rፕ_"/>
      <sheetName val="ጿ__Ⴔጿ__Lጊ__-ጱ__Eጲ__Tድ__Aጳ"/>
      <sheetName val="ጷ__Ⴔጸ__Lጿ___ጿ___ጊ__ݴጱ__"/>
      <sheetName val="ጲ__Ⴔድ__Lጳ__ᝥጳ__Uጴ__Oጳ___"/>
      <sheetName val="ፘ__Ⴔፘ__Lፙ__Rፘ__Cፘ__Rፙ__"/>
      <sheetName val="፝__Ⴔጿ__Lጿ__iጊ___ዷ__e፞__e"/>
      <sheetName val="፡__Ⴔ፠__L፠__ࣼ፡__൬።__(፣__"/>
      <sheetName val="፠__Ⴔ፡__L።__R፣__S፤__Lጿ__2ጿ_"/>
      <sheetName val="ጊ__Ⴔጊ__Lጊ__నጊ__ಽጊ__(፥__"/>
      <sheetName val="፥__Ⴔ፦__L፥___ጊ__Eጊ__Ꮜጊ__"/>
      <sheetName val="ጲ__Ⴔድ__Lጳ__Iጳ___ጴ__Yጳ__"/>
      <sheetName val="ጳ__Ⴔጳ__Lጴ___ጳ__᪅ጳ__ᕴጴ__"/>
      <sheetName val="_후다_x0001_ _x0010___x0003"/>
      <sheetName val="MAIN GATE HOUSE"/>
      <sheetName val="영업점별목표산출"/>
      <sheetName val="손익분기점 데이터"/>
      <sheetName val="매각대상자산 청산가치"/>
      <sheetName val="2000년 임금추정"/>
      <sheetName val="우,숤수"/>
      <sheetName val="자재가격"/>
      <sheetName val="폐기물"/>
      <sheetName val="공사내용"/>
      <sheetName val="1공구_건정토건_䘂꫼"/>
      <sheetName val="1공구_건정토건__x0000__x0000__x0000_"/>
      <sheetName val="환산표"/>
      <sheetName val="Bab泅啢堀㭔_"/>
      <sheetName val="장비종합부표"/>
      <sheetName val="집계표_식재"/>
      <sheetName val="부표"/>
      <sheetName val="시멘ౘ潭ힶ"/>
      <sheetName val="BOX-1510"/>
      <sheetName val="부대공(집계)"/>
      <sheetName val=" 견적Ⴗ"/>
      <sheetName val="현장별미수"/>
      <sheetName val="차량별점검"/>
      <sheetName val="生产量"/>
      <sheetName val="计划原单位"/>
      <sheetName val="명부"/>
      <sheetName val="배부전원가표"/>
      <sheetName val="전년대비"/>
      <sheetName val="판매목표"/>
      <sheetName val="시멘혷?"/>
      <sheetName val="시멘혾?"/>
      <sheetName val="2.교"/>
      <sheetName val="부대표지_"/>
      <sheetName val="1차설계변경瀀?"/>
      <sheetName val="편입조서"/>
      <sheetName val="1Month+Sheet2!"/>
      <sheetName val="부대표지__x0000__x0000_Ԁ_x0000_"/>
      <sheetName val="견적의뢰"/>
      <sheetName val="01__DATA2"/>
      <sheetName val="샌딩_에폭시_도장3"/>
      <sheetName val="Summary_VO_No_32"/>
      <sheetName val="VO_No_3_12"/>
      <sheetName val="VO_No_3_22"/>
      <sheetName val="VO_No_3_32"/>
      <sheetName val="VO_No_3_42"/>
      <sheetName val="VO_No_3_52"/>
      <sheetName val="VO_No_3_62"/>
      <sheetName val="VO_No_3_72"/>
      <sheetName val="VO_No_3_82"/>
      <sheetName val="SCOPE_OF_WORK2"/>
      <sheetName val="대3류_2"/>
      <sheetName val="외주대비_ᨀ晙ԯ3"/>
      <sheetName val="3_단가산출서2"/>
      <sheetName val="4_단가산출기초2"/>
      <sheetName val="H__MECHANICAL2"/>
      <sheetName val="J__FIRE_FIGHTING2"/>
      <sheetName val="Sàn_T12"/>
      <sheetName val="Lỗ_thông_gió2"/>
      <sheetName val="Thống_kê2"/>
      <sheetName val="Tai_khoan2"/>
      <sheetName val="Bang_gia_2011_10_121"/>
      <sheetName val="중기사용료_(2)2"/>
      <sheetName val="投标材料清单_1"/>
      <sheetName val="ጊ후다내역_XLS]0_0ControlSheet31"/>
      <sheetName val="Dầm_11"/>
      <sheetName val="Unit_Rate(non_print)1"/>
      <sheetName val="Cọc_nhồi1"/>
      <sheetName val="5_6_NTKL_ĐHKK_1"/>
      <sheetName val="5_12_NTKL_PCCC1"/>
      <sheetName val="5_NKTC1"/>
      <sheetName val="4_BBNT-LĐ1"/>
      <sheetName val="외주대비_-석축???_x1"/>
      <sheetName val="D_&amp;_W_sizes1"/>
      <sheetName val="Goc_CC1"/>
      <sheetName val="Sàn_tầng_01_(_old_)1"/>
      <sheetName val="Gia_thanh_chuoi_su1"/>
      <sheetName val="Tiep_dia1"/>
      <sheetName val="Don_gia_vung_III-Can_Tho1"/>
      <sheetName val="TH_MEP1"/>
      <sheetName val="_DATA1"/>
      <sheetName val="0_Bìa1"/>
      <sheetName val="1_Mục_lục1"/>
      <sheetName val="2_Phiếu_kiểm_tra1"/>
      <sheetName val="BM-06a_Mẫu_chứng_chỉ_thanh_toá1"/>
      <sheetName val="3_Bảng_TT_giá_trị_thực_hiện1"/>
      <sheetName val="4_Bảng_TT_KL_thực_hiện1"/>
      <sheetName val="6_KL_DD_chi_tiết1"/>
      <sheetName val="5_công_nhật1"/>
      <sheetName val="ROW_3a-chi_tiết1"/>
      <sheetName val="ROW_5-_chi_tiết1"/>
      <sheetName val="ROW_6-_chi_tiết1"/>
      <sheetName val="KL_khoán_đổ_bê_tông_T71"/>
      <sheetName val="6__Bảng_TT_giá_trị_giảm_trừ_HĐ1"/>
      <sheetName val="6__Hồ_sơ_đính_kèm1"/>
      <sheetName val="운동장_(2)1"/>
      <sheetName val="외주대비_-석É1"/>
      <sheetName val="IMF_Code1"/>
      <sheetName val="Elec_LG"/>
      <sheetName val="ESTI_"/>
      <sheetName val="1_Requisition(E)"/>
      <sheetName val="dtct_cong"/>
      <sheetName val="NHÀ_NHẬP_LIỆU"/>
      <sheetName val="MÓNG_SILO"/>
      <sheetName val="3_1"/>
      <sheetName val="3_10"/>
      <sheetName val="3_2"/>
      <sheetName val="3_3"/>
      <sheetName val="3_4"/>
      <sheetName val="3_5"/>
      <sheetName val="3_6"/>
      <sheetName val="3_7"/>
      <sheetName val="3_8"/>
      <sheetName val="3_9"/>
      <sheetName val="Doi_so"/>
      <sheetName val="TL_rieng"/>
      <sheetName val="갑지_1회"/>
      <sheetName val="18_07"/>
      <sheetName val="갑지_2회"/>
      <sheetName val="18_08"/>
      <sheetName val="갑지_3회"/>
      <sheetName val="18_09"/>
      <sheetName val="갑지_4회"/>
      <sheetName val="18_10"/>
      <sheetName val="갑지_5회"/>
      <sheetName val="18_11"/>
      <sheetName val="갑지_6회"/>
      <sheetName val="18_12"/>
      <sheetName val="갑지_7회"/>
      <sheetName val="19_01"/>
      <sheetName val="갑지_8회"/>
      <sheetName val="19_02"/>
      <sheetName val="갑지_9회"/>
      <sheetName val="표지_9회"/>
      <sheetName val="19_03"/>
      <sheetName val="갑지_10회"/>
      <sheetName val="표지_10회"/>
      <sheetName val="19_04"/>
      <sheetName val="갑지_11회"/>
      <sheetName val="표지_11회"/>
      <sheetName val="19_05"/>
      <sheetName val="갑지_12회"/>
      <sheetName val="표지_12회"/>
      <sheetName val="19_06"/>
      <sheetName val="갑지_13회"/>
      <sheetName val="표지_13회"/>
      <sheetName val="19_07"/>
      <sheetName val="갑지_14회"/>
      <sheetName val="표지_14회"/>
      <sheetName val="19_08"/>
      <sheetName val="물가변동_총괄서3"/>
      <sheetName val="7_1유효폭3"/>
      <sheetName val="허용전류-IEC_DATA3"/>
      <sheetName val="본선_토공_분배표3"/>
      <sheetName val="을_22"/>
      <sheetName val="을_12"/>
      <sheetName val="토공_갑지2"/>
      <sheetName val="각사별공사비분개_2"/>
      <sheetName val="해외_연수비용_계산-삭제2"/>
      <sheetName val="해외_기술훈련비_(합계)2"/>
      <sheetName val="Pier_32"/>
      <sheetName val="BOX(1_5X1_5)1"/>
      <sheetName val="TYPE_A1"/>
      <sheetName val="장비투입_(2)1"/>
      <sheetName val="C_&amp;_G_RHS1"/>
      <sheetName val="5_3_단면가정1"/>
      <sheetName val="ITB_COST1"/>
      <sheetName val="CATCH_BASIN1"/>
      <sheetName val="Man_Hole1"/>
      <sheetName val="WEIGHT_LIST"/>
      <sheetName val="산#2-1_(2)"/>
      <sheetName val="설산1_나"/>
      <sheetName val="1_토공"/>
      <sheetName val="Process_Piping1"/>
      <sheetName val="plan&amp;section_of_foundation"/>
      <sheetName val="design_criteria"/>
      <sheetName val="자재_집계표"/>
      <sheetName val="Raw_Data"/>
      <sheetName val="PHC파일_천공_및_항타"/>
      <sheetName val="1공구_건정토건__x0000__x0000_Ԁ"/>
      <sheetName val="T13(P68~72,78)"/>
      <sheetName val="[후다내역.XLS]__H1775_c_ESTI96____4"/>
      <sheetName val="외주대비-က辏_xda68__x0000_Ԁ耙"/>
      <sheetName val="계약"/>
      <sheetName val="일  위  대  가 "/>
      <sheetName val="DFA"/>
      <sheetName val="T.KE CP1"/>
      <sheetName val="Bang_TH1"/>
      <sheetName val="외주대비_-석축_x005f_x0000__x005f_x0000__x005f_x0000__x"/>
      <sheetName val="주공_갑지1"/>
      <sheetName val="5_2_6~7공사요율1"/>
      <sheetName val="04_12월건강보험(일용직)1"/>
      <sheetName val="1_내역(청_하역장전등)1"/>
      <sheetName val="2_원가집계1"/>
      <sheetName val="C_MECHANICAL"/>
      <sheetName val="Measure_1306"/>
      <sheetName val="DM_ChiPhi"/>
      <sheetName val="Basic_Wage"/>
      <sheetName val="Menber_List"/>
      <sheetName val="05_유류비자금청구(완)1"/>
      <sheetName val="19_07월_세_계1"/>
      <sheetName val="19_07항목별(시트복사금지100번쓰기)1"/>
      <sheetName val="19_05월1"/>
      <sheetName val="grid_(1)1"/>
      <sheetName val="경율산정_XLS1"/>
      <sheetName val="PAD_TR보호대기초1"/>
      <sheetName val="보도내_1"/>
      <sheetName val="PL_Vua"/>
      <sheetName val="Du_thau"/>
      <sheetName val="1_관로"/>
      <sheetName val="입찰품"/>
      <sheetName val="TỔNG_HỢP"/>
      <sheetName val="ጊ후다내역_XLS_0_0ControlSheet31"/>
      <sheetName val="외주대비_-석축____x1"/>
      <sheetName val="[후다_?_???_?"/>
      <sheetName val="ጳ??Ⴔጳ??Lጴ??_ጵ??_ጶ??ఀጷ??_ጸ?1"/>
      <sheetName val="ጊ??Ⴔጱ??Lጲ??_ድ??nጳ??lጳ??eጴ"/>
      <sheetName val="ጵ??Ⴔጶ??Lጷ??_ጸ??yጿ??uጿ??iጊ?"/>
      <sheetName val="ጿ??Ⴔጿ??Lጊ??ېጱ??_ጲ??೵ድ??Ⴔጳ?"/>
      <sheetName val="ጊ??Ⴔጊ??Lጱ??᳴ጲ??_ድ??ᰕጳ??װጳ"/>
      <sheetName val="ጶ??Ⴔጷ??Lጸ??_ጿ??_ጿ??_ጊ??1"/>
      <sheetName val="ጿ??Ⴔጊ??Lጱ??Șጲ??ᩘድ??_ጳ??_ጳ?"/>
      <sheetName val="ድ??Ⴔጳ??Lጳ??_ጴ??ഀጳ??nጳ??_"/>
      <sheetName val="ጴ??Ⴔጵ??Lጶ??_ጷ??ഀጸ??nጿ??_"/>
      <sheetName val="ጳ??Ⴔጴ??Lጵ??_ጶ??ᔼጷ??1ጸ??2ጿ?"/>
      <sheetName val="ጸ??Ⴔጿ??Lጿ??_ጊ??_ጱ??ݴጲ??"/>
      <sheetName val="ጴ??Ⴔጳ??Lጳ??iጴ??_ጵ??eጶ??e"/>
      <sheetName val="ጵ??Ⴔጶ??Lጷ??ᝥጸ??Uጿ??Oጿ??_"/>
      <sheetName val="ጳ??Ⴔጴ??Lጵ??֑ጶ??_ጷ??-ጸ??׭"/>
      <sheetName val="ጲ??Ⴔድ??Lጳ??_ጳ??᪅ጴ??Șጳ??᧝ጳ"/>
      <sheetName val="ጸ??Ⴔጿ??Lጿ??_ጊ??᪅ጊ??ႜጱ??"/>
      <sheetName val="ጴ??Ⴔጵ??Lጶ??_ጷ??ᅸጸ??Ꮙጿ??°ጿ"/>
      <sheetName val="ጶ??Ⴔጷ??Lጸ??_ጿ??(ጿ??ᅸጊ??)"/>
      <sheetName val="ጳ??Ⴔጴ??Lጴ??_ፊ??(ጵ??ఀፋ??)"/>
      <sheetName val="ጱ??Ⴔጲ??Lድ??ެጳ??_ጳ??(ጴ??"/>
      <sheetName val="ጿ??Ⴔጿ??Lጊ??ᙔጱ??೵ጲ??_ድ??"/>
      <sheetName val="ጱ??Ⴔጲ??Lድ??ಜጳ??(ጳ??_ጴ??"/>
      <sheetName val="ጸ??Ⴔጿ??Lጿ??ݴጊ??෼ጱ??_ጲ??"/>
      <sheetName val="ድ??Ⴔጳ??Lጳ??0ጴ??_ጳ??Iጳ??"/>
      <sheetName val="ጸ??Ⴔጿ??Lጿ??iጊ??_ጱ??uጲ??r"/>
      <sheetName val="_후다_?_x0003"/>
      <sheetName val="PRECAST_lightconc-II"/>
      <sheetName val="3__CNT"/>
      <sheetName val="unit_price_list(M)"/>
      <sheetName val="Breakdown_(B)"/>
      <sheetName val="RAB_AR&amp;STR"/>
      <sheetName val="thông_tin"/>
      <sheetName val="_후다_x005f_x0001___x005f_x0010__x005f_x0000__x0003"/>
      <sheetName val="Nhan_cong"/>
      <sheetName val="Thiet_bi"/>
      <sheetName val="Vat_tu"/>
      <sheetName val="May_TC"/>
      <sheetName val="Bang_KL"/>
      <sheetName val="TH_Kinh_phi"/>
      <sheetName val="cataloge_moi"/>
      <sheetName val="1공구_건정토건_토공10"/>
      <sheetName val="1공구_건정토건_철콘10"/>
      <sheetName val="도급표지_10"/>
      <sheetName val="도급표지__(4)10"/>
      <sheetName val="부대표지_(4)10"/>
      <sheetName val="도급표지__(3)10"/>
      <sheetName val="부대표지_(3)10"/>
      <sheetName val="도급표지__(2)10"/>
      <sheetName val="부대표지_(2)10"/>
      <sheetName val="토__목10"/>
      <sheetName val="조__경10"/>
      <sheetName val="전_기10"/>
      <sheetName val="건__축10"/>
      <sheetName val="보도내역_(3)10"/>
      <sheetName val="준검_내역서10"/>
      <sheetName val="내역(최종본4_5)10"/>
      <sheetName val="1_수인터널10"/>
      <sheetName val="설_계10"/>
      <sheetName val="입출재고현황_(2)9"/>
      <sheetName val="6PILE__(돌출)10"/>
      <sheetName val="2_대외공문10"/>
      <sheetName val="AS포장복구_10"/>
      <sheetName val="0_0ControlSheet10"/>
      <sheetName val="0_1keyAssumption10"/>
      <sheetName val="4_내진설계9"/>
      <sheetName val="Sheet1_(2)9"/>
      <sheetName val="1_취수장9"/>
      <sheetName val="BSD_(2)9"/>
      <sheetName val="4_경비_5_영업외수지7"/>
      <sheetName val="_견적서7"/>
      <sheetName val="1__설계조건_2_단면가정_3__하중계산9"/>
      <sheetName val="DATA_입력란9"/>
      <sheetName val="실행내역서_9"/>
      <sheetName val="장비당단가_(1)8"/>
      <sheetName val="Sheet2_(2)8"/>
      <sheetName val="96보완계획7_129"/>
      <sheetName val="전차선로_물량표9"/>
      <sheetName val="부대입찰_내역서9"/>
      <sheetName val="3BL공동구_수량9"/>
      <sheetName val="제잡비_xls9"/>
      <sheetName val="인건비_9"/>
      <sheetName val="_총괄표9"/>
      <sheetName val="2_고용보험료산출근거9"/>
      <sheetName val="토공(우물통,기타)_9"/>
      <sheetName val="현장관리비_산출내역9"/>
      <sheetName val="현장별계약현황('98_10_31)9"/>
      <sheetName val="97년_추정9"/>
      <sheetName val="Eq__Mobilization9"/>
      <sheetName val="원가계산_(2)9"/>
      <sheetName val="1_설계조건9"/>
      <sheetName val="광통신_견적내역서17"/>
      <sheetName val="할증_7"/>
      <sheetName val="노원열병합__건축공사기성내역서9"/>
      <sheetName val="unit_47"/>
      <sheetName val="플랜트_설치9"/>
      <sheetName val="1_설계기준8"/>
      <sheetName val="콤보박스와_리스트박스의_연결9"/>
      <sheetName val="별표_8"/>
      <sheetName val="수_량_명_세_서_-_18"/>
      <sheetName val="2_건축8"/>
      <sheetName val="공정표_8"/>
      <sheetName val="설내역서_8"/>
      <sheetName val="프라임_강변역(4,236)7"/>
      <sheetName val="내___역7"/>
      <sheetName val="집_계_표7"/>
      <sheetName val="8_PILE__(돌출)8"/>
      <sheetName val="2000년_공정표7"/>
      <sheetName val="5_2코핑7"/>
      <sheetName val="배수공_시멘트_및_골재량_산출7"/>
      <sheetName val="7_PILE__(돌출)7"/>
      <sheetName val="P_M_별7"/>
      <sheetName val="CIP_공사8"/>
      <sheetName val="표지_(2)9"/>
      <sheetName val="수량산출서_갑지7"/>
      <sheetName val="DATA_입력부7"/>
      <sheetName val="표지_(3)9"/>
      <sheetName val="교각집계_(2)9"/>
      <sheetName val="교각토공_(2)9"/>
      <sheetName val="교각철근_(2)9"/>
      <sheetName val="외주대비_-석축9"/>
      <sheetName val="외주대비-구조물_(2)9"/>
      <sheetName val="견적표지_(3)9"/>
      <sheetName val="_HIT-&gt;HMC_견적(3900)9"/>
      <sheetName val="일__위__대__가__목__록9"/>
      <sheetName val="6__안전관리비16"/>
      <sheetName val="HRSG_SMALL072209"/>
      <sheetName val="교각토공__2_9"/>
      <sheetName val="3_공통공사대비9"/>
      <sheetName val="8_현장관리비8"/>
      <sheetName val="7_안전관리비8"/>
      <sheetName val="하도내역_(철콘)8"/>
      <sheetName val="조건표_(2)8"/>
      <sheetName val="목차_8"/>
      <sheetName val="7__현장관리비_8"/>
      <sheetName val="노무비_근거8"/>
      <sheetName val="임율_Data8"/>
      <sheetName val="2차전체변경예정_(2)8"/>
      <sheetName val="단면_(2)8"/>
      <sheetName val="토공유동표(전체_당초)8"/>
      <sheetName val="구조______7"/>
      <sheetName val="b_balju_(2)8"/>
      <sheetName val="노무비_7"/>
      <sheetName val="화재_탐지_설비7"/>
      <sheetName val="Customer_Databas7"/>
      <sheetName val="4_LINE7"/>
      <sheetName val="7_th7"/>
      <sheetName val="_갑지7"/>
      <sheetName val="4_일위대가집계7"/>
      <sheetName val="내역서_제출7"/>
      <sheetName val="A_LINE7"/>
      <sheetName val="5__현장관리비(new)_7"/>
      <sheetName val="방배동내역_(총괄)7"/>
      <sheetName val="간_지17"/>
      <sheetName val="5__현장관리비_new__7"/>
      <sheetName val="Temporary_Mooring7"/>
      <sheetName val="중기조종사_단위단가8"/>
      <sheetName val="총_원가계산7"/>
      <sheetName val="2_교량(신설)7"/>
      <sheetName val="EQUIP_LIST7"/>
      <sheetName val="일위대가_(PM)6"/>
      <sheetName val="2000_057"/>
      <sheetName val="원내역서_그대로6"/>
      <sheetName val="1_3_1절점좌표7"/>
      <sheetName val="1_1설계기준7"/>
      <sheetName val="1_본부별7"/>
      <sheetName val="기초입력_DATA7"/>
      <sheetName val="재활용_악취_먼지DUCT산출7"/>
      <sheetName val="남양시작동자105노65기1_3화1_26"/>
      <sheetName val="관음목장(제출용)자105인97_56"/>
      <sheetName val="전체내역_(2)6"/>
      <sheetName val="Hyundai_Unit_cost_xls6"/>
      <sheetName val="제출내역_(2)7"/>
      <sheetName val="TABLE_DB6"/>
      <sheetName val="쌍용_data_base6"/>
      <sheetName val="969910(_R)6"/>
      <sheetName val="1062-X방향_6"/>
      <sheetName val="5_정산서7"/>
      <sheetName val="PROJECT_BRIEF6"/>
      <sheetName val="4_장비손료7"/>
      <sheetName val="단가_6"/>
      <sheetName val="108_수선비6"/>
      <sheetName val="①idea_pipeline6"/>
      <sheetName val="IMP_통일양식6"/>
      <sheetName val="LYS_통일양식6"/>
      <sheetName val="Xunit_(단위환산)6"/>
      <sheetName val="유통기한_프로그램6"/>
      <sheetName val="단양_00_아파트-세부내역7"/>
      <sheetName val="2_2_오피스텔(12~32F)7"/>
      <sheetName val="일위대가_집계표7"/>
      <sheetName val="6__안전관리비17"/>
      <sheetName val="자__재7"/>
      <sheetName val="개인별_순위표7"/>
      <sheetName val="CM_17"/>
      <sheetName val="기술부_VENDOR_LIST7"/>
      <sheetName val="단계별내역_(2)7"/>
      <sheetName val="2_2_띠장의_설계7"/>
      <sheetName val="경비_(1)6"/>
      <sheetName val="2F_회의실견적(5_14_일대)6"/>
      <sheetName val="VENDOR_LIST6"/>
      <sheetName val="설계기준_및_하중계산6"/>
      <sheetName val="5호광장_(만점)7"/>
      <sheetName val="인천국제_(만점)_(2)7"/>
      <sheetName val="전선_및_전선관6"/>
      <sheetName val="Sight_n_M_H6"/>
      <sheetName val="매출요약(월별)_-년간6"/>
      <sheetName val="Piping_Design_Data6"/>
      <sheetName val="4_&amp;_10-inch,_CO2_Combo_&amp;_Sweep6"/>
      <sheetName val="1_䷨수장6"/>
      <sheetName val="4_뀴진설Ⳅ6"/>
      <sheetName val="전䰨선로_물량표6"/>
      <sheetName val="㶀대입찰_내역서6"/>
      <sheetName val="수목데이타_6"/>
      <sheetName val="내역서_(2)6"/>
      <sheetName val="총괄집계_6"/>
      <sheetName val="kimre_scrubber6"/>
      <sheetName val="strut_type6"/>
      <sheetName val="한성교회_신축공사(050713)_CheckList6"/>
      <sheetName val="FRP_PIPING_일위대가6"/>
      <sheetName val="9_1지하2층하부보7"/>
      <sheetName val="4_일위대가7"/>
      <sheetName val="1-1_현장정리6"/>
      <sheetName val="1-2_토공6"/>
      <sheetName val="1-3_WMM,GSB6"/>
      <sheetName val="1-4_BITUMINOUS_COURSE6"/>
      <sheetName val="1-5_BOX_CULVERTS6"/>
      <sheetName val="1-6_BRIDGE6"/>
      <sheetName val="1-7_DRAINAGE6"/>
      <sheetName val="1-8_TRAFFIC6"/>
      <sheetName val="1-9_MISCELLANEOUS6"/>
      <sheetName val="1-10_ELECTRICAL6"/>
      <sheetName val="1-12_도급외항목6"/>
      <sheetName val="4_2_1_마루높이_검토6"/>
      <sheetName val="BOX_본체6"/>
      <sheetName val="MP_MOB6"/>
      <sheetName val="명일작업계획_(3)6"/>
      <sheetName val="내역서_(3)7"/>
      <sheetName val="산출양식_(2)7"/>
      <sheetName val="전체산출내역서갑(변경)_7"/>
      <sheetName val="A_터파기공7"/>
      <sheetName val="B_측·집7"/>
      <sheetName val="배(자·집)_(2)7"/>
      <sheetName val="2_01측·터·집7"/>
      <sheetName val="땅깍·수_(1-1)7"/>
      <sheetName val="0-52_7"/>
      <sheetName val="콘·다_(2)7"/>
      <sheetName val="기·집_(2)7"/>
      <sheetName val="콘·다_(3)7"/>
      <sheetName val="병원내역집계표_(2)7"/>
      <sheetName val="실행총괄_7"/>
      <sheetName val="[IL-3_XLSY갑지7"/>
      <sheetName val="4_일위대가목차7"/>
      <sheetName val="내역_ver1_07"/>
      <sheetName val="2000,9월_일위7"/>
      <sheetName val="1_노무비명세서(해동)7"/>
      <sheetName val="1_노무비명세서(토목)7"/>
      <sheetName val="2_노무비명세서(해동)7"/>
      <sheetName val="2_노무비명세서(수직보호망)7"/>
      <sheetName val="2_노무비명세서(난간대)7"/>
      <sheetName val="2_사진대지7"/>
      <sheetName val="3_사진대지7"/>
      <sheetName val="변압기_및_발전기_용량6"/>
      <sheetName val="조도계산서_(도서)6"/>
      <sheetName val="빌딩_안내6"/>
      <sheetName val="CABLE_(2)6"/>
      <sheetName val="G_R300경비6"/>
      <sheetName val="단가대비표_(3)6"/>
      <sheetName val="기성내역서(을)_(2)6"/>
      <sheetName val="1단계_(2)6"/>
      <sheetName val="2_1__노무비_평균단가산출6"/>
      <sheetName val="3_공사비(07년노임단가)6"/>
      <sheetName val="3_공사비(단가조사표)6"/>
      <sheetName val="3_공사비(물량산출표)6"/>
      <sheetName val="3_공사비(일위대가표목록)6"/>
      <sheetName val="3_공사비(일위대가표)6"/>
      <sheetName val="TRE_TABLE6"/>
      <sheetName val="Requirement(Work_Crew)6"/>
      <sheetName val="진입도로B_(2)6"/>
      <sheetName val="2_냉난방설비공사6"/>
      <sheetName val="7_자동제어공사6"/>
      <sheetName val="중강당_내역6"/>
      <sheetName val="기초자료입력및_K치_확인6"/>
      <sheetName val="실행내역_6"/>
      <sheetName val="자재_단가_비교표(견적)6"/>
      <sheetName val="자재_단가_비교표6"/>
      <sheetName val="Bid_Summary6"/>
      <sheetName val="이동시_예상비용6"/>
      <sheetName val="Seg_1DE비용6"/>
      <sheetName val="Transit_비용_감가상각미포함6"/>
      <sheetName val="세골재__T2_변경_현황6"/>
      <sheetName val="전화공사_공량_및_집계표6"/>
      <sheetName val="참조_(2)6"/>
      <sheetName val="6__직접경비6"/>
      <sheetName val="대가_(보완)6"/>
      <sheetName val="3_자재비(총괄)6"/>
      <sheetName val="제조_경영6"/>
      <sheetName val="4_전기6"/>
      <sheetName val="노_무_비6"/>
      <sheetName val="미납품_현황6"/>
      <sheetName val="신설개소별_총집계표(동해-배전)6"/>
      <sheetName val="용선_C_L6"/>
      <sheetName val="전_체6"/>
      <sheetName val="STEEL_BOX_단면설계(SEC_8)6"/>
      <sheetName val="흙막이B_(오산운암)6"/>
      <sheetName val="타이로드_흙막이6"/>
      <sheetName val="타이로드_흙막이(근입장2_5M)6"/>
      <sheetName val="타이로드(근입장2_5M)6"/>
      <sheetName val="pile_항타6"/>
      <sheetName val="pile_항타(디젤)6"/>
      <sheetName val="pile_항타_A6"/>
      <sheetName val="pile_항타_B6"/>
      <sheetName val="pile_항타_C6"/>
      <sheetName val="pile_인발6"/>
      <sheetName val="pile_인발_A6"/>
      <sheetName val="pile_인발_B6"/>
      <sheetName val="pile_인발_C6"/>
      <sheetName val="20TON_TRAILER6"/>
      <sheetName val="토류판_(2)6"/>
      <sheetName val="SHEET_PILE단가6"/>
      <sheetName val="함열량_db5"/>
      <sheetName val="10_경제성분석5"/>
      <sheetName val="단가_및_재료비6"/>
      <sheetName val="기계_도급내역서5"/>
      <sheetName val="-15_05"/>
      <sheetName val="6_이토처리시간6"/>
      <sheetName val="울진항공등화_내역서6"/>
      <sheetName val="영흥TL(UP,DOWN)_6"/>
      <sheetName val="일_위_대_가_표6"/>
      <sheetName val="고객사_관리_코드6"/>
      <sheetName val="2_1외주6"/>
      <sheetName val="2_3노무6"/>
      <sheetName val="2_4자재6"/>
      <sheetName val="2_2장비6"/>
      <sheetName val="2_5경비6"/>
      <sheetName val="2_6수목대6"/>
      <sheetName val="3련_BOX6"/>
      <sheetName val="중기쥰종사_단위단가6"/>
      <sheetName val="1차_내역서6"/>
      <sheetName val="PTVT_(MAU)6"/>
      <sheetName val="사__업__비__수__지__예__산__서5"/>
      <sheetName val="Phieu_trinh_ky_cấu_tháp3"/>
      <sheetName val="Phieu_trinh_ky_VTP3"/>
      <sheetName val="KS-VL_rời3"/>
      <sheetName val="Tai_san3"/>
      <sheetName val="Check_dong_tien3"/>
      <sheetName val="Chi_phí_SDTS3"/>
      <sheetName val="Check_COST3"/>
      <sheetName val="DATA_HD3"/>
      <sheetName val="Tong_hop_1TM3"/>
      <sheetName val="Tong_hop3"/>
      <sheetName val="NS_Lán_trại3"/>
      <sheetName val="Check_cong_no_NC3"/>
      <sheetName val="Div26_-_Elect5"/>
      <sheetName val="Fr_Revit5"/>
      <sheetName val="NSA_Summary5"/>
      <sheetName val="DonGia_chetao5"/>
      <sheetName val="DonGia_VatTuLK5"/>
      <sheetName val="모선자재_집계표5"/>
      <sheetName val="재료의_할증5"/>
      <sheetName val="내역서_5"/>
      <sheetName val="공내역_및_견적조건5"/>
      <sheetName val="2_15"/>
      <sheetName val="Bảng_mã_VT5"/>
      <sheetName val="Khoi_luong5"/>
      <sheetName val="청_구4"/>
      <sheetName val="7_전산해석결과4"/>
      <sheetName val="4_하중4"/>
      <sheetName val="표__지5"/>
      <sheetName val="D1_2_COF모듈자재_입출재고_(B급)5"/>
      <sheetName val="기존단가_(2)4"/>
      <sheetName val="chi_tiet4"/>
      <sheetName val="PPC_Summary4"/>
      <sheetName val="Phan_lap_dat3"/>
      <sheetName val="Lắp_Ráp3"/>
      <sheetName val="97_사업추정(WEKI)3"/>
      <sheetName val="cong_thuc_tinh_chi_tiet5"/>
      <sheetName val="Gia_VLNCMTC3"/>
      <sheetName val="샌딩_에폭시_도장4"/>
      <sheetName val="Summary_VO_No_33"/>
      <sheetName val="VO_No_3_13"/>
      <sheetName val="VO_No_3_23"/>
      <sheetName val="VO_No_3_33"/>
      <sheetName val="VO_No_3_43"/>
      <sheetName val="VO_No_3_53"/>
      <sheetName val="VO_No_3_63"/>
      <sheetName val="VO_No_3_73"/>
      <sheetName val="VO_No_3_83"/>
      <sheetName val="_IL-3_XLSY갑지7"/>
      <sheetName val="KET_CAU-_MJV23"/>
      <sheetName val="Ví_dụ3"/>
      <sheetName val="SCOPE_OF_WORK3"/>
      <sheetName val="대3류_3"/>
      <sheetName val="외주대비_ᨀ晙ԯ4"/>
      <sheetName val="3_단가산출서3"/>
      <sheetName val="4_단가산출기초3"/>
      <sheetName val="BEND_LOSS3"/>
      <sheetName val="신평리_권리자명부3"/>
      <sheetName val="_ｹ-ﾌﾞﾙ3"/>
      <sheetName val="01__DATA3"/>
      <sheetName val="H__MECHANICAL3"/>
      <sheetName val="J__FIRE_FIGHTING3"/>
      <sheetName val="토공_total3"/>
      <sheetName val="TRAY_헹거산출3"/>
      <sheetName val="Sàn_T13"/>
      <sheetName val="Lỗ_thông_gió3"/>
      <sheetName val="Thống_kê3"/>
      <sheetName val="Tai_khoan3"/>
      <sheetName val="Bang_gia_2011_10_122"/>
      <sheetName val="중기사용료_(2)3"/>
      <sheetName val="99_조정금액3"/>
      <sheetName val="投标材料清单_2"/>
      <sheetName val="ጊ후다내역_XLS]0_0ControlSheet32"/>
      <sheetName val="Dầm_12"/>
      <sheetName val="Unit_Rate(non_print)2"/>
      <sheetName val="Cọc_nhồi2"/>
      <sheetName val="Bang_TH2"/>
      <sheetName val="5_6_NTKL_ĐHKK_2"/>
      <sheetName val="5_12_NTKL_PCCC2"/>
      <sheetName val="Sàn_tầng_01_(_old_)2"/>
      <sheetName val="5_NKTC2"/>
      <sheetName val="4_BBNT-LĐ2"/>
      <sheetName val="D_&amp;_W_sizes2"/>
      <sheetName val="Goc_CC2"/>
      <sheetName val="Gia_thanh_chuoi_su2"/>
      <sheetName val="Tiep_dia2"/>
      <sheetName val="Don_gia_vung_III-Can_Tho2"/>
      <sheetName val="TH_MEP2"/>
      <sheetName val="_DATA2"/>
      <sheetName val="0_Bìa2"/>
      <sheetName val="1_Mục_lục2"/>
      <sheetName val="2_Phiếu_kiểm_tra2"/>
      <sheetName val="BM-06a_Mẫu_chứng_chỉ_thanh_toá2"/>
      <sheetName val="3_Bảng_TT_giá_trị_thực_hiện2"/>
      <sheetName val="4_Bảng_TT_KL_thực_hiện2"/>
      <sheetName val="6_KL_DD_chi_tiết2"/>
      <sheetName val="5_công_nhật2"/>
      <sheetName val="ROW_3a-chi_tiết2"/>
      <sheetName val="ROW_5-_chi_tiết2"/>
      <sheetName val="ROW_6-_chi_tiết2"/>
      <sheetName val="KL_khoán_đổ_bê_tông_T72"/>
      <sheetName val="6__Bảng_TT_giá_trị_giảm_trừ_HĐ2"/>
      <sheetName val="6__Hồ_sơ_đính_kèm2"/>
      <sheetName val="운동장_(2)2"/>
      <sheetName val="외주대비_-석É2"/>
      <sheetName val="외주대비_-석축???_x2"/>
      <sheetName val="IMF_Code2"/>
      <sheetName val="외주대비_-석축_x005f_x0000__x005f_x0000__x005f_x0000__1"/>
      <sheetName val="Elec_LG1"/>
      <sheetName val="3_11"/>
      <sheetName val="3_101"/>
      <sheetName val="3_21"/>
      <sheetName val="3_31"/>
      <sheetName val="3_41"/>
      <sheetName val="3_51"/>
      <sheetName val="3_61"/>
      <sheetName val="3_71"/>
      <sheetName val="3_81"/>
      <sheetName val="3_91"/>
      <sheetName val="ESTI_1"/>
      <sheetName val="Doi_so1"/>
      <sheetName val="1_Requisition(E)1"/>
      <sheetName val="dtct_cong1"/>
      <sheetName val="TL_rieng1"/>
      <sheetName val="주공_갑지2"/>
      <sheetName val="5_2_6~7공사요율2"/>
      <sheetName val="04_12월건강보험(일용직)2"/>
      <sheetName val="1_내역(청_하역장전등)2"/>
      <sheetName val="2_원가집계2"/>
      <sheetName val="C_MECHANICAL1"/>
      <sheetName val="Measure_13061"/>
      <sheetName val="DM_ChiPhi1"/>
      <sheetName val="NHÀ_NHẬP_LIỆU1"/>
      <sheetName val="MÓNG_SILO1"/>
      <sheetName val="Basic_Wage1"/>
      <sheetName val="Menber_List1"/>
      <sheetName val="05_유류비자금청구(완)2"/>
      <sheetName val="19_07월_세_계2"/>
      <sheetName val="19_07항목별(시트복사금지100번쓰기)2"/>
      <sheetName val="19_05월2"/>
      <sheetName val="grid_(1)2"/>
      <sheetName val="경율산정_XLS2"/>
      <sheetName val="PAD_TR보호대기초2"/>
      <sheetName val="보도내_2"/>
      <sheetName val="PL_Vua1"/>
      <sheetName val="Du_thau1"/>
      <sheetName val="1_관로1"/>
      <sheetName val="TỔNG_HỢP1"/>
      <sheetName val="ጊ후다내역_XLS_0_0ControlSheet32"/>
      <sheetName val="외주대비_-석축____x2"/>
      <sheetName val="ጳ??Ⴔጳ??Lጴ??_ጵ??_ጶ??ఀጷ??_ጸ?2"/>
      <sheetName val="ጊ??Ⴔጱ??Lጲ??_ድ??nጳ??lጳ??eጴ1"/>
      <sheetName val="ጵ??Ⴔጶ??Lጷ??_ጸ??yጿ??uጿ??iጊ?1"/>
      <sheetName val="ጿ??Ⴔጿ??Lጊ??ېጱ??_ጲ??೵ድ??Ⴔጳ?1"/>
      <sheetName val="ጊ??Ⴔጊ??Lጱ??᳴ጲ??_ድ??ᰕጳ??װጳ1"/>
      <sheetName val="ጶ??Ⴔጷ??Lጸ??_ጿ??_ጿ??_ጊ??2"/>
      <sheetName val="ጿ??Ⴔጊ??Lጱ??Șጲ??ᩘድ??_ጳ??_ጳ?1"/>
      <sheetName val="ድ??Ⴔጳ??Lጳ??_ጴ??ഀጳ??nጳ??_1"/>
      <sheetName val="ጴ??Ⴔጵ??Lጶ??_ጷ??ഀጸ??nጿ??_1"/>
      <sheetName val="ጳ??Ⴔጴ??Lጵ??_ጶ??ᔼጷ??1ጸ??2ጿ?1"/>
      <sheetName val="ጸ??Ⴔጿ??Lጿ??_ጊ??_ጱ??ݴጲ??1"/>
      <sheetName val="ጴ??Ⴔጳ??Lጳ??iጴ??_ጵ??eጶ??e1"/>
      <sheetName val="ጵ??Ⴔጶ??Lጷ??ᝥጸ??Uጿ??Oጿ??_1"/>
      <sheetName val="ጳ??Ⴔጴ??Lጵ??֑ጶ??_ጷ??-ጸ??׭1"/>
      <sheetName val="ጲ??Ⴔድ??Lጳ??_ጳ??᪅ጴ??Șጳ??᧝ጳ1"/>
      <sheetName val="ጸ??Ⴔጿ??Lጿ??_ጊ??᪅ጊ??ႜጱ??1"/>
      <sheetName val="ጴ??Ⴔጵ??Lጶ??_ጷ??ᅸጸ??Ꮙጿ??°ጿ1"/>
      <sheetName val="ጶ??Ⴔጷ??Lጸ??_ጿ??(ጿ??ᅸጊ??)1"/>
      <sheetName val="ጳ??Ⴔጴ??Lጴ??_ፊ??(ጵ??ఀፋ??)1"/>
      <sheetName val="ጱ??Ⴔጲ??Lድ??ެጳ??_ጳ??(ጴ??1"/>
      <sheetName val="ጿ??Ⴔጿ??Lጊ??ᙔጱ??೵ጲ??_ድ??1"/>
      <sheetName val="ጱ??Ⴔጲ??Lድ??ಜጳ??(ጳ??_ጴ??1"/>
      <sheetName val="ጸ??Ⴔጿ??Lጿ??ݴጊ??෼ጱ??_ጲ??1"/>
      <sheetName val="ድ??Ⴔጳ??Lጳ??0ጴ??_ጳ??Iጳ??1"/>
      <sheetName val="ጸ??Ⴔጿ??Lጿ??iጊ??_ጱ??uጲ??r1"/>
      <sheetName val="PRECAST_lightconc-II1"/>
      <sheetName val="Rect__101"/>
      <sheetName val="3__CNT1"/>
      <sheetName val="unit_price_list(M)1"/>
      <sheetName val="Breakdown_(B)1"/>
      <sheetName val="RAB_AR&amp;STR1"/>
      <sheetName val="thông_tin1"/>
      <sheetName val="_후다_x005f_x0001___x005f_x0010__x005f_x0000__x0001"/>
      <sheetName val="Nhan_cong1"/>
      <sheetName val="Thiet_bi1"/>
      <sheetName val="Vat_tu1"/>
      <sheetName val="May_TC1"/>
      <sheetName val="Bang_KL1"/>
      <sheetName val="TH_Kinh_phi1"/>
      <sheetName val="cataloge_moi1"/>
      <sheetName val="PTdam"/>
      <sheetName val="Loose"/>
      <sheetName val="Tinhtoan"/>
      <sheetName val="출입구총집계"/>
      <sheetName val="코드정의서"/>
      <sheetName val="대莈"/>
      <sheetName val="대耨"/>
      <sheetName val="1공구_건정토건_철槜〽"/>
      <sheetName val="할빙수"/>
      <sheetName val="파일의이용"/>
      <sheetName val="5_단가대비표"/>
      <sheetName val="수량산출서 (2)"/>
      <sheetName val="도급표지__x0003__x0000_鲠͕糑"/>
      <sheetName val="교각傹"/>
      <sheetName val="지점별강우량"/>
      <sheetName val="머릿글,로고양식"/>
      <sheetName val="철근_x0000_"/>
      <sheetName val="1공구산晭Ó뇠ᬵ"/>
      <sheetName val="1공구산옘蔘:"/>
      <sheetName val="1공구산느㉐_x0000__x0000_"/>
      <sheetName val="간접경_x0002__x0000_"/>
      <sheetName val="간접경尠ヮ"/>
      <sheetName val="간접경Ơワ"/>
      <sheetName val="간접경쾨㧘"/>
      <sheetName val="간접경푨㧘"/>
      <sheetName val="간접경ロ"/>
      <sheetName val="간접경쿐⾐"/>
      <sheetName val="공사투입계획(변경결의)19.9"/>
      <sheetName val="노무비 월별지급현황19.9"/>
      <sheetName val="갑지(외주기성)19.9"/>
      <sheetName val="간접경_x0000_發"/>
      <sheetName val="간접경̆"/>
      <sheetName val="간접경_x0000_ㇶ"/>
      <sheetName val="제경비(전체)"/>
      <sheetName val="천서간선"/>
      <sheetName val="VS P-Q"/>
      <sheetName val="CTEMCÇ_x0000_Ԁ"/>
      <sheetName val="220_(2)3"/>
      <sheetName val="토__공3"/>
      <sheetName val="태화42_3"/>
      <sheetName val="3_관로전환기3"/>
      <sheetName val="외주현황_wq13"/>
      <sheetName val="_3"/>
      <sheetName val="1차3회-개 "/>
      <sheetName val="K2_site_Total_내역서3"/>
      <sheetName val="F_월별기성수금현황_3"/>
      <sheetName val="내역서1999_8최종3"/>
      <sheetName val="3_전기산출기초3"/>
      <sheetName val="D_B3"/>
      <sheetName val="1_13"/>
      <sheetName val="일위대가56-1_3"/>
      <sheetName val="일위대가71-1_3"/>
      <sheetName val="일위대가74-1_3"/>
      <sheetName val="일위대가76-1_3"/>
      <sheetName val="일위대가77-1_3"/>
      <sheetName val="일위대가78-1_3"/>
      <sheetName val="금회_청구사항(기계)3"/>
      <sheetName val="기성갑지_(소방)3"/>
      <sheetName val="금회_청구사항(소방)3"/>
      <sheetName val="1_청구서3"/>
      <sheetName val="2_내역서3"/>
      <sheetName val="동강_배관3"/>
      <sheetName val="WCR_외주3"/>
      <sheetName val="ANILINE_-_OPTION3"/>
      <sheetName val="MDI_-_OPTION3"/>
      <sheetName val="06_일위대가목록3"/>
      <sheetName val="총괄표_3"/>
      <sheetName val="계약대비내역서_(부경)3"/>
      <sheetName val="집행대비내역서_(부경)3"/>
      <sheetName val="계약그라우팅_포장3"/>
      <sheetName val="계약사무실조경_3"/>
      <sheetName val="횡배수관_토공량_산출3"/>
      <sheetName val="1차3회-개_"/>
      <sheetName val="내역_"/>
      <sheetName val="3_1_6_전산처리결과2"/>
      <sheetName val="도시정비_2"/>
      <sheetName val="1차설계변경瀀"/>
      <sheetName val="부대표지츀_"/>
      <sheetName val="표지_¬"/>
      <sheetName val="2_입력sheet"/>
      <sheetName val="원가_(2)"/>
      <sheetName val="내역서변ꙭ_"/>
      <sheetName val="BREAKDOW頀ᵛ瀞囏攀"/>
      <sheetName val="표지_(3"/>
      <sheetName val="18_궤도재료"/>
      <sheetName val="간접비_총괄표"/>
      <sheetName val="재료집계(분수관)"/>
      <sheetName val="2_대외栀⥘턀"/>
      <sheetName val="2_대외⢚❗턀"/>
      <sheetName val="2_대외゚/"/>
      <sheetName val="하도급내역"/>
      <sheetName val="MCC제원"/>
      <sheetName val="말고개터널조명전압_x0000__x0000_"/>
      <sheetName val="9-1俔ȭ胠෣"/>
      <sheetName val="9-1❬w镘Ώ"/>
      <sheetName val="단위세대물량"/>
      <sheetName val="ELEC"/>
      <sheetName val="11월가격"/>
      <sheetName val="민감도"/>
      <sheetName val="산출서"/>
      <sheetName val="Land Dev't. Ph-1"/>
      <sheetName val="CHITIET VL-NC-TT1p"/>
      <sheetName val="발주수량표"/>
      <sheetName val="단가_x0000__x0000__x0005_"/>
      <sheetName val="삼홍테크"/>
      <sheetName val="proj"/>
      <sheetName val="Buy vs. Lease Car"/>
      <sheetName val="Cash2"/>
      <sheetName val="Z"/>
      <sheetName val="5. MATERIAL LIST"/>
      <sheetName val="lam-moi"/>
      <sheetName val="thao-go"/>
      <sheetName val="TH XL"/>
      <sheetName val="t-h HA THE"/>
      <sheetName val="Sum ELE  CAP S1-4  "/>
      <sheetName val="Ton Kho"/>
      <sheetName val="Đầu tư"/>
      <sheetName val="협조전"/>
      <sheetName val="변수표"/>
      <sheetName val="기계내역서"/>
      <sheetName val="화산경계"/>
      <sheetName val="구분표"/>
      <sheetName val="제원입력"/>
      <sheetName val="code_intools"/>
      <sheetName val="code_magics"/>
      <sheetName val="CondPol"/>
      <sheetName val="지역별"/>
      <sheetName val="49"/>
      <sheetName val="7.PILE  ꆭᶩ萀ᘲ"/>
      <sheetName val="Budget_Code"/>
      <sheetName val="Phu_cap"/>
      <sheetName val="BEAM"/>
      <sheetName val="Danh muc"/>
      <sheetName val="SGC RATE"/>
      <sheetName val="TinhGiaNC"/>
      <sheetName val="DG3285"/>
      <sheetName val="Boiler Block"/>
      <sheetName val="NH3 Block"/>
      <sheetName val="Chiller Block"/>
      <sheetName val="C02 Block"/>
      <sheetName val="Air compressor"/>
      <sheetName val="Wokers canteen"/>
      <sheetName val="Wokers Kitchen"/>
      <sheetName val="Wokers Toilet"/>
      <sheetName val="Maintenance"/>
      <sheetName val="Forklift"/>
      <sheetName val="Spare parts"/>
      <sheetName val="Maintenance office"/>
      <sheetName val="Emty RGB Yard"/>
      <sheetName val="External works"/>
      <sheetName val="Pipe bridge"/>
      <sheetName val="Corridor"/>
      <sheetName val="Cool warehouse"/>
      <sheetName val="Frozen warehouse"/>
      <sheetName val="7.공정표"/>
      <sheetName val="B9_MEP"/>
      <sheetName val="7_공정표"/>
      <sheetName val="Đầu_tư"/>
      <sheetName val="4_수량산출서"/>
      <sheetName val="단가多〒"/>
      <sheetName val="안양동교_1안"/>
      <sheetName val="2__주요공지（主要公告）"/>
      <sheetName val="도급표지ÉԀ"/>
      <sheetName val="4_예산내역서"/>
      <sheetName val="A_견적"/>
      <sheetName val="Ton_Kho"/>
      <sheetName val="Schedule S-Curve Revision#3"/>
      <sheetName val="Joinery works"/>
      <sheetName val="BIDDING-SUM"/>
      <sheetName val="THONG KE CAU KIEN"/>
      <sheetName val="공통가_x0000_쫨_x0000_"/>
      <sheetName val="공통ꊐ͉"/>
      <sheetName val="1차3회-개소별명세서-빨_x0000__x0000__x0005__x0000_䢀ඌȜ_x0000__x0000__x0000__x0001__x0000_ㅰ"/>
      <sheetName val="1차3회-개소별명세서-빨_x0000__x0000__x0005__x0000_腠ਫ਼Ȝ_x0000__x0000__x0000__x0001__x0000_ㅰ"/>
      <sheetName val="중"/>
      <sheetName val="말고개터널조명전¬"/>
      <sheetName val="시멘_xd800_㜷頀"/>
      <sheetName val="부관맨홀조서"/>
      <sheetName val="가설공사비"/>
      <sheetName val="02자재"/>
      <sheetName val="적심사표"/>
      <sheetName val="시멘혷"/>
      <sheetName val="시멘혾"/>
      <sheetName val="9-1❬ǻἐ"/>
      <sheetName val="BH-1_(2)"/>
      <sheetName val="토목내역서_(도급단가)_(2)"/>
      <sheetName val="***********************00"/>
      <sheetName val="IntercompanyAROct2001"/>
      <sheetName val="계정과목"/>
      <sheetName val="월별인건비현황"/>
      <sheetName val="2차보상토지"/>
      <sheetName val="이름표"/>
      <sheetName val="2_대외ɡ"/>
      <sheetName val="말고개터널조명전@"/>
      <sheetName val="9-1❬ǻ?"/>
      <sheetName val="시설"/>
      <sheetName val="보도내역"/>
      <sheetName val="간접경"/>
      <sheetName val="내역서변"/>
      <sheetName val="단가(동_x0000__x0000__x0005_"/>
      <sheetName val="단가(동_x0005__x0000_"/>
      <sheetName val="PRD투입장비계획"/>
      <sheetName val="Thuc thanh"/>
      <sheetName val="STR"/>
      <sheetName val="포장복구집계"/>
      <sheetName val="4_x0000__x0000__x0005_"/>
      <sheetName val="견적(助_x0010__x0000_"/>
      <sheetName val="공사비내역"/>
      <sheetName val="방송(체육·脀"/>
      <sheetName val="자금청구(건축)"/>
      <sheetName val="기별용지"/>
      <sheetName val="서∼군(2寅"/>
      <sheetName val="폐기물운반"/>
      <sheetName val="MONTH FROM START INSTALL_06_22"/>
      <sheetName val="배수내역 (2)"/>
      <sheetName val="도급표지  (怀꿟"/>
      <sheetName val="배방교"/>
      <sheetName val="수량산출(임시방송)"/>
      <sheetName val="수량산출(임시장애자)"/>
      <sheetName val="수량산출(임시전화)"/>
      <sheetName val="수량산출(임시41)"/>
      <sheetName val="수량산출(임시TDI)"/>
      <sheetName val="수량산출(임시AFC)"/>
      <sheetName val="수량산출(임시CCTV)"/>
      <sheetName val="수량산출(임시TV)"/>
      <sheetName val="수량산출(장애자)"/>
      <sheetName val="수량산출(본전화)"/>
      <sheetName val="수량산출(본통신)"/>
      <sheetName val="수량산출(TDI)"/>
      <sheetName val="수량집계(본역사)"/>
      <sheetName val="수량집계(임시역사)"/>
      <sheetName val="수량산출(AFC)"/>
      <sheetName val="수량산출(CCTV)"/>
      <sheetName val="수량_작성"/>
      <sheetName val="월별손익(용역)"/>
      <sheetName val="공정관리1"/>
      <sheetName val="전체공정"/>
      <sheetName val="주간일정"/>
      <sheetName val="주간일정(미팅)"/>
      <sheetName val="19년"/>
      <sheetName val="7월"/>
      <sheetName val="8월"/>
      <sheetName val="9월"/>
      <sheetName val="10월"/>
      <sheetName val="프로파일계산"/>
      <sheetName val="7월~9월정리분(임과장)"/>
      <sheetName val="평야부"/>
      <sheetName val="단가16(노임)"/>
      <sheetName val="일위노임"/>
      <sheetName val=" 갑_x001f_"/>
      <sheetName val="원가계산(2)"/>
      <sheetName val="상하수대비내역(공내역)"/>
      <sheetName val="ChartData"/>
      <sheetName val="변경비⣗鼏휂"/>
      <sheetName val="소야공정계_x0000__x0000_"/>
      <sheetName val="소야공정계罈."/>
      <sheetName val="골재산출"/>
      <sheetName val="부_x0000_쎥_x0000_"/>
      <sheetName val="合成単価作成表-BLDG"/>
      <sheetName val="건축원가계산서"/>
      <sheetName val="C.배수관공"/>
      <sheetName val="주차구획_x0000__x0000_Ԁ"/>
      <sheetName val="급여병적자료"/>
      <sheetName val="6.RJP이토처리시간"/>
      <sheetName val="7.RJP지층별제원"/>
      <sheetName val="흥양2교토_x0000__x0000_Ā_x0000_"/>
      <sheetName val="4_수량산출서1"/>
      <sheetName val="안양동교_1안1"/>
      <sheetName val="const_"/>
      <sheetName val="입찰내역_발주처_양식"/>
      <sheetName val="자재기성_신청서_xlsx"/>
      <sheetName val="4_수량산출서2"/>
      <sheetName val="1_관로2"/>
      <sheetName val="안양동교_1안2"/>
      <sheetName val="A_견적1"/>
      <sheetName val="const_1"/>
      <sheetName val="4_예산내역서1"/>
      <sheetName val="입찰내역_발주처_양식1"/>
      <sheetName val="자재기성_신청서_xlsx1"/>
      <sheetName val="TREE_䢬"/>
      <sheetName val="흥양2교토㎈ï뇸ર"/>
      <sheetName val="공량산출근거서"/>
      <sheetName val="도급표지  (3_x0000_"/>
      <sheetName val="6공구(_xda8b_瀀"/>
      <sheetName val="Sh_x0000__x0000__x0000_"/>
      <sheetName val="Sh_x0010__x0000_ጾ"/>
      <sheetName val="소야공정_x0000__x0000_Ԁ"/>
      <sheetName val="단가산品Ṹ"/>
      <sheetName val="노임,재료비"/>
      <sheetName val="Bab品Ṹ頀Ṻ픀"/>
      <sheetName val="단가최종"/>
      <sheetName val="NaBisulfit, hol fl ph 5,5&amp;7,5"/>
      <sheetName val="2021"/>
      <sheetName val="Simulasi "/>
      <sheetName val="Plan 4620 Ton"/>
      <sheetName val="총원가Simul(v1월)"/>
      <sheetName val="월선택"/>
      <sheetName val="구Ⴚ_x0000_"/>
      <sheetName val="현금및현금등가물"/>
      <sheetName val="부대표지__x0000__x0000__x0000__x0007"/>
      <sheetName val="외주대비 -석축_x0000__x0000__x0000__x2"/>
      <sheetName val="견적표지_(32"/>
      <sheetName val="부대표지__x0000__x0000__x0000__x0008"/>
      <sheetName val="외주대비 -석축_x0000__x0000__x0000__x3"/>
      <sheetName val="견적표지_(322"/>
      <sheetName val="부대표지__x0000__x0000__x0000__x0009"/>
      <sheetName val="외주대비 -석축_x0000__x0000__x0000__x4"/>
      <sheetName val="견적표지_(3222"/>
      <sheetName val="부대표지__x0000__x0000__x0000__x00010"/>
      <sheetName val="외주대비 -석축_x0000__x0000__x0000__x5"/>
      <sheetName val="견적표지_(32222"/>
      <sheetName val="부대표지__x0000__x0000__x0000__x00011"/>
      <sheetName val="외주대비 -석축_x0000__x0000__x0000__x6"/>
      <sheetName val="견적표지_(322222"/>
      <sheetName val="부대표지__x0000__x0000__x0000__x00012"/>
      <sheetName val="외주대비 -석축_x0000__x0000__x0000__x7"/>
      <sheetName val="견적표지_(3222222"/>
      <sheetName val="부대표지__x0000__x0000__x0000__x00013"/>
      <sheetName val="외주대비 -석축_x0000__x0000__x0000__x8"/>
      <sheetName val="견적표지_(32222222"/>
      <sheetName val="부대표지__x0000__x0000__x0000__x00014"/>
      <sheetName val="04고객별 담당자"/>
      <sheetName val="0_0Control_x000c__x0000__x0000__x0001_Ԁ_x0000_"/>
      <sheetName val="PACKING을지(5)"/>
      <sheetName val="시멘Ç_x0000_Ԁ_x0000_"/>
      <sheetName val="일일보고"/>
      <sheetName val="1공구_건정토건_토공11"/>
      <sheetName val="1공구_건정토건_철콘11"/>
      <sheetName val="도급표지_11"/>
      <sheetName val="도급표지__(4)11"/>
      <sheetName val="부대표지_(4)11"/>
      <sheetName val="도급표지__(3)11"/>
      <sheetName val="부대표지_(3)11"/>
      <sheetName val="도급표지__(2)11"/>
      <sheetName val="부대표지_(2)11"/>
      <sheetName val="토__목11"/>
      <sheetName val="조__경11"/>
      <sheetName val="전_기11"/>
      <sheetName val="건__축11"/>
      <sheetName val="보도내역_(3)11"/>
      <sheetName val="준검_내역서11"/>
      <sheetName val="2_대외공문11"/>
      <sheetName val="1_수인터널11"/>
      <sheetName val="설_계11"/>
      <sheetName val="0_0ControlSheet11"/>
      <sheetName val="0_1keyAssumption11"/>
      <sheetName val="6PILE__(돌출)11"/>
      <sheetName val="AS포장복구_11"/>
      <sheetName val="Sheet1_(2)10"/>
      <sheetName val="내역(최종본4_5)11"/>
      <sheetName val="입출재고현황_(2)10"/>
      <sheetName val="BSD_(2)10"/>
      <sheetName val="제잡비_xls10"/>
      <sheetName val="실행내역서_10"/>
      <sheetName val="1_설계조건10"/>
      <sheetName val="전차선로_물량표10"/>
      <sheetName val="현장별계약현황('98_10_31)10"/>
      <sheetName val="96보완계획7_1210"/>
      <sheetName val="4_내진설계10"/>
      <sheetName val="_총괄표10"/>
      <sheetName val="1__설계조건_2_단면가정_3__하중계산10"/>
      <sheetName val="DATA_입력란10"/>
      <sheetName val="2_고용보험료산출근거10"/>
      <sheetName val="1_취수장10"/>
      <sheetName val="3BL공동구_수량10"/>
      <sheetName val="인건비_10"/>
      <sheetName val="플랜트_설치10"/>
      <sheetName val="노원열병합__건축공사기성내역서10"/>
      <sheetName val="부대입찰_내역서10"/>
      <sheetName val="토공(우물통,기타)_10"/>
      <sheetName val="원가계산_(2)10"/>
      <sheetName val="Eq__Mobilization10"/>
      <sheetName val="장비당단가_(1)9"/>
      <sheetName val="Sheet2_(2)9"/>
      <sheetName val="1_설계기준9"/>
      <sheetName val="97년_추정10"/>
      <sheetName val="현장관리비_산출내역10"/>
      <sheetName val="콤보박스와_리스트박스의_연결10"/>
      <sheetName val="수_량_명_세_서_-_19"/>
      <sheetName val="2_건축9"/>
      <sheetName val="프라임_강변역(4,236)8"/>
      <sheetName val="내___역8"/>
      <sheetName val="집_계_표8"/>
      <sheetName val="공정표_9"/>
      <sheetName val="5_2코핑8"/>
      <sheetName val="배수공_시멘트_및_골재량_산출8"/>
      <sheetName val="7_PILE__(돌출)8"/>
      <sheetName val="P_M_별8"/>
      <sheetName val="8_PILE__(돌출)9"/>
      <sheetName val="2000년_공정표8"/>
      <sheetName val="2_교량(신설)8"/>
      <sheetName val="별표_9"/>
      <sheetName val="설내역서_9"/>
      <sheetName val="광통신_견적내역서18"/>
      <sheetName val="할증_8"/>
      <sheetName val="unit_48"/>
      <sheetName val="DATA_입력부8"/>
      <sheetName val="EQUIP_LIST8"/>
      <sheetName val="CIP_공사9"/>
      <sheetName val="4_경비_5_영업외수지8"/>
      <sheetName val="_견적서8"/>
      <sheetName val="표지_(2)10"/>
      <sheetName val="수량산출서_갑지8"/>
      <sheetName val="표지_(3)10"/>
      <sheetName val="교각집계_(2)10"/>
      <sheetName val="교각토공_(2)10"/>
      <sheetName val="교각철근_(2)10"/>
      <sheetName val="외주대비_-석축10"/>
      <sheetName val="외주대비-구조물_(2)10"/>
      <sheetName val="견적표지_(3)10"/>
      <sheetName val="_HIT-&gt;HMC_견적(3900)10"/>
      <sheetName val="일__위__대__가__목__록10"/>
      <sheetName val="교각토공__2_10"/>
      <sheetName val="1_본부별8"/>
      <sheetName val="2000_058"/>
      <sheetName val="HRSG_SMALL0722010"/>
      <sheetName val="6__안전관리비18"/>
      <sheetName val="하도내역_(철콘)9"/>
      <sheetName val="3_공통공사대비10"/>
      <sheetName val="노무비_근거9"/>
      <sheetName val="조건표_(2)9"/>
      <sheetName val="임율_Data9"/>
      <sheetName val="2차전체변경예정_(2)9"/>
      <sheetName val="토공유동표(전체_당초)9"/>
      <sheetName val="목차_9"/>
      <sheetName val="단면_(2)9"/>
      <sheetName val="b_balju_(2)9"/>
      <sheetName val="8_현장관리비9"/>
      <sheetName val="7_안전관리비9"/>
      <sheetName val="7__현장관리비_9"/>
      <sheetName val="노무비_8"/>
      <sheetName val="내역서_제출8"/>
      <sheetName val="구조______8"/>
      <sheetName val="간_지18"/>
      <sheetName val="화재_탐지_설비8"/>
      <sheetName val="4_일위대가집계8"/>
      <sheetName val="5__현장관리비(new)_8"/>
      <sheetName val="Customer_Databas8"/>
      <sheetName val="방배동내역_(총괄)8"/>
      <sheetName val="1_3_1절점좌표8"/>
      <sheetName val="1_1설계기준8"/>
      <sheetName val="기초입력_DATA8"/>
      <sheetName val="4_장비손료8"/>
      <sheetName val="단양_00_아파트-세부내역8"/>
      <sheetName val="5호광장_(만점)8"/>
      <sheetName val="인천국제_(만점)_(2)8"/>
      <sheetName val="전선_및_전선관7"/>
      <sheetName val="VENDOR_LIST7"/>
      <sheetName val="남양시작동자105노65기1_3화1_27"/>
      <sheetName val="관음목장(제출용)자105인97_57"/>
      <sheetName val="2F_회의실견적(5_14_일대)7"/>
      <sheetName val="설계기준_및_하중계산7"/>
      <sheetName val="5_정산서8"/>
      <sheetName val="재활용_악취_먼지DUCT산출8"/>
      <sheetName val="1062-X방향_7"/>
      <sheetName val="TABLE_DB7"/>
      <sheetName val="쌍용_data_base7"/>
      <sheetName val="수목데이타_7"/>
      <sheetName val="원내역서_그대로7"/>
      <sheetName val="전체내역_(2)7"/>
      <sheetName val="Hyundai_Unit_cost_xls7"/>
      <sheetName val="중기조종사_단위단가9"/>
      <sheetName val="5__현장관리비_new__8"/>
      <sheetName val="Temporary_Mooring8"/>
      <sheetName val="A_LINE8"/>
      <sheetName val="제출내역_(2)8"/>
      <sheetName val="PROJECT_BRIEF7"/>
      <sheetName val="기계_도급내역서6"/>
      <sheetName val="Sight_n_M_H7"/>
      <sheetName val="Piping_Design_Data7"/>
      <sheetName val="4_&amp;_10-inch,_CO2_Combo_&amp;_Sweep7"/>
      <sheetName val="kimre_scrubber7"/>
      <sheetName val="단가_7"/>
      <sheetName val="매출요약(월별)_-년간7"/>
      <sheetName val="4_LINE8"/>
      <sheetName val="7_th8"/>
      <sheetName val="_갑지8"/>
      <sheetName val="총_원가계산8"/>
      <sheetName val="108_수선비7"/>
      <sheetName val="969910(_R)7"/>
      <sheetName val="FRP_PIPING_일위대가7"/>
      <sheetName val="경비_(1)7"/>
      <sheetName val="2_16"/>
      <sheetName val="한성교회_신축공사(050713)_CheckList7"/>
      <sheetName val="strut_type7"/>
      <sheetName val="1_䷨수장7"/>
      <sheetName val="4_뀴진설Ⳅ7"/>
      <sheetName val="전䰨선로_물량표7"/>
      <sheetName val="㶀대입찰_내역서7"/>
      <sheetName val="2_2_오피스텔(12~32F)8"/>
      <sheetName val="일위대가_집계표8"/>
      <sheetName val="9_1지하2층하부보8"/>
      <sheetName val="단계별내역_(2)8"/>
      <sheetName val="4_일위대가8"/>
      <sheetName val="신평리_권리자명부4"/>
      <sheetName val="공내역_및_견적조건6"/>
      <sheetName val="단가_및_재료비7"/>
      <sheetName val="총괄집계_7"/>
      <sheetName val="내역서_(2)7"/>
      <sheetName val="10_경제성분석6"/>
      <sheetName val="청_구5"/>
      <sheetName val="-15_06"/>
      <sheetName val="개인별_순위표8"/>
      <sheetName val="단가대비표_(3)7"/>
      <sheetName val="STEEL_BOX_단면설계(SEC_8)7"/>
      <sheetName val="2_2_띠장의_설계8"/>
      <sheetName val="자__재8"/>
      <sheetName val="CM_18"/>
      <sheetName val="세골재__T2_변경_현황7"/>
      <sheetName val="6__안전관리비19"/>
      <sheetName val="기술부_VENDOR_LIST8"/>
      <sheetName val="4_2_1_마루높이_검토7"/>
      <sheetName val="내역서_(3)8"/>
      <sheetName val="산출양식_(2)8"/>
      <sheetName val="전체산출내역서갑(변경)_8"/>
      <sheetName val="A_터파기공8"/>
      <sheetName val="B_측·집8"/>
      <sheetName val="배(자·집)_(2)8"/>
      <sheetName val="2_01측·터·집8"/>
      <sheetName val="땅깍·수_(1-1)8"/>
      <sheetName val="0-52_8"/>
      <sheetName val="콘·다_(2)8"/>
      <sheetName val="기·집_(2)8"/>
      <sheetName val="콘·다_(3)8"/>
      <sheetName val="병원내역집계표_(2)8"/>
      <sheetName val="실행총괄_8"/>
      <sheetName val="[IL-3_XLSY갑지8"/>
      <sheetName val="4_일위대가목차8"/>
      <sheetName val="내역_ver1_08"/>
      <sheetName val="2000,9월_일위8"/>
      <sheetName val="1_노무비명세서(해동)8"/>
      <sheetName val="1_노무비명세서(토목)8"/>
      <sheetName val="2_노무비명세서(해동)8"/>
      <sheetName val="2_노무비명세서(수직보호망)8"/>
      <sheetName val="2_노무비명세서(난간대)8"/>
      <sheetName val="2_사진대지8"/>
      <sheetName val="3_사진대지8"/>
      <sheetName val="변압기_및_발전기_용량7"/>
      <sheetName val="조도계산서_(도서)7"/>
      <sheetName val="빌딩_안내7"/>
      <sheetName val="CABLE_(2)7"/>
      <sheetName val="G_R300경비7"/>
      <sheetName val="기성내역서(을)_(2)7"/>
      <sheetName val="1단계_(2)7"/>
      <sheetName val="2_1__노무비_평균단가산출7"/>
      <sheetName val="3_공사비(07년노임단가)7"/>
      <sheetName val="3_공사비(단가조사표)7"/>
      <sheetName val="3_공사비(물량산출표)7"/>
      <sheetName val="3_공사비(일위대가표목록)7"/>
      <sheetName val="3_공사비(일위대가표)7"/>
      <sheetName val="TRE_TABLE7"/>
      <sheetName val="Requirement(Work_Crew)7"/>
      <sheetName val="진입도로B_(2)7"/>
      <sheetName val="2_냉난방설비공사7"/>
      <sheetName val="7_자동제어공사7"/>
      <sheetName val="중강당_내역7"/>
      <sheetName val="기초자료입력및_K치_확인7"/>
      <sheetName val="실행내역_7"/>
      <sheetName val="자재_단가_비교표(견적)7"/>
      <sheetName val="자재_단가_비교표7"/>
      <sheetName val="Bid_Summary7"/>
      <sheetName val="이동시_예상비용7"/>
      <sheetName val="Seg_1DE비용7"/>
      <sheetName val="Transit_비용_감가상각미포함7"/>
      <sheetName val="전화공사_공량_및_집계표7"/>
      <sheetName val="참조_(2)7"/>
      <sheetName val="6__직접경비7"/>
      <sheetName val="대가_(보완)7"/>
      <sheetName val="3_자재비(총괄)7"/>
      <sheetName val="제조_경영7"/>
      <sheetName val="4_전기7"/>
      <sheetName val="노_무_비7"/>
      <sheetName val="미납품_현황7"/>
      <sheetName val="신설개소별_총집계표(동해-배전)7"/>
      <sheetName val="BOX_본체7"/>
      <sheetName val="MP_MOB7"/>
      <sheetName val="사__업__비__수__지__예__산__서6"/>
      <sheetName val="97_사업추정(WEKI)4"/>
      <sheetName val="기존단가_(2)5"/>
      <sheetName val="7_전산해석결과5"/>
      <sheetName val="4_하중5"/>
      <sheetName val="_ｹ-ﾌﾞﾙ4"/>
      <sheetName val="일위대가_(PM)7"/>
      <sheetName val="①idea_pipeline7"/>
      <sheetName val="IMP_통일양식7"/>
      <sheetName val="LYS_통일양식7"/>
      <sheetName val="Xunit_(단위환산)7"/>
      <sheetName val="유통기한_프로그램7"/>
      <sheetName val="1-1_현장정리7"/>
      <sheetName val="1-2_토공7"/>
      <sheetName val="1-3_WMM,GSB7"/>
      <sheetName val="1-4_BITUMINOUS_COURSE7"/>
      <sheetName val="1-5_BOX_CULVERTS7"/>
      <sheetName val="1-6_BRIDGE7"/>
      <sheetName val="1-7_DRAINAGE7"/>
      <sheetName val="1-8_TRAFFIC7"/>
      <sheetName val="1-9_MISCELLANEOUS7"/>
      <sheetName val="1-10_ELECTRICAL7"/>
      <sheetName val="1-12_도급외항목7"/>
      <sheetName val="명일작업계획_(3)7"/>
      <sheetName val="용선_C_L7"/>
      <sheetName val="전_체7"/>
      <sheetName val="흙막이B_(오산운암)7"/>
      <sheetName val="타이로드_흙막이7"/>
      <sheetName val="타이로드_흙막이(근입장2_5M)7"/>
      <sheetName val="타이로드(근입장2_5M)7"/>
      <sheetName val="pile_항타7"/>
      <sheetName val="pile_항타(디젤)7"/>
      <sheetName val="pile_항타_A7"/>
      <sheetName val="pile_항타_B7"/>
      <sheetName val="pile_항타_C7"/>
      <sheetName val="pile_인발7"/>
      <sheetName val="pile_인발_A7"/>
      <sheetName val="pile_인발_B7"/>
      <sheetName val="pile_인발_C7"/>
      <sheetName val="20TON_TRAILER7"/>
      <sheetName val="토류판_(2)7"/>
      <sheetName val="SHEET_PILE단가7"/>
      <sheetName val="6_이토처리시간7"/>
      <sheetName val="1차_내역서7"/>
      <sheetName val="BEND_LOSS4"/>
      <sheetName val="TRAY_헹거산출4"/>
      <sheetName val="울진항공등화_내역서7"/>
      <sheetName val="일_위_대_가_표7"/>
      <sheetName val="영흥TL(UP,DOWN)_7"/>
      <sheetName val="3련_BOX7"/>
      <sheetName val="내역서_6"/>
      <sheetName val="2_1외주7"/>
      <sheetName val="2_3노무7"/>
      <sheetName val="2_4자재7"/>
      <sheetName val="2_2장비7"/>
      <sheetName val="2_5경비7"/>
      <sheetName val="2_6수목대7"/>
      <sheetName val="모선자재_집계표6"/>
      <sheetName val="재료의_할증6"/>
      <sheetName val="D1_2_COF모듈자재_입출재고_(B급)6"/>
      <sheetName val="99_조정금액4"/>
      <sheetName val="함열량_db6"/>
      <sheetName val="고객사_관리_코드7"/>
      <sheetName val="중기쥰종사_단위단가7"/>
      <sheetName val="PTVT_(MAU)7"/>
      <sheetName val="토공_total4"/>
      <sheetName val="표__지6"/>
      <sheetName val="Div26_-_Elect6"/>
      <sheetName val="Khoi_luong6"/>
      <sheetName val="Bảng_mã_VT6"/>
      <sheetName val="DonGia_chetao6"/>
      <sheetName val="DonGia_VatTuLK6"/>
      <sheetName val="Fr_Revit6"/>
      <sheetName val="NSA_Summary6"/>
      <sheetName val="chi_tiet5"/>
      <sheetName val="PPC_Summary5"/>
      <sheetName val="Tong_hop4"/>
      <sheetName val="Phan_lap_dat4"/>
      <sheetName val="Lắp_Ráp4"/>
      <sheetName val="Phieu_trinh_ky_cấu_tháp4"/>
      <sheetName val="Phieu_trinh_ky_VTP4"/>
      <sheetName val="KS-VL_rời4"/>
      <sheetName val="Tai_san4"/>
      <sheetName val="Check_dong_tien4"/>
      <sheetName val="Chi_phí_SDTS4"/>
      <sheetName val="Check_COST4"/>
      <sheetName val="DATA_HD4"/>
      <sheetName val="Tong_hop_1TM4"/>
      <sheetName val="NS_Lán_trại4"/>
      <sheetName val="Check_cong_no_NC4"/>
      <sheetName val="cong_thuc_tinh_chi_tiet6"/>
      <sheetName val="_IL-3_XLSY갑지8"/>
      <sheetName val="KET_CAU-_MJV24"/>
      <sheetName val="Ví_dụ4"/>
      <sheetName val="Gia_VLNCMTC4"/>
      <sheetName val="01__DATA4"/>
      <sheetName val="샌딩_에폭시_도장5"/>
      <sheetName val="Summary_VO_No_34"/>
      <sheetName val="VO_No_3_14"/>
      <sheetName val="VO_No_3_24"/>
      <sheetName val="VO_No_3_34"/>
      <sheetName val="VO_No_3_44"/>
      <sheetName val="VO_No_3_54"/>
      <sheetName val="VO_No_3_64"/>
      <sheetName val="VO_No_3_74"/>
      <sheetName val="VO_No_3_84"/>
      <sheetName val="SCOPE_OF_WORK4"/>
      <sheetName val="대3류_4"/>
      <sheetName val="외주대비_ᨀ晙ԯ5"/>
      <sheetName val="3_단가산출서4"/>
      <sheetName val="4_단가산출기초4"/>
      <sheetName val="Rect__102"/>
      <sheetName val="갑지_1회1"/>
      <sheetName val="18_071"/>
      <sheetName val="갑지_2회1"/>
      <sheetName val="18_081"/>
      <sheetName val="갑지_3회1"/>
      <sheetName val="18_091"/>
      <sheetName val="갑지_4회1"/>
      <sheetName val="18_101"/>
      <sheetName val="갑지_5회1"/>
      <sheetName val="18_111"/>
      <sheetName val="갑지_6회1"/>
      <sheetName val="18_121"/>
      <sheetName val="갑지_7회1"/>
      <sheetName val="19_011"/>
      <sheetName val="갑지_8회1"/>
      <sheetName val="19_021"/>
      <sheetName val="갑지_9회1"/>
      <sheetName val="표지_9회1"/>
      <sheetName val="19_031"/>
      <sheetName val="갑지_10회1"/>
      <sheetName val="표지_10회1"/>
      <sheetName val="19_041"/>
      <sheetName val="갑지_11회1"/>
      <sheetName val="표지_11회1"/>
      <sheetName val="19_051"/>
      <sheetName val="갑지_12회1"/>
      <sheetName val="표지_12회1"/>
      <sheetName val="19_061"/>
      <sheetName val="갑지_13회1"/>
      <sheetName val="표지_13회1"/>
      <sheetName val="19_071"/>
      <sheetName val="갑지_14회1"/>
      <sheetName val="표지_14회1"/>
      <sheetName val="19_081"/>
      <sheetName val="H__MECHANICAL4"/>
      <sheetName val="J__FIRE_FIGHTING4"/>
      <sheetName val="Sàn_T14"/>
      <sheetName val="Lỗ_thông_gió4"/>
      <sheetName val="Bang_gia_2011_10_123"/>
      <sheetName val="Thống_kê4"/>
      <sheetName val="Tai_khoan4"/>
      <sheetName val="중기사용료_(2)4"/>
      <sheetName val="投标材料清单_3"/>
      <sheetName val="ጊ후다내역_XLS]0_0ControlSheet33"/>
      <sheetName val="Dầm_13"/>
      <sheetName val="Unit_Rate(non_print)3"/>
      <sheetName val="Bang_TH3"/>
      <sheetName val="Cọc_nhồi3"/>
      <sheetName val="5_NKTC3"/>
      <sheetName val="4_BBNT-LĐ3"/>
      <sheetName val="외주대비_-석축???_x3"/>
      <sheetName val="5_6_NTKL_ĐHKK_3"/>
      <sheetName val="5_12_NTKL_PCCC3"/>
      <sheetName val="D_&amp;_W_sizes3"/>
      <sheetName val="Goc_CC3"/>
      <sheetName val="Sàn_tầng_01_(_old_)3"/>
      <sheetName val="Gia_thanh_chuoi_su3"/>
      <sheetName val="Tiep_dia3"/>
      <sheetName val="Don_gia_vung_III-Can_Tho3"/>
      <sheetName val="TH_MEP3"/>
      <sheetName val="_DATA3"/>
      <sheetName val="0_Bìa3"/>
      <sheetName val="1_Mục_lục3"/>
      <sheetName val="2_Phiếu_kiểm_tra3"/>
      <sheetName val="BM-06a_Mẫu_chứng_chỉ_thanh_toá3"/>
      <sheetName val="3_Bảng_TT_giá_trị_thực_hiện3"/>
      <sheetName val="4_Bảng_TT_KL_thực_hiện3"/>
      <sheetName val="6_KL_DD_chi_tiết3"/>
      <sheetName val="5_công_nhật3"/>
      <sheetName val="ROW_3a-chi_tiết3"/>
      <sheetName val="ROW_5-_chi_tiết3"/>
      <sheetName val="ROW_6-_chi_tiết3"/>
      <sheetName val="KL_khoán_đổ_bê_tông_T73"/>
      <sheetName val="6__Bảng_TT_giá_trị_giảm_trừ_HĐ3"/>
      <sheetName val="6__Hồ_sơ_đính_kèm3"/>
      <sheetName val="운동장_(2)3"/>
      <sheetName val="주공_갑지3"/>
      <sheetName val="외주대비_-석É3"/>
      <sheetName val="5_2_6~7공사요율3"/>
      <sheetName val="04_12월건강보험(일용직)3"/>
      <sheetName val="1_내역(청_하역장전등)3"/>
      <sheetName val="2_원가집계3"/>
      <sheetName val="05_유류비자금청구(완)3"/>
      <sheetName val="19_07월_세_계3"/>
      <sheetName val="19_07항목별(시트복사금지100번쓰기)3"/>
      <sheetName val="19_05월3"/>
      <sheetName val="grid_(1)3"/>
      <sheetName val="경율산정_XLS3"/>
      <sheetName val="PAD_TR보호대기초3"/>
      <sheetName val="IMF_Code3"/>
      <sheetName val="Elec_LG2"/>
      <sheetName val="ESTI_2"/>
      <sheetName val="1_Requisition(E)2"/>
      <sheetName val="dtct_cong2"/>
      <sheetName val="NHÀ_NHẬP_LIỆU2"/>
      <sheetName val="MÓNG_SILO2"/>
      <sheetName val="3_12"/>
      <sheetName val="3_102"/>
      <sheetName val="3_22"/>
      <sheetName val="3_32"/>
      <sheetName val="3_42"/>
      <sheetName val="3_52"/>
      <sheetName val="3_62"/>
      <sheetName val="3_72"/>
      <sheetName val="3_82"/>
      <sheetName val="3_92"/>
      <sheetName val="Doi_so2"/>
      <sheetName val="TL_rieng2"/>
      <sheetName val="PL_Vua2"/>
      <sheetName val="Basic_Wage2"/>
      <sheetName val="Menber_List2"/>
      <sheetName val="보도내_3"/>
      <sheetName val="Measure_13062"/>
      <sheetName val="DM_ChiPhi2"/>
      <sheetName val="외주대비_-석축_x005f_x0000__x005f_x0000__x005f_x0000__2"/>
      <sheetName val="물가변동_총괄서4"/>
      <sheetName val="7_1유효폭4"/>
      <sheetName val="허용전류-IEC_DATA4"/>
      <sheetName val="본선_토공_분배표4"/>
      <sheetName val="을_23"/>
      <sheetName val="을_13"/>
      <sheetName val="토공_갑지3"/>
      <sheetName val="각사별공사비분개_3"/>
      <sheetName val="해외_연수비용_계산-삭제3"/>
      <sheetName val="해외_기술훈련비_(합계)3"/>
      <sheetName val="Pier_33"/>
      <sheetName val="BOX(1_5X1_5)2"/>
      <sheetName val="TYPE_A2"/>
      <sheetName val="장비투입_(2)2"/>
      <sheetName val="C_&amp;_G_RHS2"/>
      <sheetName val="5_3_단면가정2"/>
      <sheetName val="ITB_COST2"/>
      <sheetName val="CATCH_BASIN2"/>
      <sheetName val="Man_Hole2"/>
      <sheetName val="WEIGHT_LIST1"/>
      <sheetName val="산#2-1_(2)1"/>
      <sheetName val="설산1_나1"/>
      <sheetName val="1_토공1"/>
      <sheetName val="Process_Piping2"/>
      <sheetName val="plan&amp;section_of_foundation1"/>
      <sheetName val="design_criteria1"/>
      <sheetName val="자재_집계표1"/>
      <sheetName val="Raw_Data1"/>
      <sheetName val="PHC파일_천공_및_항타1"/>
      <sheetName val="일위대가_"/>
      <sheetName val="견적(_"/>
      <sheetName val="[후다내역_XLS]__H1775_c_ESTI96____2"/>
      <sheetName val="옥외_전력간선공사"/>
      <sheetName val="ጊ후다내역_XLS_0_0ControlSheet33"/>
      <sheetName val="외주대비_-석축____x3"/>
      <sheetName val="C_MECHANICAL2"/>
      <sheetName val="Du_thau2"/>
      <sheetName val="TỔNG_HỢP2"/>
      <sheetName val="ጳ??Ⴔጳ??Lጴ??_ጵ??_ጶ??ఀጷ??_ጸ?3"/>
      <sheetName val="ጊ??Ⴔጱ??Lጲ??_ድ??nጳ??lጳ??eጴ2"/>
      <sheetName val="ጵ??Ⴔጶ??Lጷ??_ጸ??yጿ??uጿ??iጊ?2"/>
      <sheetName val="ጿ??Ⴔጿ??Lጊ??ېጱ??_ጲ??೵ድ??Ⴔጳ?2"/>
      <sheetName val="ጊ??Ⴔጊ??Lጱ??᳴ጲ??_ድ??ᰕጳ??װጳ2"/>
      <sheetName val="ጶ??Ⴔጷ??Lጸ??_ጿ??_ጿ??_ጊ??3"/>
      <sheetName val="ጿ??Ⴔጊ??Lጱ??Șጲ??ᩘድ??_ጳ??_ጳ?2"/>
      <sheetName val="ድ??Ⴔጳ??Lጳ??_ጴ??ഀጳ??nጳ??_2"/>
      <sheetName val="ጴ??Ⴔጵ??Lጶ??_ጷ??ഀጸ??nጿ??_2"/>
      <sheetName val="ጳ??Ⴔጴ??Lጵ??_ጶ??ᔼጷ??1ጸ??2ጿ?2"/>
      <sheetName val="ጸ??Ⴔጿ??Lጿ??_ጊ??_ጱ??ݴጲ??2"/>
      <sheetName val="ጴ??Ⴔጳ??Lጳ??iጴ??_ጵ??eጶ??e2"/>
      <sheetName val="ጵ??Ⴔጶ??Lጷ??ᝥጸ??Uጿ??Oጿ??_2"/>
      <sheetName val="ጳ??Ⴔጴ??Lጵ??֑ጶ??_ጷ??-ጸ??׭2"/>
      <sheetName val="ጲ??Ⴔድ??Lጳ??_ጳ??᪅ጴ??Șጳ??᧝ጳ2"/>
      <sheetName val="ጸ??Ⴔጿ??Lጿ??_ጊ??᪅ጊ??ႜጱ??2"/>
      <sheetName val="ጴ??Ⴔጵ??Lጶ??_ጷ??ᅸጸ??Ꮙጿ??°ጿ2"/>
      <sheetName val="ጶ??Ⴔጷ??Lጸ??_ጿ??(ጿ??ᅸጊ??)2"/>
      <sheetName val="ጳ??Ⴔጴ??Lጴ??_ፊ??(ጵ??ఀፋ??)2"/>
      <sheetName val="ጱ??Ⴔጲ??Lድ??ެጳ??_ጳ??(ጴ??2"/>
      <sheetName val="ጿ??Ⴔጿ??Lጊ??ᙔጱ??೵ጲ??_ድ??2"/>
      <sheetName val="ጱ??Ⴔጲ??Lድ??ಜጳ??(ጳ??_ጴ??2"/>
      <sheetName val="ጸ??Ⴔጿ??Lጿ??ݴጊ??෼ጱ??_ጲ??2"/>
      <sheetName val="ድ??Ⴔጳ??Lጳ??0ጴ??_ጳ??Iጳ??2"/>
      <sheetName val="ጸ??Ⴔጿ??Lጿ??iጊ??_ጱ??uጲ??r2"/>
      <sheetName val="3__CNT2"/>
      <sheetName val="unit_price_list(M)2"/>
      <sheetName val="Breakdown_(B)2"/>
      <sheetName val="thông_tin2"/>
      <sheetName val="2_교̚벝"/>
      <sheetName val="0_0Control렌㟳䠓䒆"/>
      <sheetName val="0_0Control뀌欨砓﹮"/>
      <sheetName val="0_0Control㠌ᅝ逜㓿"/>
      <sheetName val="0_0Control㠌ᅝ퀜㔋"/>
      <sheetName val="손익분기점_데이터"/>
      <sheetName val="매각대상자산_청산가치"/>
      <sheetName val="SP-ኬ"/>
      <sheetName val="[후다내역_XLS]__H1775_c_ESTI96____3"/>
      <sheetName val="BREAKDOW頀ᵛ瀞囏"/>
      <sheetName val="2000년_임금추정"/>
      <sheetName val="1_사유서"/>
      <sheetName val="PRECAST_lightconc-II2"/>
      <sheetName val="RAB_AR&amp;STR2"/>
      <sheetName val="_후다_x005f_x0001___x005f_x0010__x005f_x0000__x0002"/>
      <sheetName val="Nhan_cong2"/>
      <sheetName val="Thiet_bi2"/>
      <sheetName val="Vat_tu2"/>
      <sheetName val="May_TC2"/>
      <sheetName val="Bang_KL2"/>
      <sheetName val="TH_Kinh_phi2"/>
      <sheetName val="cataloge_moi2"/>
      <sheetName val="_후다________"/>
      <sheetName val="ጳ__Ⴔጳ__Lጴ___ጵ___ጶ__ఀጷ___ጸ_1"/>
      <sheetName val="ጊ__Ⴔጱ__Lጲ___ድ__nጳ__lጳ__eጴ"/>
      <sheetName val="ጵ__Ⴔጶ__Lጷ___ጸ__yጿ__uጿ__iጊ_"/>
      <sheetName val="ጿ__Ⴔጿ__Lጊ__ېጱ___ጲ__೵ድ__Ⴔጳ_"/>
      <sheetName val="ጊ__Ⴔጊ__Lጱ__᳴ጲ___ድ__ᰕጳ__װጳ"/>
      <sheetName val="ጶ__Ⴔጷ__Lጸ___ጿ___ጿ___ጊ__1"/>
      <sheetName val="ጿ__Ⴔጊ__Lጱ__Șጲ__ᩘድ___ጳ___ጳ_"/>
      <sheetName val="ድ__Ⴔጳ__Lጳ___ጴ__ഀጳ__nጳ___"/>
      <sheetName val="ጴ__Ⴔጵ__Lጶ___ጷ__ഀጸ__nጿ___"/>
      <sheetName val="ጳ__Ⴔጴ__Lጵ___ጶ__ᔼጷ__1ጸ__2ጿ_"/>
      <sheetName val="ጸ__Ⴔጿ__Lጿ___ጊ___ጱ__ݴጲ__"/>
      <sheetName val="ጴ__Ⴔጳ__Lጳ__iጴ___ጵ__eጶ__e"/>
      <sheetName val="ጵ__Ⴔጶ__Lጷ__ᝥጸ__Uጿ__Oጿ___"/>
      <sheetName val="ጳ__Ⴔጴ__Lጵ__֑ጶ___ጷ__-ጸ__׭"/>
      <sheetName val="ጲ__Ⴔድ__Lጳ___ጳ__᪅ጴ__Șጳ__᧝ጳ"/>
      <sheetName val="ጸ__Ⴔጿ__Lጿ___ጊ__᪅ጊ__ႜጱ__"/>
      <sheetName val="ጴ__Ⴔጵ__Lጶ___ጷ__ᅸጸ__Ꮙጿ__°ጿ"/>
      <sheetName val="ጶ__Ⴔጷ__Lጸ___ጿ__(ጿ__ᅸጊ__)"/>
      <sheetName val="ጳ__Ⴔጴ__Lጴ___ፊ__(ጵ__ఀፋ__)"/>
      <sheetName val="ጱ__Ⴔጲ__Lድ__ެጳ___ጳ__(ጴ__"/>
      <sheetName val="ጿ__Ⴔጿ__Lጊ__ᙔጱ__೵ጲ___ድ__"/>
      <sheetName val="ጱ__Ⴔጲ__Lድ__ಜጳ__(ጳ___ጴ__"/>
      <sheetName val="ጸ__Ⴔጿ__Lጿ__ݴጊ__෼ጱ___ጲ__"/>
      <sheetName val="ድ__Ⴔጳ__Lጳ__0ጴ___ጳ__Iጳ__"/>
      <sheetName val="ጸ__Ⴔጿ__Lጿ__iጊ___ጱ__uጲ__r"/>
      <sheetName val="_후다___x0003"/>
      <sheetName val="MAIN_GATE_HOUSE"/>
      <sheetName val="견적?"/>
      <sheetName val="수량산출서??"/>
      <sheetName val="수량산출서?"/>
      <sheetName val="부대표지???腰"/>
      <sheetName val="부대표지???䥀"/>
      <sheetName val="부대표지???⽠"/>
      <sheetName val="일__위__대__가_ư"/>
      <sheetName val="일__위__대__가_፠"/>
      <sheetName val="일__위__대__가_"/>
      <sheetName val="일__위__대__가_팠"/>
      <sheetName val="일__위__대__가_⡰"/>
      <sheetName val="일__위__대__가_㜰"/>
      <sheetName val="일__위__대__가_븰"/>
      <sheetName val="T_KE_CP1"/>
      <sheetName val="4_내진"/>
      <sheetName val="_견적Ⴗ"/>
      <sheetName val="[후다내역_XLS]__H1775_c_ESTI96____4"/>
      <sheetName val="2_교"/>
      <sheetName val="원안"/>
      <sheetName val="4.경비 5.영0_x0000__x0000__x0000_"/>
      <sheetName val=" 토목 처리장도급내역서 "/>
      <sheetName val="시설_x0005__x0000_"/>
      <sheetName val="문10"/>
      <sheetName val="토공(완충)"/>
      <sheetName val="PUMP"/>
      <sheetName val="견적표지 (3"/>
      <sheetName val="0_0ControlSheet31"/>
      <sheetName val="0_0ControlSheet32"/>
      <sheetName val="__H1775_c_ESTI96____2"/>
      <sheetName val="1-1.경비산출내역"/>
      <sheetName val="단가(강재운_x0005__x0000_"/>
      <sheetName val="단가(강재운⩿⾔"/>
      <sheetName val="외주대비-က辏_xda68_"/>
      <sheetName val="C-노_x0000__x0000__x0005_"/>
      <sheetName val="내역서_x0000__x0000_㠀_x0000_"/>
      <sheetName val="MP"/>
      <sheetName val="CMQS"/>
      <sheetName val="월간보고자료FORM2"/>
      <sheetName val="기둥(胔Ẩ_x0018_"/>
      <sheetName val="기둥(˔_x0000_ꠀ"/>
      <sheetName val="기둥(㷔₼ "/>
      <sheetName val="기둥(㷔嚼"/>
      <sheetName val="bqmp"/>
      <sheetName val="수량산출표"/>
      <sheetName val="12cgou"/>
      <sheetName val="2002공임"/>
      <sheetName val="2002자재가격"/>
      <sheetName val="CIP_x0000__x0000_Ā"/>
      <sheetName val="자재집계"/>
      <sheetName val="단가(동濐Ȫ"/>
      <sheetName val="OUTPUT"/>
      <sheetName val="외주대비-က辏?Ԁ耙"/>
      <sheetName val="전선"/>
      <sheetName val="자재테이블"/>
      <sheetName val="7.경제성결과"/>
      <sheetName val="도급표지__x0003_"/>
      <sheetName val="철거수량(전송)"/>
      <sheetName val="공조기"/>
      <sheetName val="내역서(기계)"/>
      <sheetName val="토적계산서"/>
      <sheetName val="guard(_x0000__x0000_Ԁ_x0000_"/>
      <sheetName val="수량산출1"/>
      <sheetName val="총괄BOQ"/>
      <sheetName val="환율199911"/>
      <sheetName val="남양시작동010313_x0000__x0000__x0005__x0000_"/>
      <sheetName val="5.경비"/>
      <sheetName val="형틀"/>
      <sheetName val="구조물터파기_x0003__x0000_蠀_xd8c9_"/>
      <sheetName val="도급예_x0000__x0000_Ԁ_x0000_䀀"/>
      <sheetName val="도급예_x0000__x0000_Ԁ_x0000_"/>
      <sheetName val="단가(강재운반_x0000_"/>
      <sheetName val="EQT-ESTN"/>
      <sheetName val="插座"/>
      <sheetName val="변전실재분리"/>
      <sheetName val="BREAKDOWN(철거Þ_x0000_Ԁ"/>
      <sheetName val="SONIC"/>
      <sheetName val="주요물량"/>
      <sheetName val="INPၒ_x0000_"/>
      <sheetName val="시산표"/>
      <sheetName val="산근1(인건비)"/>
      <sheetName val="골재및자재집계표"/>
      <sheetName val="계장 품셈표"/>
      <sheetName val="TH-Dien"/>
      <sheetName val="Earthwork"/>
      <sheetName val="Chiet tinh dz35"/>
      <sheetName val="선수금"/>
      <sheetName val="샤워실위생"/>
      <sheetName val="노무비메뉴"/>
      <sheetName val="근로자 기초입력"/>
      <sheetName val="요약&amp;결과"/>
      <sheetName val="POURING"/>
      <sheetName val="PAC"/>
      <sheetName val="전기BOX내역서"/>
      <sheetName val="삼성전기"/>
      <sheetName val="改加胶玻璃、室外栏杆"/>
      <sheetName val="1#量统计"/>
      <sheetName val="外気負荷"/>
      <sheetName val="he so"/>
      <sheetName val="Tiêu chuẩn cốt thép"/>
      <sheetName val="DG "/>
      <sheetName val="일위대가-1"/>
      <sheetName val="토목공사일반"/>
      <sheetName val="개별직종노임단가(2005.1)"/>
      <sheetName val="갑ૐȗ"/>
      <sheetName val="갑柖ç"/>
      <sheetName val="갑弌᪌"/>
      <sheetName val="갑弌Ị"/>
      <sheetName val="갑彬ᴈ"/>
      <sheetName val="CIP 공헾"/>
      <sheetName val="CTEMCÇ"/>
      <sheetName val="한일시멘트(20100722정리)(원본)"/>
      <sheetName val="한일시멘트"/>
      <sheetName val="기둥(㷔஼态"/>
      <sheetName val="공통가설공헾"/>
      <sheetName val="공통가설공ᛅ"/>
      <sheetName val="Sheet1__x0000__x0000__x0005_"/>
    </sheetNames>
    <sheetDataSet>
      <sheetData sheetId="0">
        <row r="1">
          <cell r="A1" t="str">
            <v>PHIẾU XỬ LÝ HỒ SƠ THANH TOÁN VƯỢT THẨM QUYỀN PD</v>
          </cell>
        </row>
      </sheetData>
      <sheetData sheetId="1">
        <row r="1">
          <cell r="A1" t="str">
            <v>PHIẾU XỬ LÝ HỒ SƠ THANH TOÁN VƯỢT THẨM QUYỀN PD</v>
          </cell>
        </row>
      </sheetData>
      <sheetData sheetId="2">
        <row r="1">
          <cell r="A1" t="str">
            <v>PHIẾU XỬ LÝ HỒ SƠ THANH TOÁN VƯỢT THẨM QUYỀN PD</v>
          </cell>
        </row>
      </sheetData>
      <sheetData sheetId="3">
        <row r="1">
          <cell r="A1" t="str">
            <v>PHIẾU XỬ LÝ HỒ SƠ THANH TOÁN VƯỢT THẨM QUYỀN PD</v>
          </cell>
        </row>
      </sheetData>
      <sheetData sheetId="4">
        <row r="1">
          <cell r="A1" t="str">
            <v>PHIẾU XỬ LÝ HỒ SƠ THANH TOÁN VƯỢT THẨM QUYỀN PD</v>
          </cell>
        </row>
      </sheetData>
      <sheetData sheetId="5">
        <row r="1">
          <cell r="A1" t="str">
            <v>PHIẾU XỬ LÝ HỒ SƠ THANH TOÁN VƯỢT THẨM QUYỀN PD</v>
          </cell>
        </row>
      </sheetData>
      <sheetData sheetId="6">
        <row r="1">
          <cell r="A1" t="str">
            <v>PHIẾU XỬ LÝ HỒ SƠ THANH TOÁN VƯỢT THẨM QUYỀN PD</v>
          </cell>
        </row>
      </sheetData>
      <sheetData sheetId="7">
        <row r="1">
          <cell r="A1" t="str">
            <v>PHIẾU XỬ LÝ HỒ SƠ THANH TOÁN VƯỢT THẨM QUYỀN PD</v>
          </cell>
        </row>
      </sheetData>
      <sheetData sheetId="8">
        <row r="1">
          <cell r="A1" t="str">
            <v>PHIẾU XỬ LÝ HỒ SƠ THANH TOÁN VƯỢT THẨM QUYỀN PD</v>
          </cell>
        </row>
      </sheetData>
      <sheetData sheetId="9"/>
      <sheetData sheetId="10">
        <row r="1">
          <cell r="A1" t="str">
            <v>PHIẾU XỬ LÝ HỒ SƠ THANH TOÁN VƯỢT THẨM QUYỀN PD</v>
          </cell>
        </row>
      </sheetData>
      <sheetData sheetId="11"/>
      <sheetData sheetId="12">
        <row r="1">
          <cell r="A1" t="str">
            <v>PHIẾU XỬ LÝ HỒ SƠ THANH TOÁN VƯỢT THẨM QUYỀN PD</v>
          </cell>
        </row>
      </sheetData>
      <sheetData sheetId="13"/>
      <sheetData sheetId="14">
        <row r="1">
          <cell r="A1" t="str">
            <v>PHIẾU XỬ LÝ HỒ SƠ THANH TOÁN VƯỢT THẨM QUYỀN PD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>
        <row r="1">
          <cell r="A1" t="str">
            <v>PHIẾU XỬ LÝ HỒ SƠ THANH TOÁN VƯỢT THẨM QUYỀN PD</v>
          </cell>
        </row>
      </sheetData>
      <sheetData sheetId="2460">
        <row r="1">
          <cell r="A1" t="str">
            <v>PHIẾU XỬ LÝ HỒ SƠ THANH TOÁN VƯỢT THẨM QUYỀN PD</v>
          </cell>
        </row>
      </sheetData>
      <sheetData sheetId="2461">
        <row r="1">
          <cell r="A1" t="str">
            <v>PHIẾU XỬ LÝ HỒ SƠ THANH TOÁN VƯỢT THẨM QUYỀN PD</v>
          </cell>
        </row>
      </sheetData>
      <sheetData sheetId="2462">
        <row r="1">
          <cell r="A1" t="str">
            <v>PHIẾU XỬ LÝ HỒ SƠ THANH TOÁN VƯỢT THẨM QUYỀN PD</v>
          </cell>
        </row>
      </sheetData>
      <sheetData sheetId="2463">
        <row r="1">
          <cell r="A1" t="str">
            <v>PHIẾU XỬ LÝ HỒ SƠ THANH TOÁN VƯỢT THẨM QUYỀN PD</v>
          </cell>
        </row>
      </sheetData>
      <sheetData sheetId="2464">
        <row r="1">
          <cell r="A1" t="str">
            <v>PHIẾU XỬ LÝ HỒ SƠ THANH TOÁN VƯỢT THẨM QUYỀN PD</v>
          </cell>
        </row>
      </sheetData>
      <sheetData sheetId="2465">
        <row r="1">
          <cell r="A1" t="str">
            <v>PHIẾU XỬ LÝ HỒ SƠ THANH TOÁN VƯỢT THẨM QUYỀN PD</v>
          </cell>
        </row>
      </sheetData>
      <sheetData sheetId="2466">
        <row r="1">
          <cell r="A1" t="str">
            <v>PHIẾU XỬ LÝ HỒ SƠ THANH TOÁN VƯỢT THẨM QUYỀN PD</v>
          </cell>
        </row>
      </sheetData>
      <sheetData sheetId="2467">
        <row r="1">
          <cell r="A1" t="str">
            <v>PHIẾU XỬ LÝ HỒ SƠ THANH TOÁN VƯỢT THẨM QUYỀN PD</v>
          </cell>
        </row>
      </sheetData>
      <sheetData sheetId="2468">
        <row r="1">
          <cell r="A1" t="str">
            <v>PHIẾU XỬ LÝ HỒ SƠ THANH TOÁN VƯỢT THẨM QUYỀN PD</v>
          </cell>
        </row>
      </sheetData>
      <sheetData sheetId="2469">
        <row r="1">
          <cell r="A1" t="str">
            <v>PHIẾU XỬ LÝ HỒ SƠ THANH TOÁN VƯỢT THẨM QUYỀN PD</v>
          </cell>
        </row>
      </sheetData>
      <sheetData sheetId="2470">
        <row r="1">
          <cell r="A1" t="str">
            <v>PHIẾU XỬ LÝ HỒ SƠ THANH TOÁN VƯỢT THẨM QUYỀN PD</v>
          </cell>
        </row>
      </sheetData>
      <sheetData sheetId="2471">
        <row r="1">
          <cell r="A1" t="str">
            <v>PHIẾU XỬ LÝ HỒ SƠ THANH TOÁN VƯỢT THẨM QUYỀN PD</v>
          </cell>
        </row>
      </sheetData>
      <sheetData sheetId="2472">
        <row r="1">
          <cell r="A1" t="str">
            <v>PHIẾU XỬ LÝ HỒ SƠ THANH TOÁN VƯỢT THẨM QUYỀN PD</v>
          </cell>
        </row>
      </sheetData>
      <sheetData sheetId="2473">
        <row r="1">
          <cell r="A1" t="str">
            <v>PHIẾU XỬ LÝ HỒ SƠ THANH TOÁN VƯỢT THẨM QUYỀN PD</v>
          </cell>
        </row>
      </sheetData>
      <sheetData sheetId="2474">
        <row r="1">
          <cell r="A1" t="str">
            <v>PHIẾU XỬ LÝ HỒ SƠ THANH TOÁN VƯỢT THẨM QUYỀN PD</v>
          </cell>
        </row>
      </sheetData>
      <sheetData sheetId="2475">
        <row r="1">
          <cell r="A1" t="str">
            <v>PHIẾU XỬ LÝ HỒ SƠ THANH TOÁN VƯỢT THẨM QUYỀN PD</v>
          </cell>
        </row>
      </sheetData>
      <sheetData sheetId="2476">
        <row r="1">
          <cell r="A1" t="str">
            <v>PHIẾU XỬ LÝ HỒ SƠ THANH TOÁN VƯỢT THẨM QUYỀN PD</v>
          </cell>
        </row>
      </sheetData>
      <sheetData sheetId="2477">
        <row r="1">
          <cell r="A1" t="str">
            <v>PHIẾU XỬ LÝ HỒ SƠ THANH TOÁN VƯỢT THẨM QUYỀN PD</v>
          </cell>
        </row>
      </sheetData>
      <sheetData sheetId="2478">
        <row r="1">
          <cell r="A1" t="str">
            <v>PHIẾU XỬ LÝ HỒ SƠ THANH TOÁN VƯỢT THẨM QUYỀN PD</v>
          </cell>
        </row>
      </sheetData>
      <sheetData sheetId="2479">
        <row r="1">
          <cell r="A1" t="str">
            <v>PHIẾU XỬ LÝ HỒ SƠ THANH TOÁN VƯỢT THẨM QUYỀN PD</v>
          </cell>
        </row>
      </sheetData>
      <sheetData sheetId="2480">
        <row r="1">
          <cell r="A1" t="str">
            <v>PHIẾU XỬ LÝ HỒ SƠ THANH TOÁN VƯỢT THẨM QUYỀN PD</v>
          </cell>
        </row>
      </sheetData>
      <sheetData sheetId="2481">
        <row r="1">
          <cell r="A1" t="str">
            <v>PHIẾU XỬ LÝ HỒ SƠ THANH TOÁN VƯỢT THẨM QUYỀN PD</v>
          </cell>
        </row>
      </sheetData>
      <sheetData sheetId="2482">
        <row r="1">
          <cell r="A1" t="str">
            <v>PHIẾU XỬ LÝ HỒ SƠ THANH TOÁN VƯỢT THẨM QUYỀN PD</v>
          </cell>
        </row>
      </sheetData>
      <sheetData sheetId="2483">
        <row r="1">
          <cell r="A1" t="str">
            <v>PHIẾU XỬ LÝ HỒ SƠ THANH TOÁN VƯỢT THẨM QUYỀN PD</v>
          </cell>
        </row>
      </sheetData>
      <sheetData sheetId="2484">
        <row r="1">
          <cell r="A1" t="str">
            <v>PHIẾU XỬ LÝ HỒ SƠ THANH TOÁN VƯỢT THẨM QUYỀN PD</v>
          </cell>
        </row>
      </sheetData>
      <sheetData sheetId="2485">
        <row r="1">
          <cell r="A1" t="str">
            <v>PHIẾU XỬ LÝ HỒ SƠ THANH TOÁN VƯỢT THẨM QUYỀN PD</v>
          </cell>
        </row>
      </sheetData>
      <sheetData sheetId="2486">
        <row r="1">
          <cell r="A1" t="str">
            <v>PHIẾU XỬ LÝ HỒ SƠ THANH TOÁN VƯỢT THẨM QUYỀN PD</v>
          </cell>
        </row>
      </sheetData>
      <sheetData sheetId="2487">
        <row r="1">
          <cell r="A1" t="str">
            <v>PHIẾU XỬ LÝ HỒ SƠ THANH TOÁN VƯỢT THẨM QUYỀN PD</v>
          </cell>
        </row>
      </sheetData>
      <sheetData sheetId="2488">
        <row r="1">
          <cell r="A1" t="str">
            <v>PHIẾU XỬ LÝ HỒ SƠ THANH TOÁN VƯỢT THẨM QUYỀN PD</v>
          </cell>
        </row>
      </sheetData>
      <sheetData sheetId="2489">
        <row r="1">
          <cell r="A1" t="str">
            <v>PHIẾU XỬ LÝ HỒ SƠ THANH TOÁN VƯỢT THẨM QUYỀN PD</v>
          </cell>
        </row>
      </sheetData>
      <sheetData sheetId="2490">
        <row r="1">
          <cell r="A1" t="str">
            <v>PHIẾU XỬ LÝ HỒ SƠ THANH TOÁN VƯỢT THẨM QUYỀN PD</v>
          </cell>
        </row>
      </sheetData>
      <sheetData sheetId="2491">
        <row r="1">
          <cell r="A1" t="str">
            <v>PHIẾU XỬ LÝ HỒ SƠ THANH TOÁN VƯỢT THẨM QUYỀN PD</v>
          </cell>
        </row>
      </sheetData>
      <sheetData sheetId="2492">
        <row r="1">
          <cell r="A1" t="str">
            <v>PHIẾU XỬ LÝ HỒ SƠ THANH TOÁN VƯỢT THẨM QUYỀN PD</v>
          </cell>
        </row>
      </sheetData>
      <sheetData sheetId="2493">
        <row r="1">
          <cell r="A1" t="str">
            <v>PHIẾU XỬ LÝ HỒ SƠ THANH TOÁN VƯỢT THẨM QUYỀN PD</v>
          </cell>
        </row>
      </sheetData>
      <sheetData sheetId="2494">
        <row r="1">
          <cell r="A1" t="str">
            <v>PHIẾU XỬ LÝ HỒ SƠ THANH TOÁN VƯỢT THẨM QUYỀN PD</v>
          </cell>
        </row>
      </sheetData>
      <sheetData sheetId="2495">
        <row r="1">
          <cell r="A1" t="str">
            <v>PHIẾU XỬ LÝ HỒ SƠ THANH TOÁN VƯỢT THẨM QUYỀN PD</v>
          </cell>
        </row>
      </sheetData>
      <sheetData sheetId="2496">
        <row r="1">
          <cell r="A1" t="str">
            <v>PHIẾU XỬ LÝ HỒ SƠ THANH TOÁN VƯỢT THẨM QUYỀN PD</v>
          </cell>
        </row>
      </sheetData>
      <sheetData sheetId="2497">
        <row r="1">
          <cell r="A1" t="str">
            <v>PHIẾU XỬ LÝ HỒ SƠ THANH TOÁN VƯỢT THẨM QUYỀN PD</v>
          </cell>
        </row>
      </sheetData>
      <sheetData sheetId="2498">
        <row r="1">
          <cell r="A1" t="str">
            <v>PHIẾU XỬ LÝ HỒ SƠ THANH TOÁN VƯỢT THẨM QUYỀN PD</v>
          </cell>
        </row>
      </sheetData>
      <sheetData sheetId="2499">
        <row r="1">
          <cell r="A1" t="str">
            <v>PHIẾU XỬ LÝ HỒ SƠ THANH TOÁN VƯỢT THẨM QUYỀN PD</v>
          </cell>
        </row>
      </sheetData>
      <sheetData sheetId="2500">
        <row r="1">
          <cell r="A1" t="str">
            <v>PHIẾU XỬ LÝ HỒ SƠ THANH TOÁN VƯỢT THẨM QUYỀN PD</v>
          </cell>
        </row>
      </sheetData>
      <sheetData sheetId="2501">
        <row r="1">
          <cell r="A1" t="str">
            <v>PHIẾU XỬ LÝ HỒ SƠ THANH TOÁN VƯỢT THẨM QUYỀN PD</v>
          </cell>
        </row>
      </sheetData>
      <sheetData sheetId="2502">
        <row r="1">
          <cell r="A1" t="str">
            <v>PHIẾU XỬ LÝ HỒ SƠ THANH TOÁN VƯỢT THẨM QUYỀN PD</v>
          </cell>
        </row>
      </sheetData>
      <sheetData sheetId="2503">
        <row r="1">
          <cell r="A1" t="str">
            <v>PHIẾU XỬ LÝ HỒ SƠ THANH TOÁN VƯỢT THẨM QUYỀN PD</v>
          </cell>
        </row>
      </sheetData>
      <sheetData sheetId="2504">
        <row r="1">
          <cell r="A1" t="str">
            <v>PHIẾU XỬ LÝ HỒ SƠ THANH TOÁN VƯỢT THẨM QUYỀN PD</v>
          </cell>
        </row>
      </sheetData>
      <sheetData sheetId="2505">
        <row r="1">
          <cell r="A1" t="str">
            <v>PHIẾU XỬ LÝ HỒ SƠ THANH TOÁN VƯỢT THẨM QUYỀN PD</v>
          </cell>
        </row>
      </sheetData>
      <sheetData sheetId="2506">
        <row r="1">
          <cell r="A1" t="str">
            <v>PHIẾU XỬ LÝ HỒ SƠ THANH TOÁN VƯỢT THẨM QUYỀN PD</v>
          </cell>
        </row>
      </sheetData>
      <sheetData sheetId="2507" refreshError="1"/>
      <sheetData sheetId="2508" refreshError="1"/>
      <sheetData sheetId="2509">
        <row r="1">
          <cell r="A1" t="str">
            <v>PHIẾU XỬ LÝ HỒ SƠ THANH TOÁN VƯỢT THẨM QUYỀN PD</v>
          </cell>
        </row>
      </sheetData>
      <sheetData sheetId="2510">
        <row r="1">
          <cell r="A1" t="str">
            <v>PHIẾU XỬ LÝ HỒ SƠ THANH TOÁN VƯỢT THẨM QUYỀN PD</v>
          </cell>
        </row>
      </sheetData>
      <sheetData sheetId="2511">
        <row r="1">
          <cell r="A1" t="str">
            <v>PHIẾU XỬ LÝ HỒ SƠ THANH TOÁN VƯỢT THẨM QUYỀN PD</v>
          </cell>
        </row>
      </sheetData>
      <sheetData sheetId="2512">
        <row r="1">
          <cell r="A1" t="str">
            <v>PHIẾU XỬ LÝ HỒ SƠ THANH TOÁN VƯỢT THẨM QUYỀN PD</v>
          </cell>
        </row>
      </sheetData>
      <sheetData sheetId="2513" refreshError="1"/>
      <sheetData sheetId="2514" refreshError="1"/>
      <sheetData sheetId="2515" refreshError="1"/>
      <sheetData sheetId="2516" refreshError="1"/>
      <sheetData sheetId="2517">
        <row r="1">
          <cell r="A1" t="str">
            <v>PHIẾU XỬ LÝ HỒ SƠ THANH TOÁN VƯỢT THẨM QUYỀN PD</v>
          </cell>
        </row>
      </sheetData>
      <sheetData sheetId="2518">
        <row r="1">
          <cell r="A1" t="str">
            <v>PHIẾU XỬ LÝ HỒ SƠ THANH TOÁN VƯỢT THẨM QUYỀN PD</v>
          </cell>
        </row>
      </sheetData>
      <sheetData sheetId="2519">
        <row r="1">
          <cell r="A1" t="str">
            <v>PHIẾU XỬ LÝ HỒ SƠ THANH TOÁN VƯỢT THẨM QUYỀN PD</v>
          </cell>
        </row>
      </sheetData>
      <sheetData sheetId="2520">
        <row r="1">
          <cell r="A1" t="str">
            <v>PHIẾU XỬ LÝ HỒ SƠ THANH TOÁN VƯỢT THẨM QUYỀN PD</v>
          </cell>
        </row>
      </sheetData>
      <sheetData sheetId="2521">
        <row r="1">
          <cell r="A1" t="str">
            <v>PHIẾU XỬ LÝ HỒ SƠ THANH TOÁN VƯỢT THẨM QUYỀN PD</v>
          </cell>
        </row>
      </sheetData>
      <sheetData sheetId="2522">
        <row r="1">
          <cell r="A1" t="str">
            <v>PHIẾU XỬ LÝ HỒ SƠ THANH TOÁN VƯỢT THẨM QUYỀN PD</v>
          </cell>
        </row>
      </sheetData>
      <sheetData sheetId="2523">
        <row r="1">
          <cell r="A1" t="str">
            <v>PHIẾU XỬ LÝ HỒ SƠ THANH TOÁN VƯỢT THẨM QUYỀN PD</v>
          </cell>
        </row>
      </sheetData>
      <sheetData sheetId="2524">
        <row r="1">
          <cell r="A1" t="str">
            <v>PHIẾU XỬ LÝ HỒ SƠ THANH TOÁN VƯỢT THẨM QUYỀN PD</v>
          </cell>
        </row>
      </sheetData>
      <sheetData sheetId="2525">
        <row r="1">
          <cell r="A1" t="str">
            <v>PHIẾU XỬ LÝ HỒ SƠ THANH TOÁN VƯỢT THẨM QUYỀN PD</v>
          </cell>
        </row>
      </sheetData>
      <sheetData sheetId="2526">
        <row r="1">
          <cell r="A1" t="str">
            <v>PHIẾU XỬ LÝ HỒ SƠ THANH TOÁN VƯỢT THẨM QUYỀN PD</v>
          </cell>
        </row>
      </sheetData>
      <sheetData sheetId="2527">
        <row r="1">
          <cell r="A1" t="str">
            <v>PHIẾU XỬ LÝ HỒ SƠ THANH TOÁN VƯỢT THẨM QUYỀN PD</v>
          </cell>
        </row>
      </sheetData>
      <sheetData sheetId="2528">
        <row r="1">
          <cell r="A1" t="str">
            <v>PHIẾU XỬ LÝ HỒ SƠ THANH TOÁN VƯỢT THẨM QUYỀN PD</v>
          </cell>
        </row>
      </sheetData>
      <sheetData sheetId="2529">
        <row r="1">
          <cell r="A1" t="str">
            <v>PHIẾU XỬ LÝ HỒ SƠ THANH TOÁN VƯỢT THẨM QUYỀN PD</v>
          </cell>
        </row>
      </sheetData>
      <sheetData sheetId="2530">
        <row r="1">
          <cell r="A1" t="str">
            <v>PHIẾU XỬ LÝ HỒ SƠ THANH TOÁN VƯỢT THẨM QUYỀN PD</v>
          </cell>
        </row>
      </sheetData>
      <sheetData sheetId="2531">
        <row r="1">
          <cell r="A1" t="str">
            <v>PHIẾU XỬ LÝ HỒ SƠ THANH TOÁN VƯỢT THẨM QUYỀN PD</v>
          </cell>
        </row>
      </sheetData>
      <sheetData sheetId="2532">
        <row r="1">
          <cell r="A1" t="str">
            <v>PHIẾU XỬ LÝ HỒ SƠ THANH TOÁN VƯỢT THẨM QUYỀN PD</v>
          </cell>
        </row>
      </sheetData>
      <sheetData sheetId="2533">
        <row r="1">
          <cell r="A1" t="str">
            <v>PHIẾU XỬ LÝ HỒ SƠ THANH TOÁN VƯỢT THẨM QUYỀN PD</v>
          </cell>
        </row>
      </sheetData>
      <sheetData sheetId="2534">
        <row r="1">
          <cell r="A1" t="str">
            <v>PHIẾU XỬ LÝ HỒ SƠ THANH TOÁN VƯỢT THẨM QUYỀN PD</v>
          </cell>
        </row>
      </sheetData>
      <sheetData sheetId="2535">
        <row r="1">
          <cell r="A1" t="str">
            <v>PHIẾU XỬ LÝ HỒ SƠ THANH TOÁN VƯỢT THẨM QUYỀN PD</v>
          </cell>
        </row>
      </sheetData>
      <sheetData sheetId="2536">
        <row r="1">
          <cell r="A1" t="str">
            <v>PHIẾU XỬ LÝ HỒ SƠ THANH TOÁN VƯỢT THẨM QUYỀN PD</v>
          </cell>
        </row>
      </sheetData>
      <sheetData sheetId="2537">
        <row r="1">
          <cell r="A1" t="str">
            <v>PHIẾU XỬ LÝ HỒ SƠ THANH TOÁN VƯỢT THẨM QUYỀN PD</v>
          </cell>
        </row>
      </sheetData>
      <sheetData sheetId="2538">
        <row r="1">
          <cell r="A1" t="str">
            <v>PHIẾU XỬ LÝ HỒ SƠ THANH TOÁN VƯỢT THẨM QUYỀN PD</v>
          </cell>
        </row>
      </sheetData>
      <sheetData sheetId="2539">
        <row r="1">
          <cell r="A1" t="str">
            <v>PHIẾU XỬ LÝ HỒ SƠ THANH TOÁN VƯỢT THẨM QUYỀN PD</v>
          </cell>
        </row>
      </sheetData>
      <sheetData sheetId="2540">
        <row r="1">
          <cell r="A1" t="str">
            <v>PHIẾU XỬ LÝ HỒ SƠ THANH TOÁN VƯỢT THẨM QUYỀN PD</v>
          </cell>
        </row>
      </sheetData>
      <sheetData sheetId="2541">
        <row r="1">
          <cell r="A1" t="str">
            <v>PHIẾU XỬ LÝ HỒ SƠ THANH TOÁN VƯỢT THẨM QUYỀN PD</v>
          </cell>
        </row>
      </sheetData>
      <sheetData sheetId="2542">
        <row r="1">
          <cell r="A1" t="str">
            <v>PHIẾU XỬ LÝ HỒ SƠ THANH TOÁN VƯỢT THẨM QUYỀN PD</v>
          </cell>
        </row>
      </sheetData>
      <sheetData sheetId="2543">
        <row r="1">
          <cell r="A1" t="str">
            <v>PHIẾU XỬ LÝ HỒ SƠ THANH TOÁN VƯỢT THẨM QUYỀN PD</v>
          </cell>
        </row>
      </sheetData>
      <sheetData sheetId="2544">
        <row r="1">
          <cell r="A1" t="str">
            <v>PHIẾU XỬ LÝ HỒ SƠ THANH TOÁN VƯỢT THẨM QUYỀN PD</v>
          </cell>
        </row>
      </sheetData>
      <sheetData sheetId="2545">
        <row r="1">
          <cell r="A1" t="str">
            <v>PHIẾU XỬ LÝ HỒ SƠ THANH TOÁN VƯỢT THẨM QUYỀN PD</v>
          </cell>
        </row>
      </sheetData>
      <sheetData sheetId="2546">
        <row r="1">
          <cell r="A1" t="str">
            <v>PHIẾU XỬ LÝ HỒ SƠ THANH TOÁN VƯỢT THẨM QUYỀN PD</v>
          </cell>
        </row>
      </sheetData>
      <sheetData sheetId="2547">
        <row r="1">
          <cell r="A1" t="str">
            <v>PHIẾU XỬ LÝ HỒ SƠ THANH TOÁN VƯỢT THẨM QUYỀN PD</v>
          </cell>
        </row>
      </sheetData>
      <sheetData sheetId="2548">
        <row r="1">
          <cell r="A1" t="str">
            <v>PHIẾU XỬ LÝ HỒ SƠ THANH TOÁN VƯỢT THẨM QUYỀN PD</v>
          </cell>
        </row>
      </sheetData>
      <sheetData sheetId="2549">
        <row r="1">
          <cell r="A1" t="str">
            <v>PHIẾU XỬ LÝ HỒ SƠ THANH TOÁN VƯỢT THẨM QUYỀN PD</v>
          </cell>
        </row>
      </sheetData>
      <sheetData sheetId="2550" refreshError="1"/>
      <sheetData sheetId="2551">
        <row r="1">
          <cell r="A1" t="str">
            <v>PHIẾU XỬ LÝ HỒ SƠ THANH TOÁN VƯỢT THẨM QUYỀN PD</v>
          </cell>
        </row>
      </sheetData>
      <sheetData sheetId="2552">
        <row r="1">
          <cell r="A1" t="str">
            <v>PHIẾU XỬ LÝ HỒ SƠ THANH TOÁN VƯỢT THẨM QUYỀN PD</v>
          </cell>
        </row>
      </sheetData>
      <sheetData sheetId="2553">
        <row r="1">
          <cell r="A1" t="str">
            <v>PHIẾU XỬ LÝ HỒ SƠ THANH TOÁN VƯỢT THẨM QUYỀN PD</v>
          </cell>
        </row>
      </sheetData>
      <sheetData sheetId="2554">
        <row r="1">
          <cell r="A1" t="str">
            <v>PHIẾU XỬ LÝ HỒ SƠ THANH TOÁN VƯỢT THẨM QUYỀN PD</v>
          </cell>
        </row>
      </sheetData>
      <sheetData sheetId="2555">
        <row r="1">
          <cell r="A1" t="str">
            <v>PHIẾU XỬ LÝ HỒ SƠ THANH TOÁN VƯỢT THẨM QUYỀN PD</v>
          </cell>
        </row>
      </sheetData>
      <sheetData sheetId="2556">
        <row r="1">
          <cell r="A1" t="str">
            <v>PHIẾU XỬ LÝ HỒ SƠ THANH TOÁN VƯỢT THẨM QUYỀN PD</v>
          </cell>
        </row>
      </sheetData>
      <sheetData sheetId="2557">
        <row r="1">
          <cell r="A1" t="str">
            <v>PHIẾU XỬ LÝ HỒ SƠ THANH TOÁN VƯỢT THẨM QUYỀN PD</v>
          </cell>
        </row>
      </sheetData>
      <sheetData sheetId="2558">
        <row r="1">
          <cell r="A1" t="str">
            <v>PHIẾU XỬ LÝ HỒ SƠ THANH TOÁN VƯỢT THẨM QUYỀN PD</v>
          </cell>
        </row>
      </sheetData>
      <sheetData sheetId="2559">
        <row r="1">
          <cell r="A1" t="str">
            <v>PHIẾU XỬ LÝ HỒ SƠ THANH TOÁN VƯỢT THẨM QUYỀN PD</v>
          </cell>
        </row>
      </sheetData>
      <sheetData sheetId="2560">
        <row r="1">
          <cell r="A1" t="str">
            <v>PHIẾU XỬ LÝ HỒ SƠ THANH TOÁN VƯỢT THẨM QUYỀN PD</v>
          </cell>
        </row>
      </sheetData>
      <sheetData sheetId="2561">
        <row r="1">
          <cell r="A1" t="str">
            <v>PHIẾU XỬ LÝ HỒ SƠ THANH TOÁN VƯỢT THẨM QUYỀN PD</v>
          </cell>
        </row>
      </sheetData>
      <sheetData sheetId="2562">
        <row r="1">
          <cell r="A1" t="str">
            <v>PHIẾU XỬ LÝ HỒ SƠ THANH TOÁN VƯỢT THẨM QUYỀN PD</v>
          </cell>
        </row>
      </sheetData>
      <sheetData sheetId="2563">
        <row r="1">
          <cell r="A1" t="str">
            <v>PHIẾU XỬ LÝ HỒ SƠ THANH TOÁN VƯỢT THẨM QUYỀN PD</v>
          </cell>
        </row>
      </sheetData>
      <sheetData sheetId="2564">
        <row r="1">
          <cell r="A1" t="str">
            <v>PHIẾU XỬ LÝ HỒ SƠ THANH TOÁN VƯỢT THẨM QUYỀN PD</v>
          </cell>
        </row>
      </sheetData>
      <sheetData sheetId="2565">
        <row r="1">
          <cell r="A1" t="str">
            <v>PHIẾU XỬ LÝ HỒ SƠ THANH TOÁN VƯỢT THẨM QUYỀN PD</v>
          </cell>
        </row>
      </sheetData>
      <sheetData sheetId="2566">
        <row r="1">
          <cell r="A1" t="str">
            <v>PHIẾU XỬ LÝ HỒ SƠ THANH TOÁN VƯỢT THẨM QUYỀN PD</v>
          </cell>
        </row>
      </sheetData>
      <sheetData sheetId="2567">
        <row r="1">
          <cell r="A1" t="str">
            <v>PHIẾU XỬ LÝ HỒ SƠ THANH TOÁN VƯỢT THẨM QUYỀN PD</v>
          </cell>
        </row>
      </sheetData>
      <sheetData sheetId="2568">
        <row r="1">
          <cell r="A1" t="str">
            <v>PHIẾU XỬ LÝ HỒ SƠ THANH TOÁN VƯỢT THẨM QUYỀN PD</v>
          </cell>
        </row>
      </sheetData>
      <sheetData sheetId="2569" refreshError="1"/>
      <sheetData sheetId="2570">
        <row r="1">
          <cell r="A1" t="str">
            <v>PHIẾU XỬ LÝ HỒ SƠ THANH TOÁN VƯỢT THẨM QUYỀN PD</v>
          </cell>
        </row>
      </sheetData>
      <sheetData sheetId="2571">
        <row r="1">
          <cell r="A1" t="str">
            <v>PHIẾU XỬ LÝ HỒ SƠ THANH TOÁN VƯỢT THẨM QUYỀN PD</v>
          </cell>
        </row>
      </sheetData>
      <sheetData sheetId="2572">
        <row r="1">
          <cell r="A1" t="str">
            <v>PHIẾU XỬ LÝ HỒ SƠ THANH TOÁN VƯỢT THẨM QUYỀN PD</v>
          </cell>
        </row>
      </sheetData>
      <sheetData sheetId="2573">
        <row r="1">
          <cell r="A1" t="str">
            <v>PHIẾU XỬ LÝ HỒ SƠ THANH TOÁN VƯỢT THẨM QUYỀN PD</v>
          </cell>
        </row>
      </sheetData>
      <sheetData sheetId="2574">
        <row r="1">
          <cell r="A1" t="str">
            <v>PHIẾU XỬ LÝ HỒ SƠ THANH TOÁN VƯỢT THẨM QUYỀN PD</v>
          </cell>
        </row>
      </sheetData>
      <sheetData sheetId="2575">
        <row r="1">
          <cell r="A1" t="str">
            <v>PHIẾU XỬ LÝ HỒ SƠ THANH TOÁN VƯỢT THẨM QUYỀN PD</v>
          </cell>
        </row>
      </sheetData>
      <sheetData sheetId="2576" refreshError="1"/>
      <sheetData sheetId="2577" refreshError="1"/>
      <sheetData sheetId="2578">
        <row r="1">
          <cell r="A1" t="str">
            <v>PHIẾU XỬ LÝ HỒ SƠ THANH TOÁN VƯỢT THẨM QUYỀN PD</v>
          </cell>
        </row>
      </sheetData>
      <sheetData sheetId="2579">
        <row r="1">
          <cell r="A1" t="str">
            <v>PHIẾU XỬ LÝ HỒ SƠ THANH TOÁN VƯỢT THẨM QUYỀN PD</v>
          </cell>
        </row>
      </sheetData>
      <sheetData sheetId="2580">
        <row r="1">
          <cell r="A1" t="str">
            <v>PHIẾU XỬ LÝ HỒ SƠ THANH TOÁN VƯỢT THẨM QUYỀN PD</v>
          </cell>
        </row>
      </sheetData>
      <sheetData sheetId="2581">
        <row r="1">
          <cell r="A1" t="str">
            <v>PHIẾU XỬ LÝ HỒ SƠ THANH TOÁN VƯỢT THẨM QUYỀN PD</v>
          </cell>
        </row>
      </sheetData>
      <sheetData sheetId="2582">
        <row r="1">
          <cell r="A1" t="str">
            <v>PHIẾU XỬ LÝ HỒ SƠ THANH TOÁN VƯỢT THẨM QUYỀN PD</v>
          </cell>
        </row>
      </sheetData>
      <sheetData sheetId="2583" refreshError="1"/>
      <sheetData sheetId="2584" refreshError="1"/>
      <sheetData sheetId="2585" refreshError="1"/>
      <sheetData sheetId="2586">
        <row r="1">
          <cell r="A1" t="str">
            <v>PHIẾU XỬ LÝ HỒ SƠ THANH TOÁN VƯỢT THẨM QUYỀN PD</v>
          </cell>
        </row>
      </sheetData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>
        <row r="1">
          <cell r="A1" t="str">
            <v>PHIẾU XỬ LÝ HỒ SƠ THANH TOÁN VƯỢT THẨM QUYỀN PD</v>
          </cell>
        </row>
      </sheetData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>
        <row r="1">
          <cell r="A1" t="str">
            <v>PHIẾU XỬ LÝ HỒ SƠ THANH TOÁN VƯỢT THẨM QUYỀN PD</v>
          </cell>
        </row>
      </sheetData>
      <sheetData sheetId="2614">
        <row r="1">
          <cell r="A1" t="str">
            <v>PHIẾU XỬ LÝ HỒ SƠ THANH TOÁN VƯỢT THẨM QUYỀN PD</v>
          </cell>
        </row>
      </sheetData>
      <sheetData sheetId="2615">
        <row r="1">
          <cell r="A1" t="str">
            <v>PHIẾU XỬ LÝ HỒ SƠ THANH TOÁN VƯỢT THẨM QUYỀN PD</v>
          </cell>
        </row>
      </sheetData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>
        <row r="1">
          <cell r="A1" t="str">
            <v>PHIẾU XỬ LÝ HỒ SƠ THANH TOÁN VƯỢT THẨM QUYỀN PD</v>
          </cell>
        </row>
      </sheetData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>
        <row r="1">
          <cell r="A1" t="str">
            <v>PHIẾU XỬ LÝ HỒ SƠ THANH TOÁN VƯỢT THẨM QUYỀN PD</v>
          </cell>
        </row>
      </sheetData>
      <sheetData sheetId="2647">
        <row r="1">
          <cell r="A1" t="str">
            <v>PHIẾU XỬ LÝ HỒ SƠ THANH TOÁN VƯỢT THẨM QUYỀN PD</v>
          </cell>
        </row>
      </sheetData>
      <sheetData sheetId="2648">
        <row r="1">
          <cell r="A1" t="str">
            <v>PHIẾU XỬ LÝ HỒ SƠ THANH TOÁN VƯỢT THẨM QUYỀN PD</v>
          </cell>
        </row>
      </sheetData>
      <sheetData sheetId="2649">
        <row r="1">
          <cell r="A1" t="str">
            <v>PHIẾU XỬ LÝ HỒ SƠ THANH TOÁN VƯỢT THẨM QUYỀN PD</v>
          </cell>
        </row>
      </sheetData>
      <sheetData sheetId="2650">
        <row r="1">
          <cell r="A1" t="str">
            <v>PHIẾU XỬ LÝ HỒ SƠ THANH TOÁN VƯỢT THẨM QUYỀN PD</v>
          </cell>
        </row>
      </sheetData>
      <sheetData sheetId="2651">
        <row r="1">
          <cell r="A1" t="str">
            <v>PHIẾU XỬ LÝ HỒ SƠ THANH TOÁN VƯỢT THẨM QUYỀN PD</v>
          </cell>
        </row>
      </sheetData>
      <sheetData sheetId="2652">
        <row r="1">
          <cell r="A1" t="str">
            <v>PHIẾU XỬ LÝ HỒ SƠ THANH TOÁN VƯỢT THẨM QUYỀN PD</v>
          </cell>
        </row>
      </sheetData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>
        <row r="1">
          <cell r="A1" t="str">
            <v>PHIẾU XỬ LÝ HỒ SƠ THANH TOÁN VƯỢT THẨM QUYỀN PD</v>
          </cell>
        </row>
      </sheetData>
      <sheetData sheetId="2686">
        <row r="1">
          <cell r="A1" t="str">
            <v>PHIẾU XỬ LÝ HỒ SƠ THANH TOÁN VƯỢT THẨM QUYỀN PD</v>
          </cell>
        </row>
      </sheetData>
      <sheetData sheetId="2687">
        <row r="1">
          <cell r="A1" t="str">
            <v>PHIẾU XỬ LÝ HỒ SƠ THANH TOÁN VƯỢT THẨM QUYỀN PD</v>
          </cell>
        </row>
      </sheetData>
      <sheetData sheetId="2688">
        <row r="1">
          <cell r="A1" t="str">
            <v>PHIẾU XỬ LÝ HỒ SƠ THANH TOÁN VƯỢT THẨM QUYỀN PD</v>
          </cell>
        </row>
      </sheetData>
      <sheetData sheetId="2689">
        <row r="1">
          <cell r="A1" t="str">
            <v>PHIẾU XỬ LÝ HỒ SƠ THANH TOÁN VƯỢT THẨM QUYỀN PD</v>
          </cell>
        </row>
      </sheetData>
      <sheetData sheetId="2690">
        <row r="1">
          <cell r="A1" t="str">
            <v>PHIẾU XỬ LÝ HỒ SƠ THANH TOÁN VƯỢT THẨM QUYỀN PD</v>
          </cell>
        </row>
      </sheetData>
      <sheetData sheetId="2691">
        <row r="1">
          <cell r="A1" t="str">
            <v>PHIẾU XỬ LÝ HỒ SƠ THANH TOÁN VƯỢT THẨM QUYỀN PD</v>
          </cell>
        </row>
      </sheetData>
      <sheetData sheetId="2692">
        <row r="1">
          <cell r="A1" t="str">
            <v>PHIẾU XỬ LÝ HỒ SƠ THANH TOÁN VƯỢT THẨM QUYỀN PD</v>
          </cell>
        </row>
      </sheetData>
      <sheetData sheetId="2693">
        <row r="1">
          <cell r="A1" t="str">
            <v>PHIẾU XỬ LÝ HỒ SƠ THANH TOÁN VƯỢT THẨM QUYỀN PD</v>
          </cell>
        </row>
      </sheetData>
      <sheetData sheetId="2694">
        <row r="1">
          <cell r="A1" t="str">
            <v>PHIẾU XỬ LÝ HỒ SƠ THANH TOÁN VƯỢT THẨM QUYỀN PD</v>
          </cell>
        </row>
      </sheetData>
      <sheetData sheetId="2695">
        <row r="1">
          <cell r="A1" t="str">
            <v>PHIẾU XỬ LÝ HỒ SƠ THANH TOÁN VƯỢT THẨM QUYỀN PD</v>
          </cell>
        </row>
      </sheetData>
      <sheetData sheetId="2696">
        <row r="1">
          <cell r="A1" t="str">
            <v>PHIẾU XỬ LÝ HỒ SƠ THANH TOÁN VƯỢT THẨM QUYỀN PD</v>
          </cell>
        </row>
      </sheetData>
      <sheetData sheetId="2697">
        <row r="1">
          <cell r="A1" t="str">
            <v>PHIẾU XỬ LÝ HỒ SƠ THANH TOÁN VƯỢT THẨM QUYỀN PD</v>
          </cell>
        </row>
      </sheetData>
      <sheetData sheetId="2698" refreshError="1"/>
      <sheetData sheetId="2699">
        <row r="1">
          <cell r="A1" t="str">
            <v>PHIẾU XỬ LÝ HỒ SƠ THANH TOÁN VƯỢT THẨM QUYỀN PD</v>
          </cell>
        </row>
      </sheetData>
      <sheetData sheetId="2700">
        <row r="1">
          <cell r="A1" t="str">
            <v>PHIẾU XỬ LÝ HỒ SƠ THANH TOÁN VƯỢT THẨM QUYỀN PD</v>
          </cell>
        </row>
      </sheetData>
      <sheetData sheetId="2701">
        <row r="1">
          <cell r="A1" t="str">
            <v>PHIẾU XỬ LÝ HỒ SƠ THANH TOÁN VƯỢT THẨM QUYỀN PD</v>
          </cell>
        </row>
      </sheetData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>
        <row r="1">
          <cell r="A1" t="str">
            <v>PHIẾU XỬ LÝ HỒ SƠ THANH TOÁN VƯỢT THẨM QUYỀN PD</v>
          </cell>
        </row>
      </sheetData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>
        <row r="1">
          <cell r="A1" t="str">
            <v>PHIẾU XỬ LÝ HỒ SƠ THANH TOÁN VƯỢT THẨM QUYỀN PD</v>
          </cell>
        </row>
      </sheetData>
      <sheetData sheetId="2728">
        <row r="1">
          <cell r="A1" t="str">
            <v>PHIẾU XỬ LÝ HỒ SƠ THANH TOÁN VƯỢT THẨM QUYỀN PD</v>
          </cell>
        </row>
      </sheetData>
      <sheetData sheetId="2729">
        <row r="1">
          <cell r="A1" t="str">
            <v>PHIẾU XỬ LÝ HỒ SƠ THANH TOÁN VƯỢT THẨM QUYỀN PD</v>
          </cell>
        </row>
      </sheetData>
      <sheetData sheetId="2730">
        <row r="1">
          <cell r="A1" t="str">
            <v>PHIẾU XỬ LÝ HỒ SƠ THANH TOÁN VƯỢT THẨM QUYỀN PD</v>
          </cell>
        </row>
      </sheetData>
      <sheetData sheetId="2731">
        <row r="1">
          <cell r="A1" t="str">
            <v>PHIẾU XỬ LÝ HỒ SƠ THANH TOÁN VƯỢT THẨM QUYỀN PD</v>
          </cell>
        </row>
      </sheetData>
      <sheetData sheetId="2732">
        <row r="1">
          <cell r="A1" t="str">
            <v>PHIẾU XỬ LÝ HỒ SƠ THANH TOÁN VƯỢT THẨM QUYỀN PD</v>
          </cell>
        </row>
      </sheetData>
      <sheetData sheetId="2733">
        <row r="1">
          <cell r="A1" t="str">
            <v>PHIẾU XỬ LÝ HỒ SƠ THANH TOÁN VƯỢT THẨM QUYỀN PD</v>
          </cell>
        </row>
      </sheetData>
      <sheetData sheetId="2734">
        <row r="1">
          <cell r="A1" t="str">
            <v>PHIẾU XỬ LÝ HỒ SƠ THANH TOÁN VƯỢT THẨM QUYỀN PD</v>
          </cell>
        </row>
      </sheetData>
      <sheetData sheetId="2735">
        <row r="1">
          <cell r="A1" t="str">
            <v>PHIẾU XỬ LÝ HỒ SƠ THANH TOÁN VƯỢT THẨM QUYỀN PD</v>
          </cell>
        </row>
      </sheetData>
      <sheetData sheetId="2736">
        <row r="1">
          <cell r="A1" t="str">
            <v>PHIẾU XỬ LÝ HỒ SƠ THANH TOÁN VƯỢT THẨM QUYỀN PD</v>
          </cell>
        </row>
      </sheetData>
      <sheetData sheetId="2737">
        <row r="1">
          <cell r="A1" t="str">
            <v>PHIẾU XỬ LÝ HỒ SƠ THANH TOÁN VƯỢT THẨM QUYỀN PD</v>
          </cell>
        </row>
      </sheetData>
      <sheetData sheetId="2738">
        <row r="1">
          <cell r="A1" t="str">
            <v>PHIẾU XỬ LÝ HỒ SƠ THANH TOÁN VƯỢT THẨM QUYỀN PD</v>
          </cell>
        </row>
      </sheetData>
      <sheetData sheetId="2739">
        <row r="1">
          <cell r="A1" t="str">
            <v>PHIẾU XỬ LÝ HỒ SƠ THANH TOÁN VƯỢT THẨM QUYỀN PD</v>
          </cell>
        </row>
      </sheetData>
      <sheetData sheetId="2740">
        <row r="1">
          <cell r="A1" t="str">
            <v>PHIẾU XỬ LÝ HỒ SƠ THANH TOÁN VƯỢT THẨM QUYỀN PD</v>
          </cell>
        </row>
      </sheetData>
      <sheetData sheetId="2741">
        <row r="1">
          <cell r="A1" t="str">
            <v>PHIẾU XỬ LÝ HỒ SƠ THANH TOÁN VƯỢT THẨM QUYỀN PD</v>
          </cell>
        </row>
      </sheetData>
      <sheetData sheetId="2742">
        <row r="1">
          <cell r="A1" t="str">
            <v>PHIẾU XỬ LÝ HỒ SƠ THANH TOÁN VƯỢT THẨM QUYỀN PD</v>
          </cell>
        </row>
      </sheetData>
      <sheetData sheetId="2743">
        <row r="1">
          <cell r="A1" t="str">
            <v>PHIẾU XỬ LÝ HỒ SƠ THANH TOÁN VƯỢT THẨM QUYỀN PD</v>
          </cell>
        </row>
      </sheetData>
      <sheetData sheetId="2744">
        <row r="1">
          <cell r="A1" t="str">
            <v>PHIẾU XỬ LÝ HỒ SƠ THANH TOÁN VƯỢT THẨM QUYỀN PD</v>
          </cell>
        </row>
      </sheetData>
      <sheetData sheetId="2745">
        <row r="1">
          <cell r="A1" t="str">
            <v>PHIẾU XỬ LÝ HỒ SƠ THANH TOÁN VƯỢT THẨM QUYỀN PD</v>
          </cell>
        </row>
      </sheetData>
      <sheetData sheetId="2746">
        <row r="1">
          <cell r="A1" t="str">
            <v>PHIẾU XỬ LÝ HỒ SƠ THANH TOÁN VƯỢT THẨM QUYỀN PD</v>
          </cell>
        </row>
      </sheetData>
      <sheetData sheetId="2747">
        <row r="1">
          <cell r="A1" t="str">
            <v>PHIẾU XỬ LÝ HỒ SƠ THANH TOÁN VƯỢT THẨM QUYỀN PD</v>
          </cell>
        </row>
      </sheetData>
      <sheetData sheetId="2748">
        <row r="1">
          <cell r="A1" t="str">
            <v>PHIẾU XỬ LÝ HỒ SƠ THANH TOÁN VƯỢT THẨM QUYỀN PD</v>
          </cell>
        </row>
      </sheetData>
      <sheetData sheetId="2749">
        <row r="1">
          <cell r="A1" t="str">
            <v>PHIẾU XỬ LÝ HỒ SƠ THANH TOÁN VƯỢT THẨM QUYỀN PD</v>
          </cell>
        </row>
      </sheetData>
      <sheetData sheetId="2750">
        <row r="1">
          <cell r="A1" t="str">
            <v>PHIẾU XỬ LÝ HỒ SƠ THANH TOÁN VƯỢT THẨM QUYỀN PD</v>
          </cell>
        </row>
      </sheetData>
      <sheetData sheetId="2751">
        <row r="1">
          <cell r="A1" t="str">
            <v>PHIẾU XỬ LÝ HỒ SƠ THANH TOÁN VƯỢT THẨM QUYỀN PD</v>
          </cell>
        </row>
      </sheetData>
      <sheetData sheetId="2752">
        <row r="1">
          <cell r="A1" t="str">
            <v>PHIẾU XỬ LÝ HỒ SƠ THANH TOÁN VƯỢT THẨM QUYỀN PD</v>
          </cell>
        </row>
      </sheetData>
      <sheetData sheetId="2753">
        <row r="1">
          <cell r="A1" t="str">
            <v>PHIẾU XỬ LÝ HỒ SƠ THANH TOÁN VƯỢT THẨM QUYỀN PD</v>
          </cell>
        </row>
      </sheetData>
      <sheetData sheetId="2754">
        <row r="1">
          <cell r="A1" t="str">
            <v>PHIẾU XỬ LÝ HỒ SƠ THANH TOÁN VƯỢT THẨM QUYỀN PD</v>
          </cell>
        </row>
      </sheetData>
      <sheetData sheetId="2755">
        <row r="1">
          <cell r="A1" t="str">
            <v>PHIẾU XỬ LÝ HỒ SƠ THANH TOÁN VƯỢT THẨM QUYỀN PD</v>
          </cell>
        </row>
      </sheetData>
      <sheetData sheetId="2756">
        <row r="1">
          <cell r="A1" t="str">
            <v>PHIẾU XỬ LÝ HỒ SƠ THANH TOÁN VƯỢT THẨM QUYỀN PD</v>
          </cell>
        </row>
      </sheetData>
      <sheetData sheetId="2757">
        <row r="1">
          <cell r="A1" t="str">
            <v>PHIẾU XỬ LÝ HỒ SƠ THANH TOÁN VƯỢT THẨM QUYỀN PD</v>
          </cell>
        </row>
      </sheetData>
      <sheetData sheetId="2758">
        <row r="1">
          <cell r="A1" t="str">
            <v>PHIẾU XỬ LÝ HỒ SƠ THANH TOÁN VƯỢT THẨM QUYỀN PD</v>
          </cell>
        </row>
      </sheetData>
      <sheetData sheetId="2759">
        <row r="1">
          <cell r="A1" t="str">
            <v>PHIẾU XỬ LÝ HỒ SƠ THANH TOÁN VƯỢT THẨM QUYỀN PD</v>
          </cell>
        </row>
      </sheetData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>
        <row r="1">
          <cell r="A1" t="str">
            <v>PHIẾU XỬ LÝ HỒ SƠ THANH TOÁN VƯỢT THẨM QUYỀN PD</v>
          </cell>
        </row>
      </sheetData>
      <sheetData sheetId="2949">
        <row r="1">
          <cell r="A1" t="str">
            <v>PHIẾU XỬ LÝ HỒ SƠ THANH TOÁN VƯỢT THẨM QUYỀN PD</v>
          </cell>
        </row>
      </sheetData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>
        <row r="1">
          <cell r="A1" t="str">
            <v>PHIẾU XỬ LÝ HỒ SƠ THANH TOÁN VƯỢT THẨM QUYỀN PD</v>
          </cell>
        </row>
      </sheetData>
      <sheetData sheetId="2967">
        <row r="1">
          <cell r="A1" t="str">
            <v>PHIẾU XỬ LÝ HỒ SƠ THANH TOÁN VƯỢT THẨM QUYỀN PD</v>
          </cell>
        </row>
      </sheetData>
      <sheetData sheetId="2968">
        <row r="1">
          <cell r="A1" t="str">
            <v>PHIẾU XỬ LÝ HỒ SƠ THANH TOÁN VƯỢT THẨM QUYỀN PD</v>
          </cell>
        </row>
      </sheetData>
      <sheetData sheetId="2969">
        <row r="1">
          <cell r="A1" t="str">
            <v>PHIẾU XỬ LÝ HỒ SƠ THANH TOÁN VƯỢT THẨM QUYỀN PD</v>
          </cell>
        </row>
      </sheetData>
      <sheetData sheetId="2970">
        <row r="1">
          <cell r="A1" t="str">
            <v>PHIẾU XỬ LÝ HỒ SƠ THANH TOÁN VƯỢT THẨM QUYỀN PD</v>
          </cell>
        </row>
      </sheetData>
      <sheetData sheetId="2971">
        <row r="1">
          <cell r="A1" t="str">
            <v>PHIẾU XỬ LÝ HỒ SƠ THANH TOÁN VƯỢT THẨM QUYỀN PD</v>
          </cell>
        </row>
      </sheetData>
      <sheetData sheetId="2972">
        <row r="1">
          <cell r="A1" t="str">
            <v>PHIẾU XỬ LÝ HỒ SƠ THANH TOÁN VƯỢT THẨM QUYỀN PD</v>
          </cell>
        </row>
      </sheetData>
      <sheetData sheetId="2973">
        <row r="1">
          <cell r="A1" t="str">
            <v>PHIẾU XỬ LÝ HỒ SƠ THANH TOÁN VƯỢT THẨM QUYỀN PD</v>
          </cell>
        </row>
      </sheetData>
      <sheetData sheetId="2974">
        <row r="1">
          <cell r="A1" t="str">
            <v>PHIẾU XỬ LÝ HỒ SƠ THANH TOÁN VƯỢT THẨM QUYỀN PD</v>
          </cell>
        </row>
      </sheetData>
      <sheetData sheetId="2975">
        <row r="1">
          <cell r="A1" t="str">
            <v>PHIẾU XỬ LÝ HỒ SƠ THANH TOÁN VƯỢT THẨM QUYỀN PD</v>
          </cell>
        </row>
      </sheetData>
      <sheetData sheetId="2976">
        <row r="1">
          <cell r="A1" t="str">
            <v>PHIẾU XỬ LÝ HỒ SƠ THANH TOÁN VƯỢT THẨM QUYỀN PD</v>
          </cell>
        </row>
      </sheetData>
      <sheetData sheetId="2977">
        <row r="1">
          <cell r="A1" t="str">
            <v>PHIẾU XỬ LÝ HỒ SƠ THANH TOÁN VƯỢT THẨM QUYỀN PD</v>
          </cell>
        </row>
      </sheetData>
      <sheetData sheetId="2978">
        <row r="1">
          <cell r="A1" t="str">
            <v>PHIẾU XỬ LÝ HỒ SƠ THANH TOÁN VƯỢT THẨM QUYỀN PD</v>
          </cell>
        </row>
      </sheetData>
      <sheetData sheetId="2979">
        <row r="1">
          <cell r="A1" t="str">
            <v>PHIẾU XỬ LÝ HỒ SƠ THANH TOÁN VƯỢT THẨM QUYỀN PD</v>
          </cell>
        </row>
      </sheetData>
      <sheetData sheetId="2980">
        <row r="1">
          <cell r="A1" t="str">
            <v>PHIẾU XỬ LÝ HỒ SƠ THANH TOÁN VƯỢT THẨM QUYỀN PD</v>
          </cell>
        </row>
      </sheetData>
      <sheetData sheetId="2981">
        <row r="1">
          <cell r="A1" t="str">
            <v>PHIẾU XỬ LÝ HỒ SƠ THANH TOÁN VƯỢT THẨM QUYỀN PD</v>
          </cell>
        </row>
      </sheetData>
      <sheetData sheetId="2982">
        <row r="1">
          <cell r="A1" t="str">
            <v>PHIẾU XỬ LÝ HỒ SƠ THANH TOÁN VƯỢT THẨM QUYỀN PD</v>
          </cell>
        </row>
      </sheetData>
      <sheetData sheetId="2983">
        <row r="1">
          <cell r="A1" t="str">
            <v>PHIẾU XỬ LÝ HỒ SƠ THANH TOÁN VƯỢT THẨM QUYỀN PD</v>
          </cell>
        </row>
      </sheetData>
      <sheetData sheetId="2984">
        <row r="1">
          <cell r="A1" t="str">
            <v>PHIẾU XỬ LÝ HỒ SƠ THANH TOÁN VƯỢT THẨM QUYỀN PD</v>
          </cell>
        </row>
      </sheetData>
      <sheetData sheetId="2985">
        <row r="1">
          <cell r="A1" t="str">
            <v>PHIẾU XỬ LÝ HỒ SƠ THANH TOÁN VƯỢT THẨM QUYỀN PD</v>
          </cell>
        </row>
      </sheetData>
      <sheetData sheetId="2986">
        <row r="1">
          <cell r="A1" t="str">
            <v>PHIẾU XỬ LÝ HỒ SƠ THANH TOÁN VƯỢT THẨM QUYỀN PD</v>
          </cell>
        </row>
      </sheetData>
      <sheetData sheetId="2987">
        <row r="1">
          <cell r="A1" t="str">
            <v>PHIẾU XỬ LÝ HỒ SƠ THANH TOÁN VƯỢT THẨM QUYỀN PD</v>
          </cell>
        </row>
      </sheetData>
      <sheetData sheetId="2988">
        <row r="1">
          <cell r="A1" t="str">
            <v>PHIẾU XỬ LÝ HỒ SƠ THANH TOÁN VƯỢT THẨM QUYỀN PD</v>
          </cell>
        </row>
      </sheetData>
      <sheetData sheetId="2989">
        <row r="1">
          <cell r="A1" t="str">
            <v>PHIẾU XỬ LÝ HỒ SƠ THANH TOÁN VƯỢT THẨM QUYỀN PD</v>
          </cell>
        </row>
      </sheetData>
      <sheetData sheetId="2990">
        <row r="1">
          <cell r="A1" t="str">
            <v>PHIẾU XỬ LÝ HỒ SƠ THANH TOÁN VƯỢT THẨM QUYỀN PD</v>
          </cell>
        </row>
      </sheetData>
      <sheetData sheetId="2991">
        <row r="1">
          <cell r="A1" t="str">
            <v>PHIẾU XỬ LÝ HỒ SƠ THANH TOÁN VƯỢT THẨM QUYỀN PD</v>
          </cell>
        </row>
      </sheetData>
      <sheetData sheetId="2992">
        <row r="1">
          <cell r="A1" t="str">
            <v>PHIẾU XỬ LÝ HỒ SƠ THANH TOÁN VƯỢT THẨM QUYỀN PD</v>
          </cell>
        </row>
      </sheetData>
      <sheetData sheetId="2993">
        <row r="1">
          <cell r="A1" t="str">
            <v>PHIẾU XỬ LÝ HỒ SƠ THANH TOÁN VƯỢT THẨM QUYỀN PD</v>
          </cell>
        </row>
      </sheetData>
      <sheetData sheetId="2994">
        <row r="1">
          <cell r="A1" t="str">
            <v>PHIẾU XỬ LÝ HỒ SƠ THANH TOÁN VƯỢT THẨM QUYỀN PD</v>
          </cell>
        </row>
      </sheetData>
      <sheetData sheetId="2995">
        <row r="1">
          <cell r="A1" t="str">
            <v>PHIẾU XỬ LÝ HỒ SƠ THANH TOÁN VƯỢT THẨM QUYỀN PD</v>
          </cell>
        </row>
      </sheetData>
      <sheetData sheetId="2996">
        <row r="1">
          <cell r="A1" t="str">
            <v>PHIẾU XỬ LÝ HỒ SƠ THANH TOÁN VƯỢT THẨM QUYỀN PD</v>
          </cell>
        </row>
      </sheetData>
      <sheetData sheetId="2997">
        <row r="1">
          <cell r="A1" t="str">
            <v>PHIẾU XỬ LÝ HỒ SƠ THANH TOÁN VƯỢT THẨM QUYỀN PD</v>
          </cell>
        </row>
      </sheetData>
      <sheetData sheetId="2998">
        <row r="1">
          <cell r="A1" t="str">
            <v>PHIẾU XỬ LÝ HỒ SƠ THANH TOÁN VƯỢT THẨM QUYỀN PD</v>
          </cell>
        </row>
      </sheetData>
      <sheetData sheetId="2999">
        <row r="1">
          <cell r="A1" t="str">
            <v>PHIẾU XỬ LÝ HỒ SƠ THANH TOÁN VƯỢT THẨM QUYỀN PD</v>
          </cell>
        </row>
      </sheetData>
      <sheetData sheetId="3000">
        <row r="1">
          <cell r="A1" t="str">
            <v>PHIẾU XỬ LÝ HỒ SƠ THANH TOÁN VƯỢT THẨM QUYỀN PD</v>
          </cell>
        </row>
      </sheetData>
      <sheetData sheetId="3001">
        <row r="1">
          <cell r="A1" t="str">
            <v>PHIẾU XỬ LÝ HỒ SƠ THANH TOÁN VƯỢT THẨM QUYỀN PD</v>
          </cell>
        </row>
      </sheetData>
      <sheetData sheetId="3002">
        <row r="1">
          <cell r="A1" t="str">
            <v>PHIẾU XỬ LÝ HỒ SƠ THANH TOÁN VƯỢT THẨM QUYỀN PD</v>
          </cell>
        </row>
      </sheetData>
      <sheetData sheetId="3003">
        <row r="1">
          <cell r="A1" t="str">
            <v>PHIẾU XỬ LÝ HỒ SƠ THANH TOÁN VƯỢT THẨM QUYỀN PD</v>
          </cell>
        </row>
      </sheetData>
      <sheetData sheetId="3004">
        <row r="1">
          <cell r="A1" t="str">
            <v>PHIẾU XỬ LÝ HỒ SƠ THANH TOÁN VƯỢT THẨM QUYỀN PD</v>
          </cell>
        </row>
      </sheetData>
      <sheetData sheetId="3005">
        <row r="1">
          <cell r="A1" t="str">
            <v>PHIẾU XỬ LÝ HỒ SƠ THANH TOÁN VƯỢT THẨM QUYỀN PD</v>
          </cell>
        </row>
      </sheetData>
      <sheetData sheetId="3006">
        <row r="1">
          <cell r="A1" t="str">
            <v>PHIẾU XỬ LÝ HỒ SƠ THANH TOÁN VƯỢT THẨM QUYỀN PD</v>
          </cell>
        </row>
      </sheetData>
      <sheetData sheetId="3007">
        <row r="1">
          <cell r="A1" t="str">
            <v>PHIẾU XỬ LÝ HỒ SƠ THANH TOÁN VƯỢT THẨM QUYỀN PD</v>
          </cell>
        </row>
      </sheetData>
      <sheetData sheetId="3008">
        <row r="1">
          <cell r="A1" t="str">
            <v>PHIẾU XỬ LÝ HỒ SƠ THANH TOÁN VƯỢT THẨM QUYỀN PD</v>
          </cell>
        </row>
      </sheetData>
      <sheetData sheetId="3009">
        <row r="1">
          <cell r="A1" t="str">
            <v>PHIẾU XỬ LÝ HỒ SƠ THANH TOÁN VƯỢT THẨM QUYỀN PD</v>
          </cell>
        </row>
      </sheetData>
      <sheetData sheetId="3010">
        <row r="1">
          <cell r="A1" t="str">
            <v>PHIẾU XỬ LÝ HỒ SƠ THANH TOÁN VƯỢT THẨM QUYỀN PD</v>
          </cell>
        </row>
      </sheetData>
      <sheetData sheetId="3011">
        <row r="1">
          <cell r="A1" t="str">
            <v>PHIẾU XỬ LÝ HỒ SƠ THANH TOÁN VƯỢT THẨM QUYỀN PD</v>
          </cell>
        </row>
      </sheetData>
      <sheetData sheetId="3012">
        <row r="1">
          <cell r="A1" t="str">
            <v>PHIẾU XỬ LÝ HỒ SƠ THANH TOÁN VƯỢT THẨM QUYỀN PD</v>
          </cell>
        </row>
      </sheetData>
      <sheetData sheetId="3013">
        <row r="1">
          <cell r="A1" t="str">
            <v>PHIẾU XỬ LÝ HỒ SƠ THANH TOÁN VƯỢT THẨM QUYỀN PD</v>
          </cell>
        </row>
      </sheetData>
      <sheetData sheetId="3014">
        <row r="1">
          <cell r="A1" t="str">
            <v>PHIẾU XỬ LÝ HỒ SƠ THANH TOÁN VƯỢT THẨM QUYỀN PD</v>
          </cell>
        </row>
      </sheetData>
      <sheetData sheetId="3015">
        <row r="1">
          <cell r="A1" t="str">
            <v>PHIẾU XỬ LÝ HỒ SƠ THANH TOÁN VƯỢT THẨM QUYỀN PD</v>
          </cell>
        </row>
      </sheetData>
      <sheetData sheetId="3016">
        <row r="1">
          <cell r="A1" t="str">
            <v>PHIẾU XỬ LÝ HỒ SƠ THANH TOÁN VƯỢT THẨM QUYỀN PD</v>
          </cell>
        </row>
      </sheetData>
      <sheetData sheetId="3017">
        <row r="1">
          <cell r="A1" t="str">
            <v>PHIẾU XỬ LÝ HỒ SƠ THANH TOÁN VƯỢT THẨM QUYỀN PD</v>
          </cell>
        </row>
      </sheetData>
      <sheetData sheetId="3018">
        <row r="1">
          <cell r="A1" t="str">
            <v>PHIẾU XỬ LÝ HỒ SƠ THANH TOÁN VƯỢT THẨM QUYỀN PD</v>
          </cell>
        </row>
      </sheetData>
      <sheetData sheetId="3019">
        <row r="1">
          <cell r="A1" t="str">
            <v>PHIẾU XỬ LÝ HỒ SƠ THANH TOÁN VƯỢT THẨM QUYỀN PD</v>
          </cell>
        </row>
      </sheetData>
      <sheetData sheetId="3020">
        <row r="1">
          <cell r="A1" t="str">
            <v>PHIẾU XỬ LÝ HỒ SƠ THANH TOÁN VƯỢT THẨM QUYỀN PD</v>
          </cell>
        </row>
      </sheetData>
      <sheetData sheetId="3021">
        <row r="1">
          <cell r="A1" t="str">
            <v>PHIẾU XỬ LÝ HỒ SƠ THANH TOÁN VƯỢT THẨM QUYỀN PD</v>
          </cell>
        </row>
      </sheetData>
      <sheetData sheetId="3022">
        <row r="1">
          <cell r="A1" t="str">
            <v>PHIẾU XỬ LÝ HỒ SƠ THANH TOÁN VƯỢT THẨM QUYỀN PD</v>
          </cell>
        </row>
      </sheetData>
      <sheetData sheetId="3023">
        <row r="1">
          <cell r="A1" t="str">
            <v>PHIẾU XỬ LÝ HỒ SƠ THANH TOÁN VƯỢT THẨM QUYỀN PD</v>
          </cell>
        </row>
      </sheetData>
      <sheetData sheetId="3024">
        <row r="1">
          <cell r="A1" t="str">
            <v>PHIẾU XỬ LÝ HỒ SƠ THANH TOÁN VƯỢT THẨM QUYỀN PD</v>
          </cell>
        </row>
      </sheetData>
      <sheetData sheetId="3025">
        <row r="1">
          <cell r="A1" t="str">
            <v>PHIẾU XỬ LÝ HỒ SƠ THANH TOÁN VƯỢT THẨM QUYỀN PD</v>
          </cell>
        </row>
      </sheetData>
      <sheetData sheetId="3026">
        <row r="1">
          <cell r="A1" t="str">
            <v>PHIẾU XỬ LÝ HỒ SƠ THANH TOÁN VƯỢT THẨM QUYỀN PD</v>
          </cell>
        </row>
      </sheetData>
      <sheetData sheetId="3027">
        <row r="1">
          <cell r="A1" t="str">
            <v>PHIẾU XỬ LÝ HỒ SƠ THANH TOÁN VƯỢT THẨM QUYỀN PD</v>
          </cell>
        </row>
      </sheetData>
      <sheetData sheetId="3028">
        <row r="1">
          <cell r="A1" t="str">
            <v>PHIẾU XỬ LÝ HỒ SƠ THANH TOÁN VƯỢT THẨM QUYỀN PD</v>
          </cell>
        </row>
      </sheetData>
      <sheetData sheetId="3029">
        <row r="1">
          <cell r="A1" t="str">
            <v>PHIẾU XỬ LÝ HỒ SƠ THANH TOÁN VƯỢT THẨM QUYỀN PD</v>
          </cell>
        </row>
      </sheetData>
      <sheetData sheetId="3030">
        <row r="1">
          <cell r="A1" t="str">
            <v>PHIẾU XỬ LÝ HỒ SƠ THANH TOÁN VƯỢT THẨM QUYỀN PD</v>
          </cell>
        </row>
      </sheetData>
      <sheetData sheetId="3031">
        <row r="1">
          <cell r="A1" t="str">
            <v>PHIẾU XỬ LÝ HỒ SƠ THANH TOÁN VƯỢT THẨM QUYỀN PD</v>
          </cell>
        </row>
      </sheetData>
      <sheetData sheetId="3032">
        <row r="1">
          <cell r="A1" t="str">
            <v>PHIẾU XỬ LÝ HỒ SƠ THANH TOÁN VƯỢT THẨM QUYỀN PD</v>
          </cell>
        </row>
      </sheetData>
      <sheetData sheetId="3033">
        <row r="1">
          <cell r="A1" t="str">
            <v>PHIẾU XỬ LÝ HỒ SƠ THANH TOÁN VƯỢT THẨM QUYỀN PD</v>
          </cell>
        </row>
      </sheetData>
      <sheetData sheetId="3034">
        <row r="1">
          <cell r="A1" t="str">
            <v>PHIẾU XỬ LÝ HỒ SƠ THANH TOÁN VƯỢT THẨM QUYỀN PD</v>
          </cell>
        </row>
      </sheetData>
      <sheetData sheetId="3035">
        <row r="1">
          <cell r="A1" t="str">
            <v>PHIẾU XỬ LÝ HỒ SƠ THANH TOÁN VƯỢT THẨM QUYỀN PD</v>
          </cell>
        </row>
      </sheetData>
      <sheetData sheetId="3036">
        <row r="1">
          <cell r="A1" t="str">
            <v>PHIẾU XỬ LÝ HỒ SƠ THANH TOÁN VƯỢT THẨM QUYỀN PD</v>
          </cell>
        </row>
      </sheetData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>
        <row r="1">
          <cell r="A1" t="str">
            <v>PHIẾU XỬ LÝ HỒ SƠ THANH TOÁN VƯỢT THẨM QUYỀN PD</v>
          </cell>
        </row>
      </sheetData>
      <sheetData sheetId="3042">
        <row r="1">
          <cell r="A1" t="str">
            <v>PHIẾU XỬ LÝ HỒ SƠ THANH TOÁN VƯỢT THẨM QUYỀN PD</v>
          </cell>
        </row>
      </sheetData>
      <sheetData sheetId="3043">
        <row r="1">
          <cell r="A1" t="str">
            <v>PHIẾU XỬ LÝ HỒ SƠ THANH TOÁN VƯỢT THẨM QUYỀN PD</v>
          </cell>
        </row>
      </sheetData>
      <sheetData sheetId="3044">
        <row r="1">
          <cell r="A1" t="str">
            <v>PHIẾU XỬ LÝ HỒ SƠ THANH TOÁN VƯỢT THẨM QUYỀN PD</v>
          </cell>
        </row>
      </sheetData>
      <sheetData sheetId="3045">
        <row r="1">
          <cell r="A1" t="str">
            <v>PHIẾU XỬ LÝ HỒ SƠ THANH TOÁN VƯỢT THẨM QUYỀN PD</v>
          </cell>
        </row>
      </sheetData>
      <sheetData sheetId="3046">
        <row r="1">
          <cell r="A1" t="str">
            <v>PHIẾU XỬ LÝ HỒ SƠ THANH TOÁN VƯỢT THẨM QUYỀN PD</v>
          </cell>
        </row>
      </sheetData>
      <sheetData sheetId="3047">
        <row r="1">
          <cell r="A1" t="str">
            <v>PHIẾU XỬ LÝ HỒ SƠ THANH TOÁN VƯỢT THẨM QUYỀN PD</v>
          </cell>
        </row>
      </sheetData>
      <sheetData sheetId="3048">
        <row r="1">
          <cell r="A1" t="str">
            <v>PHIẾU XỬ LÝ HỒ SƠ THANH TOÁN VƯỢT THẨM QUYỀN PD</v>
          </cell>
        </row>
      </sheetData>
      <sheetData sheetId="3049">
        <row r="1">
          <cell r="A1" t="str">
            <v>PHIẾU XỬ LÝ HỒ SƠ THANH TOÁN VƯỢT THẨM QUYỀN PD</v>
          </cell>
        </row>
      </sheetData>
      <sheetData sheetId="3050">
        <row r="1">
          <cell r="A1" t="str">
            <v>PHIẾU XỬ LÝ HỒ SƠ THANH TOÁN VƯỢT THẨM QUYỀN PD</v>
          </cell>
        </row>
      </sheetData>
      <sheetData sheetId="3051">
        <row r="1">
          <cell r="A1" t="str">
            <v>PHIẾU XỬ LÝ HỒ SƠ THANH TOÁN VƯỢT THẨM QUYỀN PD</v>
          </cell>
        </row>
      </sheetData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>
        <row r="1">
          <cell r="A1" t="str">
            <v>PHIẾU XỬ LÝ HỒ SƠ THANH TOÁN VƯỢT THẨM QUYỀN PD</v>
          </cell>
        </row>
      </sheetData>
      <sheetData sheetId="3057">
        <row r="1">
          <cell r="A1" t="str">
            <v>PHIẾU XỬ LÝ HỒ SƠ THANH TOÁN VƯỢT THẨM QUYỀN PD</v>
          </cell>
        </row>
      </sheetData>
      <sheetData sheetId="3058">
        <row r="1">
          <cell r="A1" t="str">
            <v>PHIẾU XỬ LÝ HỒ SƠ THANH TOÁN VƯỢT THẨM QUYỀN PD</v>
          </cell>
        </row>
      </sheetData>
      <sheetData sheetId="3059">
        <row r="1">
          <cell r="A1" t="str">
            <v>PHIẾU XỬ LÝ HỒ SƠ THANH TOÁN VƯỢT THẨM QUYỀN PD</v>
          </cell>
        </row>
      </sheetData>
      <sheetData sheetId="3060">
        <row r="1">
          <cell r="A1" t="str">
            <v>PHIẾU XỬ LÝ HỒ SƠ THANH TOÁN VƯỢT THẨM QUYỀN PD</v>
          </cell>
        </row>
      </sheetData>
      <sheetData sheetId="3061">
        <row r="1">
          <cell r="A1" t="str">
            <v>PHIẾU XỬ LÝ HỒ SƠ THANH TOÁN VƯỢT THẨM QUYỀN PD</v>
          </cell>
        </row>
      </sheetData>
      <sheetData sheetId="3062">
        <row r="1">
          <cell r="A1" t="str">
            <v>PHIẾU XỬ LÝ HỒ SƠ THANH TOÁN VƯỢT THẨM QUYỀN PD</v>
          </cell>
        </row>
      </sheetData>
      <sheetData sheetId="3063">
        <row r="1">
          <cell r="A1" t="str">
            <v>PHIẾU XỬ LÝ HỒ SƠ THANH TOÁN VƯỢT THẨM QUYỀN PD</v>
          </cell>
        </row>
      </sheetData>
      <sheetData sheetId="3064">
        <row r="1">
          <cell r="A1" t="str">
            <v>PHIẾU XỬ LÝ HỒ SƠ THANH TOÁN VƯỢT THẨM QUYỀN PD</v>
          </cell>
        </row>
      </sheetData>
      <sheetData sheetId="3065">
        <row r="1">
          <cell r="A1" t="str">
            <v>PHIẾU XỬ LÝ HỒ SƠ THANH TOÁN VƯỢT THẨM QUYỀN PD</v>
          </cell>
        </row>
      </sheetData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>
        <row r="1">
          <cell r="A1" t="str">
            <v>PHIẾU XỬ LÝ HỒ SƠ THANH TOÁN VƯỢT THẨM QUYỀN PD</v>
          </cell>
        </row>
      </sheetData>
      <sheetData sheetId="3073">
        <row r="1">
          <cell r="A1" t="str">
            <v>PHIẾU XỬ LÝ HỒ SƠ THANH TOÁN VƯỢT THẨM QUYỀN PD</v>
          </cell>
        </row>
      </sheetData>
      <sheetData sheetId="3074">
        <row r="1">
          <cell r="A1" t="str">
            <v>PHIẾU XỬ LÝ HỒ SƠ THANH TOÁN VƯỢT THẨM QUYỀN PD</v>
          </cell>
        </row>
      </sheetData>
      <sheetData sheetId="3075">
        <row r="1">
          <cell r="A1" t="str">
            <v>PHIẾU XỬ LÝ HỒ SƠ THANH TOÁN VƯỢT THẨM QUYỀN PD</v>
          </cell>
        </row>
      </sheetData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 refreshError="1"/>
      <sheetData sheetId="3101" refreshError="1"/>
      <sheetData sheetId="3102" refreshError="1"/>
      <sheetData sheetId="3103" refreshError="1"/>
      <sheetData sheetId="3104">
        <row r="1">
          <cell r="A1" t="str">
            <v>PHIẾU XỬ LÝ HỒ SƠ THANH TOÁN VƯỢT THẨM QUYỀN PD</v>
          </cell>
        </row>
      </sheetData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>
        <row r="1">
          <cell r="A1" t="str">
            <v>PHIẾU XỬ LÝ HỒ SƠ THANH TOÁN VƯỢT THẨM QUYỀN PD</v>
          </cell>
        </row>
      </sheetData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>
        <row r="1">
          <cell r="A1" t="str">
            <v>PHIẾU XỬ LÝ HỒ SƠ THANH TOÁN VƯỢT THẨM QUYỀN PD</v>
          </cell>
        </row>
      </sheetData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>
        <row r="1">
          <cell r="A1" t="str">
            <v>PHIẾU XỬ LÝ HỒ SƠ THANH TOÁN VƯỢT THẨM QUYỀN PD</v>
          </cell>
        </row>
      </sheetData>
      <sheetData sheetId="3270">
        <row r="1">
          <cell r="A1" t="str">
            <v>PHIẾU XỬ LÝ HỒ SƠ THANH TOÁN VƯỢT THẨM QUYỀN PD</v>
          </cell>
        </row>
      </sheetData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 refreshError="1"/>
      <sheetData sheetId="3382" refreshError="1"/>
      <sheetData sheetId="3383" refreshError="1"/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>
        <row r="1">
          <cell r="A1" t="str">
            <v>PHIẾU XỬ LÝ HỒ SƠ THANH TOÁN VƯỢT THẨM QUYỀN PD</v>
          </cell>
        </row>
      </sheetData>
      <sheetData sheetId="3437">
        <row r="1">
          <cell r="A1" t="str">
            <v>PHIẾU XỬ LÝ HỒ SƠ THANH TOÁN VƯỢT THẨM QUYỀN PD</v>
          </cell>
        </row>
      </sheetData>
      <sheetData sheetId="3438">
        <row r="1">
          <cell r="A1" t="str">
            <v>PHIẾU XỬ LÝ HỒ SƠ THANH TOÁN VƯỢT THẨM QUYỀN PD</v>
          </cell>
        </row>
      </sheetData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>
        <row r="1">
          <cell r="A1" t="str">
            <v>PHIẾU XỬ LÝ HỒ SƠ THANH TOÁN VƯỢT THẨM QUYỀN PD</v>
          </cell>
        </row>
      </sheetData>
      <sheetData sheetId="3471">
        <row r="1">
          <cell r="A1" t="str">
            <v>PHIẾU XỬ LÝ HỒ SƠ THANH TOÁN VƯỢT THẨM QUYỀN PD</v>
          </cell>
        </row>
      </sheetData>
      <sheetData sheetId="3472">
        <row r="1">
          <cell r="A1" t="str">
            <v>PHIẾU XỬ LÝ HỒ SƠ THANH TOÁN VƯỢT THẨM QUYỀN PD</v>
          </cell>
        </row>
      </sheetData>
      <sheetData sheetId="3473">
        <row r="1">
          <cell r="A1" t="str">
            <v>PHIẾU XỬ LÝ HỒ SƠ THANH TOÁN VƯỢT THẨM QUYỀN PD</v>
          </cell>
        </row>
      </sheetData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>
        <row r="1">
          <cell r="A1" t="str">
            <v>PHIẾU XỬ LÝ HỒ SƠ THANH TOÁN VƯỢT THẨM QUYỀN PD</v>
          </cell>
        </row>
      </sheetData>
      <sheetData sheetId="3479">
        <row r="1">
          <cell r="A1" t="str">
            <v>PHIẾU XỬ LÝ HỒ SƠ THANH TOÁN VƯỢT THẨM QUYỀN PD</v>
          </cell>
        </row>
      </sheetData>
      <sheetData sheetId="3480">
        <row r="1">
          <cell r="A1" t="str">
            <v>PHIẾU XỬ LÝ HỒ SƠ THANH TOÁN VƯỢT THẨM QUYỀN PD</v>
          </cell>
        </row>
      </sheetData>
      <sheetData sheetId="3481">
        <row r="1">
          <cell r="A1" t="str">
            <v>PHIẾU XỬ LÝ HỒ SƠ THANH TOÁN VƯỢT THẨM QUYỀN PD</v>
          </cell>
        </row>
      </sheetData>
      <sheetData sheetId="3482">
        <row r="1">
          <cell r="A1" t="str">
            <v>PHIẾU XỬ LÝ HỒ SƠ THANH TOÁN VƯỢT THẨM QUYỀN PD</v>
          </cell>
        </row>
      </sheetData>
      <sheetData sheetId="3483">
        <row r="1">
          <cell r="A1" t="str">
            <v>PHIẾU XỬ LÝ HỒ SƠ THANH TOÁN VƯỢT THẨM QUYỀN PD</v>
          </cell>
        </row>
      </sheetData>
      <sheetData sheetId="3484">
        <row r="1">
          <cell r="A1" t="str">
            <v>PHIẾU XỬ LÝ HỒ SƠ THANH TOÁN VƯỢT THẨM QUYỀN PD</v>
          </cell>
        </row>
      </sheetData>
      <sheetData sheetId="3485">
        <row r="1">
          <cell r="A1" t="str">
            <v>PHIẾU XỬ LÝ HỒ SƠ THANH TOÁN VƯỢT THẨM QUYỀN PD</v>
          </cell>
        </row>
      </sheetData>
      <sheetData sheetId="3486">
        <row r="1">
          <cell r="A1" t="str">
            <v>PHIẾU XỬ LÝ HỒ SƠ THANH TOÁN VƯỢT THẨM QUYỀN PD</v>
          </cell>
        </row>
      </sheetData>
      <sheetData sheetId="3487">
        <row r="1">
          <cell r="A1" t="str">
            <v>PHIẾU XỬ LÝ HỒ SƠ THANH TOÁN VƯỢT THẨM QUYỀN PD</v>
          </cell>
        </row>
      </sheetData>
      <sheetData sheetId="3488">
        <row r="1">
          <cell r="A1" t="str">
            <v>PHIẾU XỬ LÝ HỒ SƠ THANH TOÁN VƯỢT THẨM QUYỀN PD</v>
          </cell>
        </row>
      </sheetData>
      <sheetData sheetId="3489">
        <row r="1">
          <cell r="A1" t="str">
            <v>PHIẾU XỬ LÝ HỒ SƠ THANH TOÁN VƯỢT THẨM QUYỀN PD</v>
          </cell>
        </row>
      </sheetData>
      <sheetData sheetId="3490">
        <row r="1">
          <cell r="A1" t="str">
            <v>PHIẾU XỬ LÝ HỒ SƠ THANH TOÁN VƯỢT THẨM QUYỀN PD</v>
          </cell>
        </row>
      </sheetData>
      <sheetData sheetId="3491">
        <row r="1">
          <cell r="A1" t="str">
            <v>PHIẾU XỬ LÝ HỒ SƠ THANH TOÁN VƯỢT THẨM QUYỀN PD</v>
          </cell>
        </row>
      </sheetData>
      <sheetData sheetId="3492">
        <row r="1">
          <cell r="A1" t="str">
            <v>PHIẾU XỬ LÝ HỒ SƠ THANH TOÁN VƯỢT THẨM QUYỀN PD</v>
          </cell>
        </row>
      </sheetData>
      <sheetData sheetId="3493">
        <row r="1">
          <cell r="A1" t="str">
            <v>PHIẾU XỬ LÝ HỒ SƠ THANH TOÁN VƯỢT THẨM QUYỀN PD</v>
          </cell>
        </row>
      </sheetData>
      <sheetData sheetId="3494">
        <row r="1">
          <cell r="A1" t="str">
            <v>PHIẾU XỬ LÝ HỒ SƠ THANH TOÁN VƯỢT THẨM QUYỀN PD</v>
          </cell>
        </row>
      </sheetData>
      <sheetData sheetId="3495">
        <row r="1">
          <cell r="A1" t="str">
            <v>PHIẾU XỬ LÝ HỒ SƠ THANH TOÁN VƯỢT THẨM QUYỀN PD</v>
          </cell>
        </row>
      </sheetData>
      <sheetData sheetId="3496">
        <row r="1">
          <cell r="A1" t="str">
            <v>PHIẾU XỬ LÝ HỒ SƠ THANH TOÁN VƯỢT THẨM QUYỀN PD</v>
          </cell>
        </row>
      </sheetData>
      <sheetData sheetId="3497">
        <row r="1">
          <cell r="A1" t="str">
            <v>PHIẾU XỬ LÝ HỒ SƠ THANH TOÁN VƯỢT THẨM QUYỀN PD</v>
          </cell>
        </row>
      </sheetData>
      <sheetData sheetId="3498">
        <row r="1">
          <cell r="A1" t="str">
            <v>PHIẾU XỬ LÝ HỒ SƠ THANH TOÁN VƯỢT THẨM QUYỀN PD</v>
          </cell>
        </row>
      </sheetData>
      <sheetData sheetId="3499">
        <row r="1">
          <cell r="A1" t="str">
            <v>PHIẾU XỬ LÝ HỒ SƠ THANH TOÁN VƯỢT THẨM QUYỀN PD</v>
          </cell>
        </row>
      </sheetData>
      <sheetData sheetId="3500">
        <row r="1">
          <cell r="A1" t="str">
            <v>PHIẾU XỬ LÝ HỒ SƠ THANH TOÁN VƯỢT THẨM QUYỀN PD</v>
          </cell>
        </row>
      </sheetData>
      <sheetData sheetId="3501">
        <row r="1">
          <cell r="A1" t="str">
            <v>PHIẾU XỬ LÝ HỒ SƠ THANH TOÁN VƯỢT THẨM QUYỀN PD</v>
          </cell>
        </row>
      </sheetData>
      <sheetData sheetId="3502">
        <row r="1">
          <cell r="A1" t="str">
            <v>PHIẾU XỬ LÝ HỒ SƠ THANH TOÁN VƯỢT THẨM QUYỀN PD</v>
          </cell>
        </row>
      </sheetData>
      <sheetData sheetId="3503">
        <row r="1">
          <cell r="A1" t="str">
            <v>PHIẾU XỬ LÝ HỒ SƠ THANH TOÁN VƯỢT THẨM QUYỀN PD</v>
          </cell>
        </row>
      </sheetData>
      <sheetData sheetId="3504">
        <row r="1">
          <cell r="A1" t="str">
            <v>PHIẾU XỬ LÝ HỒ SƠ THANH TOÁN VƯỢT THẨM QUYỀN PD</v>
          </cell>
        </row>
      </sheetData>
      <sheetData sheetId="3505">
        <row r="1">
          <cell r="A1" t="str">
            <v>PHIẾU XỬ LÝ HỒ SƠ THANH TOÁN VƯỢT THẨM QUYỀN PD</v>
          </cell>
        </row>
      </sheetData>
      <sheetData sheetId="3506">
        <row r="1">
          <cell r="A1" t="str">
            <v>PHIẾU XỬ LÝ HỒ SƠ THANH TOÁN VƯỢT THẨM QUYỀN PD</v>
          </cell>
        </row>
      </sheetData>
      <sheetData sheetId="3507">
        <row r="1">
          <cell r="A1" t="str">
            <v>PHIẾU XỬ LÝ HỒ SƠ THANH TOÁN VƯỢT THẨM QUYỀN PD</v>
          </cell>
        </row>
      </sheetData>
      <sheetData sheetId="3508">
        <row r="1">
          <cell r="A1" t="str">
            <v>PHIẾU XỬ LÝ HỒ SƠ THANH TOÁN VƯỢT THẨM QUYỀN PD</v>
          </cell>
        </row>
      </sheetData>
      <sheetData sheetId="3509">
        <row r="1">
          <cell r="A1" t="str">
            <v>PHIẾU XỬ LÝ HỒ SƠ THANH TOÁN VƯỢT THẨM QUYỀN PD</v>
          </cell>
        </row>
      </sheetData>
      <sheetData sheetId="3510">
        <row r="1">
          <cell r="A1" t="str">
            <v>PHIẾU XỬ LÝ HỒ SƠ THANH TOÁN VƯỢT THẨM QUYỀN PD</v>
          </cell>
        </row>
      </sheetData>
      <sheetData sheetId="3511">
        <row r="1">
          <cell r="A1" t="str">
            <v>PHIẾU XỬ LÝ HỒ SƠ THANH TOÁN VƯỢT THẨM QUYỀN PD</v>
          </cell>
        </row>
      </sheetData>
      <sheetData sheetId="3512">
        <row r="1">
          <cell r="A1" t="str">
            <v>PHIẾU XỬ LÝ HỒ SƠ THANH TOÁN VƯỢT THẨM QUYỀN PD</v>
          </cell>
        </row>
      </sheetData>
      <sheetData sheetId="3513">
        <row r="1">
          <cell r="A1" t="str">
            <v>PHIẾU XỬ LÝ HỒ SƠ THANH TOÁN VƯỢT THẨM QUYỀN PD</v>
          </cell>
        </row>
      </sheetData>
      <sheetData sheetId="3514">
        <row r="1">
          <cell r="A1" t="str">
            <v>PHIẾU XỬ LÝ HỒ SƠ THANH TOÁN VƯỢT THẨM QUYỀN PD</v>
          </cell>
        </row>
      </sheetData>
      <sheetData sheetId="3515">
        <row r="1">
          <cell r="A1" t="str">
            <v>PHIẾU XỬ LÝ HỒ SƠ THANH TOÁN VƯỢT THẨM QUYỀN PD</v>
          </cell>
        </row>
      </sheetData>
      <sheetData sheetId="3516">
        <row r="1">
          <cell r="A1" t="str">
            <v>PHIẾU XỬ LÝ HỒ SƠ THANH TOÁN VƯỢT THẨM QUYỀN PD</v>
          </cell>
        </row>
      </sheetData>
      <sheetData sheetId="3517">
        <row r="1">
          <cell r="A1" t="str">
            <v>PHIẾU XỬ LÝ HỒ SƠ THANH TOÁN VƯỢT THẨM QUYỀN PD</v>
          </cell>
        </row>
      </sheetData>
      <sheetData sheetId="3518">
        <row r="1">
          <cell r="A1" t="str">
            <v>PHIẾU XỬ LÝ HỒ SƠ THANH TOÁN VƯỢT THẨM QUYỀN PD</v>
          </cell>
        </row>
      </sheetData>
      <sheetData sheetId="3519">
        <row r="1">
          <cell r="A1" t="str">
            <v>PHIẾU XỬ LÝ HỒ SƠ THANH TOÁN VƯỢT THẨM QUYỀN PD</v>
          </cell>
        </row>
      </sheetData>
      <sheetData sheetId="3520">
        <row r="1">
          <cell r="A1" t="str">
            <v>PHIẾU XỬ LÝ HỒ SƠ THANH TOÁN VƯỢT THẨM QUYỀN PD</v>
          </cell>
        </row>
      </sheetData>
      <sheetData sheetId="3521">
        <row r="1">
          <cell r="A1" t="str">
            <v>PHIẾU XỬ LÝ HỒ SƠ THANH TOÁN VƯỢT THẨM QUYỀN PD</v>
          </cell>
        </row>
      </sheetData>
      <sheetData sheetId="3522">
        <row r="1">
          <cell r="A1" t="str">
            <v>PHIẾU XỬ LÝ HỒ SƠ THANH TOÁN VƯỢT THẨM QUYỀN PD</v>
          </cell>
        </row>
      </sheetData>
      <sheetData sheetId="3523">
        <row r="1">
          <cell r="A1" t="str">
            <v>PHIẾU XỬ LÝ HỒ SƠ THANH TOÁN VƯỢT THẨM QUYỀN PD</v>
          </cell>
        </row>
      </sheetData>
      <sheetData sheetId="3524">
        <row r="1">
          <cell r="A1" t="str">
            <v>PHIẾU XỬ LÝ HỒ SƠ THANH TOÁN VƯỢT THẨM QUYỀN PD</v>
          </cell>
        </row>
      </sheetData>
      <sheetData sheetId="3525">
        <row r="1">
          <cell r="A1" t="str">
            <v>PHIẾU XỬ LÝ HỒ SƠ THANH TOÁN VƯỢT THẨM QUYỀN PD</v>
          </cell>
        </row>
      </sheetData>
      <sheetData sheetId="3526">
        <row r="1">
          <cell r="A1" t="str">
            <v>PHIẾU XỬ LÝ HỒ SƠ THANH TOÁN VƯỢT THẨM QUYỀN PD</v>
          </cell>
        </row>
      </sheetData>
      <sheetData sheetId="3527">
        <row r="1">
          <cell r="A1" t="str">
            <v>PHIẾU XỬ LÝ HỒ SƠ THANH TOÁN VƯỢT THẨM QUYỀN PD</v>
          </cell>
        </row>
      </sheetData>
      <sheetData sheetId="3528">
        <row r="1">
          <cell r="A1" t="str">
            <v>PHIẾU XỬ LÝ HỒ SƠ THANH TOÁN VƯỢT THẨM QUYỀN PD</v>
          </cell>
        </row>
      </sheetData>
      <sheetData sheetId="3529">
        <row r="1">
          <cell r="A1" t="str">
            <v>PHIẾU XỬ LÝ HỒ SƠ THANH TOÁN VƯỢT THẨM QUYỀN PD</v>
          </cell>
        </row>
      </sheetData>
      <sheetData sheetId="3530">
        <row r="1">
          <cell r="A1" t="str">
            <v>PHIẾU XỬ LÝ HỒ SƠ THANH TOÁN VƯỢT THẨM QUYỀN PD</v>
          </cell>
        </row>
      </sheetData>
      <sheetData sheetId="3531">
        <row r="1">
          <cell r="A1" t="str">
            <v>PHIẾU XỬ LÝ HỒ SƠ THANH TOÁN VƯỢT THẨM QUYỀN PD</v>
          </cell>
        </row>
      </sheetData>
      <sheetData sheetId="3532">
        <row r="1">
          <cell r="A1" t="str">
            <v>PHIẾU XỬ LÝ HỒ SƠ THANH TOÁN VƯỢT THẨM QUYỀN PD</v>
          </cell>
        </row>
      </sheetData>
      <sheetData sheetId="3533">
        <row r="1">
          <cell r="A1" t="str">
            <v>PHIẾU XỬ LÝ HỒ SƠ THANH TOÁN VƯỢT THẨM QUYỀN PD</v>
          </cell>
        </row>
      </sheetData>
      <sheetData sheetId="3534">
        <row r="1">
          <cell r="A1" t="str">
            <v>PHIẾU XỬ LÝ HỒ SƠ THANH TOÁN VƯỢT THẨM QUYỀN PD</v>
          </cell>
        </row>
      </sheetData>
      <sheetData sheetId="3535">
        <row r="1">
          <cell r="A1" t="str">
            <v>PHIẾU XỬ LÝ HỒ SƠ THANH TOÁN VƯỢT THẨM QUYỀN PD</v>
          </cell>
        </row>
      </sheetData>
      <sheetData sheetId="3536">
        <row r="1">
          <cell r="A1" t="str">
            <v>PHIẾU XỬ LÝ HỒ SƠ THANH TOÁN VƯỢT THẨM QUYỀN PD</v>
          </cell>
        </row>
      </sheetData>
      <sheetData sheetId="3537">
        <row r="1">
          <cell r="A1" t="str">
            <v>PHIẾU XỬ LÝ HỒ SƠ THANH TOÁN VƯỢT THẨM QUYỀN PD</v>
          </cell>
        </row>
      </sheetData>
      <sheetData sheetId="3538">
        <row r="1">
          <cell r="A1" t="str">
            <v>PHIẾU XỬ LÝ HỒ SƠ THANH TOÁN VƯỢT THẨM QUYỀN PD</v>
          </cell>
        </row>
      </sheetData>
      <sheetData sheetId="3539">
        <row r="1">
          <cell r="A1" t="str">
            <v>PHIẾU XỬ LÝ HỒ SƠ THANH TOÁN VƯỢT THẨM QUYỀN PD</v>
          </cell>
        </row>
      </sheetData>
      <sheetData sheetId="3540">
        <row r="1">
          <cell r="A1" t="str">
            <v>PHIẾU XỬ LÝ HỒ SƠ THANH TOÁN VƯỢT THẨM QUYỀN PD</v>
          </cell>
        </row>
      </sheetData>
      <sheetData sheetId="3541">
        <row r="1">
          <cell r="A1" t="str">
            <v>PHIẾU XỬ LÝ HỒ SƠ THANH TOÁN VƯỢT THẨM QUYỀN PD</v>
          </cell>
        </row>
      </sheetData>
      <sheetData sheetId="3542">
        <row r="1">
          <cell r="A1" t="str">
            <v>PHIẾU XỬ LÝ HỒ SƠ THANH TOÁN VƯỢT THẨM QUYỀN PD</v>
          </cell>
        </row>
      </sheetData>
      <sheetData sheetId="3543">
        <row r="1">
          <cell r="A1" t="str">
            <v>PHIẾU XỬ LÝ HỒ SƠ THANH TOÁN VƯỢT THẨM QUYỀN PD</v>
          </cell>
        </row>
      </sheetData>
      <sheetData sheetId="3544">
        <row r="1">
          <cell r="A1" t="str">
            <v>PHIẾU XỬ LÝ HỒ SƠ THANH TOÁN VƯỢT THẨM QUYỀN PD</v>
          </cell>
        </row>
      </sheetData>
      <sheetData sheetId="3545">
        <row r="1">
          <cell r="A1" t="str">
            <v>PHIẾU XỬ LÝ HỒ SƠ THANH TOÁN VƯỢT THẨM QUYỀN PD</v>
          </cell>
        </row>
      </sheetData>
      <sheetData sheetId="3546">
        <row r="1">
          <cell r="A1" t="str">
            <v>PHIẾU XỬ LÝ HỒ SƠ THANH TOÁN VƯỢT THẨM QUYỀN PD</v>
          </cell>
        </row>
      </sheetData>
      <sheetData sheetId="3547">
        <row r="1">
          <cell r="A1" t="str">
            <v>PHIẾU XỬ LÝ HỒ SƠ THANH TOÁN VƯỢT THẨM QUYỀN PD</v>
          </cell>
        </row>
      </sheetData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>
        <row r="1">
          <cell r="A1" t="str">
            <v>PHIẾU XỬ LÝ HỒ SƠ THANH TOÁN VƯỢT THẨM QUYỀN PD</v>
          </cell>
        </row>
      </sheetData>
      <sheetData sheetId="3556">
        <row r="1">
          <cell r="A1" t="str">
            <v>PHIẾU XỬ LÝ HỒ SƠ THANH TOÁN VƯỢT THẨM QUYỀN PD</v>
          </cell>
        </row>
      </sheetData>
      <sheetData sheetId="3557">
        <row r="1">
          <cell r="A1" t="str">
            <v>PHIẾU XỬ LÝ HỒ SƠ THANH TOÁN VƯỢT THẨM QUYỀN PD</v>
          </cell>
        </row>
      </sheetData>
      <sheetData sheetId="3558">
        <row r="1">
          <cell r="A1" t="str">
            <v>PHIẾU XỬ LÝ HỒ SƠ THANH TOÁN VƯỢT THẨM QUYỀN PD</v>
          </cell>
        </row>
      </sheetData>
      <sheetData sheetId="3559">
        <row r="1">
          <cell r="A1" t="str">
            <v>PHIẾU XỬ LÝ HỒ SƠ THANH TOÁN VƯỢT THẨM QUYỀN PD</v>
          </cell>
        </row>
      </sheetData>
      <sheetData sheetId="3560">
        <row r="1">
          <cell r="A1" t="str">
            <v>PHIẾU XỬ LÝ HỒ SƠ THANH TOÁN VƯỢT THẨM QUYỀN PD</v>
          </cell>
        </row>
      </sheetData>
      <sheetData sheetId="3561">
        <row r="1">
          <cell r="A1" t="str">
            <v>PHIẾU XỬ LÝ HỒ SƠ THANH TOÁN VƯỢT THẨM QUYỀN PD</v>
          </cell>
        </row>
      </sheetData>
      <sheetData sheetId="3562">
        <row r="1">
          <cell r="A1" t="str">
            <v>PHIẾU XỬ LÝ HỒ SƠ THANH TOÁN VƯỢT THẨM QUYỀN PD</v>
          </cell>
        </row>
      </sheetData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>
        <row r="1">
          <cell r="A1" t="str">
            <v>PHIẾU XỬ LÝ HỒ SƠ THANH TOÁN VƯỢT THẨM QUYỀN PD</v>
          </cell>
        </row>
      </sheetData>
      <sheetData sheetId="3583">
        <row r="1">
          <cell r="A1" t="str">
            <v>PHIẾU XỬ LÝ HỒ SƠ THANH TOÁN VƯỢT THẨM QUYỀN PD</v>
          </cell>
        </row>
      </sheetData>
      <sheetData sheetId="3584">
        <row r="1">
          <cell r="A1" t="str">
            <v>PHIẾU XỬ LÝ HỒ SƠ THANH TOÁN VƯỢT THẨM QUYỀN PD</v>
          </cell>
        </row>
      </sheetData>
      <sheetData sheetId="3585">
        <row r="1">
          <cell r="A1" t="str">
            <v>PHIẾU XỬ LÝ HỒ SƠ THANH TOÁN VƯỢT THẨM QUYỀN PD</v>
          </cell>
        </row>
      </sheetData>
      <sheetData sheetId="3586">
        <row r="1">
          <cell r="A1" t="str">
            <v>PHIẾU XỬ LÝ HỒ SƠ THANH TOÁN VƯỢT THẨM QUYỀN PD</v>
          </cell>
        </row>
      </sheetData>
      <sheetData sheetId="3587">
        <row r="1">
          <cell r="A1" t="str">
            <v>PHIẾU XỬ LÝ HỒ SƠ THANH TOÁN VƯỢT THẨM QUYỀN PD</v>
          </cell>
        </row>
      </sheetData>
      <sheetData sheetId="3588">
        <row r="1">
          <cell r="A1" t="str">
            <v>PHIẾU XỬ LÝ HỒ SƠ THANH TOÁN VƯỢT THẨM QUYỀN PD</v>
          </cell>
        </row>
      </sheetData>
      <sheetData sheetId="3589">
        <row r="1">
          <cell r="A1" t="str">
            <v>PHIẾU XỬ LÝ HỒ SƠ THANH TOÁN VƯỢT THẨM QUYỀN PD</v>
          </cell>
        </row>
      </sheetData>
      <sheetData sheetId="3590">
        <row r="1">
          <cell r="A1" t="str">
            <v>PHIẾU XỬ LÝ HỒ SƠ THANH TOÁN VƯỢT THẨM QUYỀN PD</v>
          </cell>
        </row>
      </sheetData>
      <sheetData sheetId="3591">
        <row r="1">
          <cell r="A1" t="str">
            <v>PHIẾU XỬ LÝ HỒ SƠ THANH TOÁN VƯỢT THẨM QUYỀN PD</v>
          </cell>
        </row>
      </sheetData>
      <sheetData sheetId="3592">
        <row r="1">
          <cell r="A1" t="str">
            <v>PHIẾU XỬ LÝ HỒ SƠ THANH TOÁN VƯỢT THẨM QUYỀN PD</v>
          </cell>
        </row>
      </sheetData>
      <sheetData sheetId="3593">
        <row r="1">
          <cell r="A1" t="str">
            <v>PHIẾU XỬ LÝ HỒ SƠ THANH TOÁN VƯỢT THẨM QUYỀN PD</v>
          </cell>
        </row>
      </sheetData>
      <sheetData sheetId="3594">
        <row r="1">
          <cell r="A1" t="str">
            <v>PHIẾU XỬ LÝ HỒ SƠ THANH TOÁN VƯỢT THẨM QUYỀN PD</v>
          </cell>
        </row>
      </sheetData>
      <sheetData sheetId="3595">
        <row r="1">
          <cell r="A1" t="str">
            <v>PHIẾU XỬ LÝ HỒ SƠ THANH TOÁN VƯỢT THẨM QUYỀN PD</v>
          </cell>
        </row>
      </sheetData>
      <sheetData sheetId="3596">
        <row r="1">
          <cell r="A1" t="str">
            <v>PHIẾU XỬ LÝ HỒ SƠ THANH TOÁN VƯỢT THẨM QUYỀN PD</v>
          </cell>
        </row>
      </sheetData>
      <sheetData sheetId="3597">
        <row r="1">
          <cell r="A1" t="str">
            <v>PHIẾU XỬ LÝ HỒ SƠ THANH TOÁN VƯỢT THẨM QUYỀN PD</v>
          </cell>
        </row>
      </sheetData>
      <sheetData sheetId="3598">
        <row r="1">
          <cell r="A1" t="str">
            <v>PHIẾU XỬ LÝ HỒ SƠ THANH TOÁN VƯỢT THẨM QUYỀN PD</v>
          </cell>
        </row>
      </sheetData>
      <sheetData sheetId="3599">
        <row r="1">
          <cell r="A1" t="str">
            <v>PHIẾU XỬ LÝ HỒ SƠ THANH TOÁN VƯỢT THẨM QUYỀN PD</v>
          </cell>
        </row>
      </sheetData>
      <sheetData sheetId="3600">
        <row r="1">
          <cell r="A1" t="str">
            <v>PHIẾU XỬ LÝ HỒ SƠ THANH TOÁN VƯỢT THẨM QUYỀN PD</v>
          </cell>
        </row>
      </sheetData>
      <sheetData sheetId="3601">
        <row r="1">
          <cell r="A1" t="str">
            <v>PHIẾU XỬ LÝ HỒ SƠ THANH TOÁN VƯỢT THẨM QUYỀN PD</v>
          </cell>
        </row>
      </sheetData>
      <sheetData sheetId="3602">
        <row r="1">
          <cell r="A1" t="str">
            <v>PHIẾU XỬ LÝ HỒ SƠ THANH TOÁN VƯỢT THẨM QUYỀN PD</v>
          </cell>
        </row>
      </sheetData>
      <sheetData sheetId="3603">
        <row r="1">
          <cell r="A1" t="str">
            <v>PHIẾU XỬ LÝ HỒ SƠ THANH TOÁN VƯỢT THẨM QUYỀN PD</v>
          </cell>
        </row>
      </sheetData>
      <sheetData sheetId="3604">
        <row r="1">
          <cell r="A1" t="str">
            <v>PHIẾU XỬ LÝ HỒ SƠ THANH TOÁN VƯỢT THẨM QUYỀN PD</v>
          </cell>
        </row>
      </sheetData>
      <sheetData sheetId="3605">
        <row r="1">
          <cell r="A1" t="str">
            <v>PHIẾU XỬ LÝ HỒ SƠ THANH TOÁN VƯỢT THẨM QUYỀN PD</v>
          </cell>
        </row>
      </sheetData>
      <sheetData sheetId="3606">
        <row r="1">
          <cell r="A1" t="str">
            <v>PHIẾU XỬ LÝ HỒ SƠ THANH TOÁN VƯỢT THẨM QUYỀN PD</v>
          </cell>
        </row>
      </sheetData>
      <sheetData sheetId="3607">
        <row r="1">
          <cell r="A1" t="str">
            <v>PHIẾU XỬ LÝ HỒ SƠ THANH TOÁN VƯỢT THẨM QUYỀN PD</v>
          </cell>
        </row>
      </sheetData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>
        <row r="1">
          <cell r="A1" t="str">
            <v>PHIẾU XỬ LÝ HỒ SƠ THANH TOÁN VƯỢT THẨM QUYỀN PD</v>
          </cell>
        </row>
      </sheetData>
      <sheetData sheetId="3641">
        <row r="1">
          <cell r="A1" t="str">
            <v>PHIẾU XỬ LÝ HỒ SƠ THANH TOÁN VƯỢT THẨM QUYỀN PD</v>
          </cell>
        </row>
      </sheetData>
      <sheetData sheetId="3642">
        <row r="1">
          <cell r="A1" t="str">
            <v>PHIẾU XỬ LÝ HỒ SƠ THANH TOÁN VƯỢT THẨM QUYỀN PD</v>
          </cell>
        </row>
      </sheetData>
      <sheetData sheetId="3643">
        <row r="1">
          <cell r="A1" t="str">
            <v>PHIẾU XỬ LÝ HỒ SƠ THANH TOÁN VƯỢT THẨM QUYỀN PD</v>
          </cell>
        </row>
      </sheetData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>
        <row r="1">
          <cell r="A1" t="str">
            <v>PHIẾU XỬ LÝ HỒ SƠ THANH TOÁN VƯỢT THẨM QUYỀN PD</v>
          </cell>
        </row>
      </sheetData>
      <sheetData sheetId="3649">
        <row r="1">
          <cell r="A1" t="str">
            <v>PHIẾU XỬ LÝ HỒ SƠ THANH TOÁN VƯỢT THẨM QUYỀN PD</v>
          </cell>
        </row>
      </sheetData>
      <sheetData sheetId="3650">
        <row r="1">
          <cell r="A1" t="str">
            <v>PHIẾU XỬ LÝ HỒ SƠ THANH TOÁN VƯỢT THẨM QUYỀN PD</v>
          </cell>
        </row>
      </sheetData>
      <sheetData sheetId="3651">
        <row r="1">
          <cell r="A1" t="str">
            <v>PHIẾU XỬ LÝ HỒ SƠ THANH TOÁN VƯỢT THẨM QUYỀN PD</v>
          </cell>
        </row>
      </sheetData>
      <sheetData sheetId="3652">
        <row r="1">
          <cell r="A1" t="str">
            <v>PHIẾU XỬ LÝ HỒ SƠ THANH TOÁN VƯỢT THẨM QUYỀN PD</v>
          </cell>
        </row>
      </sheetData>
      <sheetData sheetId="3653">
        <row r="1">
          <cell r="A1" t="str">
            <v>PHIẾU XỬ LÝ HỒ SƠ THANH TOÁN VƯỢT THẨM QUYỀN PD</v>
          </cell>
        </row>
      </sheetData>
      <sheetData sheetId="3654">
        <row r="1">
          <cell r="A1" t="str">
            <v>PHIẾU XỬ LÝ HỒ SƠ THANH TOÁN VƯỢT THẨM QUYỀN PD</v>
          </cell>
        </row>
      </sheetData>
      <sheetData sheetId="3655">
        <row r="1">
          <cell r="A1" t="str">
            <v>PHIẾU XỬ LÝ HỒ SƠ THANH TOÁN VƯỢT THẨM QUYỀN PD</v>
          </cell>
        </row>
      </sheetData>
      <sheetData sheetId="3656">
        <row r="1">
          <cell r="A1" t="str">
            <v>PHIẾU XỬ LÝ HỒ SƠ THANH TOÁN VƯỢT THẨM QUYỀN PD</v>
          </cell>
        </row>
      </sheetData>
      <sheetData sheetId="3657">
        <row r="1">
          <cell r="A1" t="str">
            <v>PHIẾU XỬ LÝ HỒ SƠ THANH TOÁN VƯỢT THẨM QUYỀN PD</v>
          </cell>
        </row>
      </sheetData>
      <sheetData sheetId="3658">
        <row r="1">
          <cell r="A1" t="str">
            <v>PHIẾU XỬ LÝ HỒ SƠ THANH TOÁN VƯỢT THẨM QUYỀN PD</v>
          </cell>
        </row>
      </sheetData>
      <sheetData sheetId="3659">
        <row r="1">
          <cell r="A1" t="str">
            <v>PHIẾU XỬ LÝ HỒ SƠ THANH TOÁN VƯỢT THẨM QUYỀN PD</v>
          </cell>
        </row>
      </sheetData>
      <sheetData sheetId="3660">
        <row r="1">
          <cell r="A1" t="str">
            <v>PHIẾU XỬ LÝ HỒ SƠ THANH TOÁN VƯỢT THẨM QUYỀN PD</v>
          </cell>
        </row>
      </sheetData>
      <sheetData sheetId="3661">
        <row r="1">
          <cell r="A1" t="str">
            <v>PHIẾU XỬ LÝ HỒ SƠ THANH TOÁN VƯỢT THẨM QUYỀN PD</v>
          </cell>
        </row>
      </sheetData>
      <sheetData sheetId="3662">
        <row r="1">
          <cell r="A1" t="str">
            <v>PHIẾU XỬ LÝ HỒ SƠ THANH TOÁN VƯỢT THẨM QUYỀN PD</v>
          </cell>
        </row>
      </sheetData>
      <sheetData sheetId="3663">
        <row r="1">
          <cell r="A1" t="str">
            <v>PHIẾU XỬ LÝ HỒ SƠ THANH TOÁN VƯỢT THẨM QUYỀN PD</v>
          </cell>
        </row>
      </sheetData>
      <sheetData sheetId="3664">
        <row r="1">
          <cell r="A1" t="str">
            <v>PHIẾU XỬ LÝ HỒ SƠ THANH TOÁN VƯỢT THẨM QUYỀN PD</v>
          </cell>
        </row>
      </sheetData>
      <sheetData sheetId="3665">
        <row r="1">
          <cell r="A1" t="str">
            <v>PHIẾU XỬ LÝ HỒ SƠ THANH TOÁN VƯỢT THẨM QUYỀN PD</v>
          </cell>
        </row>
      </sheetData>
      <sheetData sheetId="3666">
        <row r="1">
          <cell r="A1" t="str">
            <v>PHIẾU XỬ LÝ HỒ SƠ THANH TOÁN VƯỢT THẨM QUYỀN PD</v>
          </cell>
        </row>
      </sheetData>
      <sheetData sheetId="3667">
        <row r="1">
          <cell r="A1" t="str">
            <v>PHIẾU XỬ LÝ HỒ SƠ THANH TOÁN VƯỢT THẨM QUYỀN PD</v>
          </cell>
        </row>
      </sheetData>
      <sheetData sheetId="3668">
        <row r="1">
          <cell r="A1" t="str">
            <v>PHIẾU XỬ LÝ HỒ SƠ THANH TOÁN VƯỢT THẨM QUYỀN PD</v>
          </cell>
        </row>
      </sheetData>
      <sheetData sheetId="3669">
        <row r="1">
          <cell r="A1" t="str">
            <v>PHIẾU XỬ LÝ HỒ SƠ THANH TOÁN VƯỢT THẨM QUYỀN PD</v>
          </cell>
        </row>
      </sheetData>
      <sheetData sheetId="3670">
        <row r="1">
          <cell r="A1" t="str">
            <v>PHIẾU XỬ LÝ HỒ SƠ THANH TOÁN VƯỢT THẨM QUYỀN PD</v>
          </cell>
        </row>
      </sheetData>
      <sheetData sheetId="3671">
        <row r="1">
          <cell r="A1" t="str">
            <v>PHIẾU XỬ LÝ HỒ SƠ THANH TOÁN VƯỢT THẨM QUYỀN PD</v>
          </cell>
        </row>
      </sheetData>
      <sheetData sheetId="3672">
        <row r="1">
          <cell r="A1" t="str">
            <v>PHIẾU XỬ LÝ HỒ SƠ THANH TOÁN VƯỢT THẨM QUYỀN PD</v>
          </cell>
        </row>
      </sheetData>
      <sheetData sheetId="3673">
        <row r="1">
          <cell r="A1" t="str">
            <v>PHIẾU XỬ LÝ HỒ SƠ THANH TOÁN VƯỢT THẨM QUYỀN PD</v>
          </cell>
        </row>
      </sheetData>
      <sheetData sheetId="3674">
        <row r="1">
          <cell r="A1" t="str">
            <v>PHIẾU XỬ LÝ HỒ SƠ THANH TOÁN VƯỢT THẨM QUYỀN PD</v>
          </cell>
        </row>
      </sheetData>
      <sheetData sheetId="3675">
        <row r="1">
          <cell r="A1" t="str">
            <v>PHIẾU XỬ LÝ HỒ SƠ THANH TOÁN VƯỢT THẨM QUYỀN PD</v>
          </cell>
        </row>
      </sheetData>
      <sheetData sheetId="3676">
        <row r="1">
          <cell r="A1" t="str">
            <v>PHIẾU XỬ LÝ HỒ SƠ THANH TOÁN VƯỢT THẨM QUYỀN PD</v>
          </cell>
        </row>
      </sheetData>
      <sheetData sheetId="3677">
        <row r="1">
          <cell r="A1" t="str">
            <v>PHIẾU XỬ LÝ HỒ SƠ THANH TOÁN VƯỢT THẨM QUYỀN PD</v>
          </cell>
        </row>
      </sheetData>
      <sheetData sheetId="3678">
        <row r="1">
          <cell r="A1" t="str">
            <v>PHIẾU XỬ LÝ HỒ SƠ THANH TOÁN VƯỢT THẨM QUYỀN PD</v>
          </cell>
        </row>
      </sheetData>
      <sheetData sheetId="3679">
        <row r="1">
          <cell r="A1" t="str">
            <v>PHIẾU XỬ LÝ HỒ SƠ THANH TOÁN VƯỢT THẨM QUYỀN PD</v>
          </cell>
        </row>
      </sheetData>
      <sheetData sheetId="3680">
        <row r="1">
          <cell r="A1" t="str">
            <v>PHIẾU XỬ LÝ HỒ SƠ THANH TOÁN VƯỢT THẨM QUYỀN PD</v>
          </cell>
        </row>
      </sheetData>
      <sheetData sheetId="3681">
        <row r="1">
          <cell r="A1" t="str">
            <v>PHIẾU XỬ LÝ HỒ SƠ THANH TOÁN VƯỢT THẨM QUYỀN PD</v>
          </cell>
        </row>
      </sheetData>
      <sheetData sheetId="3682">
        <row r="1">
          <cell r="A1" t="str">
            <v>PHIẾU XỬ LÝ HỒ SƠ THANH TOÁN VƯỢT THẨM QUYỀN PD</v>
          </cell>
        </row>
      </sheetData>
      <sheetData sheetId="3683">
        <row r="1">
          <cell r="A1" t="str">
            <v>PHIẾU XỬ LÝ HỒ SƠ THANH TOÁN VƯỢT THẨM QUYỀN PD</v>
          </cell>
        </row>
      </sheetData>
      <sheetData sheetId="3684">
        <row r="1">
          <cell r="A1" t="str">
            <v>PHIẾU XỬ LÝ HỒ SƠ THANH TOÁN VƯỢT THẨM QUYỀN PD</v>
          </cell>
        </row>
      </sheetData>
      <sheetData sheetId="3685">
        <row r="1">
          <cell r="A1" t="str">
            <v>PHIẾU XỬ LÝ HỒ SƠ THANH TOÁN VƯỢT THẨM QUYỀN PD</v>
          </cell>
        </row>
      </sheetData>
      <sheetData sheetId="3686">
        <row r="1">
          <cell r="A1" t="str">
            <v>PHIẾU XỬ LÝ HỒ SƠ THANH TOÁN VƯỢT THẨM QUYỀN PD</v>
          </cell>
        </row>
      </sheetData>
      <sheetData sheetId="3687">
        <row r="1">
          <cell r="A1" t="str">
            <v>PHIẾU XỬ LÝ HỒ SƠ THANH TOÁN VƯỢT THẨM QUYỀN PD</v>
          </cell>
        </row>
      </sheetData>
      <sheetData sheetId="3688">
        <row r="1">
          <cell r="A1" t="str">
            <v>PHIẾU XỬ LÝ HỒ SƠ THANH TOÁN VƯỢT THẨM QUYỀN PD</v>
          </cell>
        </row>
      </sheetData>
      <sheetData sheetId="3689">
        <row r="1">
          <cell r="A1" t="str">
            <v>PHIẾU XỬ LÝ HỒ SƠ THANH TOÁN VƯỢT THẨM QUYỀN PD</v>
          </cell>
        </row>
      </sheetData>
      <sheetData sheetId="3690">
        <row r="1">
          <cell r="A1" t="str">
            <v>PHIẾU XỬ LÝ HỒ SƠ THANH TOÁN VƯỢT THẨM QUYỀN PD</v>
          </cell>
        </row>
      </sheetData>
      <sheetData sheetId="3691">
        <row r="1">
          <cell r="A1" t="str">
            <v>PHIẾU XỬ LÝ HỒ SƠ THANH TOÁN VƯỢT THẨM QUYỀN PD</v>
          </cell>
        </row>
      </sheetData>
      <sheetData sheetId="3692">
        <row r="1">
          <cell r="A1" t="str">
            <v>PHIẾU XỬ LÝ HỒ SƠ THANH TOÁN VƯỢT THẨM QUYỀN PD</v>
          </cell>
        </row>
      </sheetData>
      <sheetData sheetId="3693">
        <row r="1">
          <cell r="A1" t="str">
            <v>PHIẾU XỬ LÝ HỒ SƠ THANH TOÁN VƯỢT THẨM QUYỀN PD</v>
          </cell>
        </row>
      </sheetData>
      <sheetData sheetId="3694">
        <row r="1">
          <cell r="A1" t="str">
            <v>PHIẾU XỬ LÝ HỒ SƠ THANH TOÁN VƯỢT THẨM QUYỀN PD</v>
          </cell>
        </row>
      </sheetData>
      <sheetData sheetId="3695">
        <row r="1">
          <cell r="A1" t="str">
            <v>PHIẾU XỬ LÝ HỒ SƠ THANH TOÁN VƯỢT THẨM QUYỀN PD</v>
          </cell>
        </row>
      </sheetData>
      <sheetData sheetId="3696">
        <row r="1">
          <cell r="A1" t="str">
            <v>PHIẾU XỬ LÝ HỒ SƠ THANH TOÁN VƯỢT THẨM QUYỀN PD</v>
          </cell>
        </row>
      </sheetData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>
        <row r="1">
          <cell r="A1" t="str">
            <v>PHIẾU XỬ LÝ HỒ SƠ THANH TOÁN VƯỢT THẨM QUYỀN PD</v>
          </cell>
        </row>
      </sheetData>
      <sheetData sheetId="3705">
        <row r="1">
          <cell r="A1" t="str">
            <v>PHIẾU XỬ LÝ HỒ SƠ THANH TOÁN VƯỢT THẨM QUYỀN PD</v>
          </cell>
        </row>
      </sheetData>
      <sheetData sheetId="3706">
        <row r="1">
          <cell r="A1" t="str">
            <v>PHIẾU XỬ LÝ HỒ SƠ THANH TOÁN VƯỢT THẨM QUYỀN PD</v>
          </cell>
        </row>
      </sheetData>
      <sheetData sheetId="3707">
        <row r="1">
          <cell r="A1" t="str">
            <v>PHIẾU XỬ LÝ HỒ SƠ THANH TOÁN VƯỢT THẨM QUYỀN PD</v>
          </cell>
        </row>
      </sheetData>
      <sheetData sheetId="3708">
        <row r="1">
          <cell r="A1" t="str">
            <v>PHIẾU XỬ LÝ HỒ SƠ THANH TOÁN VƯỢT THẨM QUYỀN PD</v>
          </cell>
        </row>
      </sheetData>
      <sheetData sheetId="3709">
        <row r="1">
          <cell r="A1" t="str">
            <v>PHIẾU XỬ LÝ HỒ SƠ THANH TOÁN VƯỢT THẨM QUYỀN PD</v>
          </cell>
        </row>
      </sheetData>
      <sheetData sheetId="3710">
        <row r="1">
          <cell r="A1" t="str">
            <v>PHIẾU XỬ LÝ HỒ SƠ THANH TOÁN VƯỢT THẨM QUYỀN PD</v>
          </cell>
        </row>
      </sheetData>
      <sheetData sheetId="3711">
        <row r="1">
          <cell r="A1" t="str">
            <v>PHIẾU XỬ LÝ HỒ SƠ THANH TOÁN VƯỢT THẨM QUYỀN PD</v>
          </cell>
        </row>
      </sheetData>
      <sheetData sheetId="3712">
        <row r="1">
          <cell r="A1" t="str">
            <v>PHIẾU XỬ LÝ HỒ SƠ THANH TOÁN VƯỢT THẨM QUYỀN PD</v>
          </cell>
        </row>
      </sheetData>
      <sheetData sheetId="3713">
        <row r="1">
          <cell r="A1" t="str">
            <v>PHIẾU XỬ LÝ HỒ SƠ THANH TOÁN VƯỢT THẨM QUYỀN PD</v>
          </cell>
        </row>
      </sheetData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>
        <row r="1">
          <cell r="A1" t="str">
            <v>PHIẾU XỬ LÝ HỒ SƠ THANH TOÁN VƯỢT THẨM QUYỀN PD</v>
          </cell>
        </row>
      </sheetData>
      <sheetData sheetId="3720">
        <row r="1">
          <cell r="A1" t="str">
            <v>PHIẾU XỬ LÝ HỒ SƠ THANH TOÁN VƯỢT THẨM QUYỀN PD</v>
          </cell>
        </row>
      </sheetData>
      <sheetData sheetId="3721">
        <row r="1">
          <cell r="A1" t="str">
            <v>PHIẾU XỬ LÝ HỒ SƠ THANH TOÁN VƯỢT THẨM QUYỀN PD</v>
          </cell>
        </row>
      </sheetData>
      <sheetData sheetId="3722">
        <row r="1">
          <cell r="A1" t="str">
            <v>PHIẾU XỬ LÝ HỒ SƠ THANH TOÁN VƯỢT THẨM QUYỀN PD</v>
          </cell>
        </row>
      </sheetData>
      <sheetData sheetId="3723">
        <row r="1">
          <cell r="A1" t="str">
            <v>PHIẾU XỬ LÝ HỒ SƠ THANH TOÁN VƯỢT THẨM QUYỀN PD</v>
          </cell>
        </row>
      </sheetData>
      <sheetData sheetId="3724">
        <row r="1">
          <cell r="A1" t="str">
            <v>PHIẾU XỬ LÝ HỒ SƠ THANH TOÁN VƯỢT THẨM QUYỀN PD</v>
          </cell>
        </row>
      </sheetData>
      <sheetData sheetId="3725">
        <row r="1">
          <cell r="A1" t="str">
            <v>PHIẾU XỬ LÝ HỒ SƠ THANH TOÁN VƯỢT THẨM QUYỀN PD</v>
          </cell>
        </row>
      </sheetData>
      <sheetData sheetId="3726">
        <row r="1">
          <cell r="A1" t="str">
            <v>PHIẾU XỬ LÝ HỒ SƠ THANH TOÁN VƯỢT THẨM QUYỀN PD</v>
          </cell>
        </row>
      </sheetData>
      <sheetData sheetId="3727">
        <row r="1">
          <cell r="A1" t="str">
            <v>PHIẾU XỬ LÝ HỒ SƠ THANH TOÁN VƯỢT THẨM QUYỀN PD</v>
          </cell>
        </row>
      </sheetData>
      <sheetData sheetId="3728">
        <row r="1">
          <cell r="A1" t="str">
            <v>PHIẾU XỬ LÝ HỒ SƠ THANH TOÁN VƯỢT THẨM QUYỀN PD</v>
          </cell>
        </row>
      </sheetData>
      <sheetData sheetId="3729">
        <row r="1">
          <cell r="A1" t="str">
            <v>PHIẾU XỬ LÝ HỒ SƠ THANH TOÁN VƯỢT THẨM QUYỀN PD</v>
          </cell>
        </row>
      </sheetData>
      <sheetData sheetId="3730">
        <row r="1">
          <cell r="A1" t="str">
            <v>PHIẾU XỬ LÝ HỒ SƠ THANH TOÁN VƯỢT THẨM QUYỀN PD</v>
          </cell>
        </row>
      </sheetData>
      <sheetData sheetId="3731">
        <row r="1">
          <cell r="A1" t="str">
            <v>PHIẾU XỬ LÝ HỒ SƠ THANH TOÁN VƯỢT THẨM QUYỀN PD</v>
          </cell>
        </row>
      </sheetData>
      <sheetData sheetId="3732">
        <row r="1">
          <cell r="A1" t="str">
            <v>PHIẾU XỬ LÝ HỒ SƠ THANH TOÁN VƯỢT THẨM QUYỀN PD</v>
          </cell>
        </row>
      </sheetData>
      <sheetData sheetId="3733">
        <row r="1">
          <cell r="A1" t="str">
            <v>PHIẾU XỬ LÝ HỒ SƠ THANH TOÁN VƯỢT THẨM QUYỀN PD</v>
          </cell>
        </row>
      </sheetData>
      <sheetData sheetId="3734">
        <row r="1">
          <cell r="A1" t="str">
            <v>PHIẾU XỬ LÝ HỒ SƠ THANH TOÁN VƯỢT THẨM QUYỀN PD</v>
          </cell>
        </row>
      </sheetData>
      <sheetData sheetId="3735">
        <row r="1">
          <cell r="A1" t="str">
            <v>PHIẾU XỬ LÝ HỒ SƠ THANH TOÁN VƯỢT THẨM QUYỀN PD</v>
          </cell>
        </row>
      </sheetData>
      <sheetData sheetId="3736">
        <row r="1">
          <cell r="A1" t="str">
            <v>PHIẾU XỬ LÝ HỒ SƠ THANH TOÁN VƯỢT THẨM QUYỀN PD</v>
          </cell>
        </row>
      </sheetData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 refreshError="1"/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>
        <row r="1">
          <cell r="A1" t="str">
            <v>PHIẾU XỬ LÝ HỒ SƠ THANH TOÁN VƯỢT THẨM QUYỀN PD</v>
          </cell>
        </row>
      </sheetData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>
        <row r="1">
          <cell r="A1" t="str">
            <v>PHIẾU XỬ LÝ HỒ SƠ THANH TOÁN VƯỢT THẨM QUYỀN PD</v>
          </cell>
        </row>
      </sheetData>
      <sheetData sheetId="3796">
        <row r="1">
          <cell r="A1" t="str">
            <v>PHIẾU XỬ LÝ HỒ SƠ THANH TOÁN VƯỢT THẨM QUYỀN PD</v>
          </cell>
        </row>
      </sheetData>
      <sheetData sheetId="3797">
        <row r="1">
          <cell r="A1" t="str">
            <v>PHIẾU XỬ LÝ HỒ SƠ THANH TOÁN VƯỢT THẨM QUYỀN PD</v>
          </cell>
        </row>
      </sheetData>
      <sheetData sheetId="3798">
        <row r="1">
          <cell r="A1" t="str">
            <v>PHIẾU XỬ LÝ HỒ SƠ THANH TOÁN VƯỢT THẨM QUYỀN PD</v>
          </cell>
        </row>
      </sheetData>
      <sheetData sheetId="3799">
        <row r="1">
          <cell r="A1" t="str">
            <v>PHIẾU XỬ LÝ HỒ SƠ THANH TOÁN VƯỢT THẨM QUYỀN PD</v>
          </cell>
        </row>
      </sheetData>
      <sheetData sheetId="3800">
        <row r="1">
          <cell r="A1" t="str">
            <v>PHIẾU XỬ LÝ HỒ SƠ THANH TOÁN VƯỢT THẨM QUYỀN PD</v>
          </cell>
        </row>
      </sheetData>
      <sheetData sheetId="3801">
        <row r="1">
          <cell r="A1" t="str">
            <v>PHIẾU XỬ LÝ HỒ SƠ THANH TOÁN VƯỢT THẨM QUYỀN PD</v>
          </cell>
        </row>
      </sheetData>
      <sheetData sheetId="3802">
        <row r="1">
          <cell r="A1" t="str">
            <v>PHIẾU XỬ LÝ HỒ SƠ THANH TOÁN VƯỢT THẨM QUYỀN PD</v>
          </cell>
        </row>
      </sheetData>
      <sheetData sheetId="3803">
        <row r="1">
          <cell r="A1" t="str">
            <v>PHIẾU XỬ LÝ HỒ SƠ THANH TOÁN VƯỢT THẨM QUYỀN PD</v>
          </cell>
        </row>
      </sheetData>
      <sheetData sheetId="3804">
        <row r="1">
          <cell r="A1" t="str">
            <v>PHIẾU XỬ LÝ HỒ SƠ THANH TOÁN VƯỢT THẨM QUYỀN PD</v>
          </cell>
        </row>
      </sheetData>
      <sheetData sheetId="3805">
        <row r="1">
          <cell r="A1" t="str">
            <v>PHIẾU XỬ LÝ HỒ SƠ THANH TOÁN VƯỢT THẨM QUYỀN PD</v>
          </cell>
        </row>
      </sheetData>
      <sheetData sheetId="3806">
        <row r="1">
          <cell r="A1" t="str">
            <v>PHIẾU XỬ LÝ HỒ SƠ THANH TOÁN VƯỢT THẨM QUYỀN PD</v>
          </cell>
        </row>
      </sheetData>
      <sheetData sheetId="3807">
        <row r="1">
          <cell r="A1" t="str">
            <v>PHIẾU XỬ LÝ HỒ SƠ THANH TOÁN VƯỢT THẨM QUYỀN PD</v>
          </cell>
        </row>
      </sheetData>
      <sheetData sheetId="3808">
        <row r="1">
          <cell r="A1" t="str">
            <v>PHIẾU XỬ LÝ HỒ SƠ THANH TOÁN VƯỢT THẨM QUYỀN PD</v>
          </cell>
        </row>
      </sheetData>
      <sheetData sheetId="3809">
        <row r="1">
          <cell r="A1" t="str">
            <v>PHIẾU XỬ LÝ HỒ SƠ THANH TOÁN VƯỢT THẨM QUYỀN PD</v>
          </cell>
        </row>
      </sheetData>
      <sheetData sheetId="3810">
        <row r="1">
          <cell r="A1" t="str">
            <v>PHIẾU XỬ LÝ HỒ SƠ THANH TOÁN VƯỢT THẨM QUYỀN PD</v>
          </cell>
        </row>
      </sheetData>
      <sheetData sheetId="3811">
        <row r="1">
          <cell r="A1" t="str">
            <v>PHIẾU XỬ LÝ HỒ SƠ THANH TOÁN VƯỢT THẨM QUYỀN PD</v>
          </cell>
        </row>
      </sheetData>
      <sheetData sheetId="3812">
        <row r="1">
          <cell r="A1" t="str">
            <v>PHIẾU XỬ LÝ HỒ SƠ THANH TOÁN VƯỢT THẨM QUYỀN PD</v>
          </cell>
        </row>
      </sheetData>
      <sheetData sheetId="3813">
        <row r="1">
          <cell r="A1" t="str">
            <v>PHIẾU XỬ LÝ HỒ SƠ THANH TOÁN VƯỢT THẨM QUYỀN PD</v>
          </cell>
        </row>
      </sheetData>
      <sheetData sheetId="3814">
        <row r="1">
          <cell r="A1" t="str">
            <v>PHIẾU XỬ LÝ HỒ SƠ THANH TOÁN VƯỢT THẨM QUYỀN PD</v>
          </cell>
        </row>
      </sheetData>
      <sheetData sheetId="3815">
        <row r="1">
          <cell r="A1" t="str">
            <v>PHIẾU XỬ LÝ HỒ SƠ THANH TOÁN VƯỢT THẨM QUYỀN PD</v>
          </cell>
        </row>
      </sheetData>
      <sheetData sheetId="3816">
        <row r="1">
          <cell r="A1" t="str">
            <v>PHIẾU XỬ LÝ HỒ SƠ THANH TOÁN VƯỢT THẨM QUYỀN PD</v>
          </cell>
        </row>
      </sheetData>
      <sheetData sheetId="3817">
        <row r="1">
          <cell r="A1" t="str">
            <v>PHIẾU XỬ LÝ HỒ SƠ THANH TOÁN VƯỢT THẨM QUYỀN PD</v>
          </cell>
        </row>
      </sheetData>
      <sheetData sheetId="3818">
        <row r="1">
          <cell r="A1" t="str">
            <v>PHIẾU XỬ LÝ HỒ SƠ THANH TOÁN VƯỢT THẨM QUYỀN PD</v>
          </cell>
        </row>
      </sheetData>
      <sheetData sheetId="3819">
        <row r="1">
          <cell r="A1" t="str">
            <v>PHIẾU XỬ LÝ HỒ SƠ THANH TOÁN VƯỢT THẨM QUYỀN PD</v>
          </cell>
        </row>
      </sheetData>
      <sheetData sheetId="3820">
        <row r="1">
          <cell r="A1" t="str">
            <v>PHIẾU XỬ LÝ HỒ SƠ THANH TOÁN VƯỢT THẨM QUYỀN PD</v>
          </cell>
        </row>
      </sheetData>
      <sheetData sheetId="3821">
        <row r="1">
          <cell r="A1" t="str">
            <v>PHIẾU XỬ LÝ HỒ SƠ THANH TOÁN VƯỢT THẨM QUYỀN PD</v>
          </cell>
        </row>
      </sheetData>
      <sheetData sheetId="3822">
        <row r="1">
          <cell r="A1" t="str">
            <v>PHIẾU XỬ LÝ HỒ SƠ THANH TOÁN VƯỢT THẨM QUYỀN PD</v>
          </cell>
        </row>
      </sheetData>
      <sheetData sheetId="3823">
        <row r="1">
          <cell r="A1" t="str">
            <v>PHIẾU XỬ LÝ HỒ SƠ THANH TOÁN VƯỢT THẨM QUYỀN PD</v>
          </cell>
        </row>
      </sheetData>
      <sheetData sheetId="3824">
        <row r="1">
          <cell r="A1" t="str">
            <v>PHIẾU XỬ LÝ HỒ SƠ THANH TOÁN VƯỢT THẨM QUYỀN PD</v>
          </cell>
        </row>
      </sheetData>
      <sheetData sheetId="3825">
        <row r="1">
          <cell r="A1" t="str">
            <v>PHIẾU XỬ LÝ HỒ SƠ THANH TOÁN VƯỢT THẨM QUYỀN PD</v>
          </cell>
        </row>
      </sheetData>
      <sheetData sheetId="3826">
        <row r="1">
          <cell r="A1" t="str">
            <v>PHIẾU XỬ LÝ HỒ SƠ THANH TOÁN VƯỢT THẨM QUYỀN PD</v>
          </cell>
        </row>
      </sheetData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>
        <row r="1">
          <cell r="A1" t="str">
            <v>PHIẾU XỬ LÝ HỒ SƠ THANH TOÁN VƯỢT THẨM QUYỀN PD</v>
          </cell>
        </row>
      </sheetData>
      <sheetData sheetId="3836">
        <row r="1">
          <cell r="A1" t="str">
            <v>PHIẾU XỬ LÝ HỒ SƠ THANH TOÁN VƯỢT THẨM QUYỀN PD</v>
          </cell>
        </row>
      </sheetData>
      <sheetData sheetId="3837">
        <row r="1">
          <cell r="A1" t="str">
            <v>PHIẾU XỬ LÝ HỒ SƠ THANH TOÁN VƯỢT THẨM QUYỀN PD</v>
          </cell>
        </row>
      </sheetData>
      <sheetData sheetId="3838">
        <row r="1">
          <cell r="A1" t="str">
            <v>PHIẾU XỬ LÝ HỒ SƠ THANH TOÁN VƯỢT THẨM QUYỀN PD</v>
          </cell>
        </row>
      </sheetData>
      <sheetData sheetId="3839">
        <row r="1">
          <cell r="A1" t="str">
            <v>PHIẾU XỬ LÝ HỒ SƠ THANH TOÁN VƯỢT THẨM QUYỀN PD</v>
          </cell>
        </row>
      </sheetData>
      <sheetData sheetId="3840">
        <row r="1">
          <cell r="A1" t="str">
            <v>PHIẾU XỬ LÝ HỒ SƠ THANH TOÁN VƯỢT THẨM QUYỀN PD</v>
          </cell>
        </row>
      </sheetData>
      <sheetData sheetId="3841">
        <row r="1">
          <cell r="A1" t="str">
            <v>PHIẾU XỬ LÝ HỒ SƠ THANH TOÁN VƯỢT THẨM QUYỀN PD</v>
          </cell>
        </row>
      </sheetData>
      <sheetData sheetId="3842">
        <row r="1">
          <cell r="A1" t="str">
            <v>PHIẾU XỬ LÝ HỒ SƠ THANH TOÁN VƯỢT THẨM QUYỀN PD</v>
          </cell>
        </row>
      </sheetData>
      <sheetData sheetId="3843">
        <row r="1">
          <cell r="A1" t="str">
            <v>PHIẾU XỬ LÝ HỒ SƠ THANH TOÁN VƯỢT THẨM QUYỀN PD</v>
          </cell>
        </row>
      </sheetData>
      <sheetData sheetId="3844">
        <row r="1">
          <cell r="A1" t="str">
            <v>PHIẾU XỬ LÝ HỒ SƠ THANH TOÁN VƯỢT THẨM QUYỀN PD</v>
          </cell>
        </row>
      </sheetData>
      <sheetData sheetId="3845">
        <row r="1">
          <cell r="A1" t="str">
            <v>PHIẾU XỬ LÝ HỒ SƠ THANH TOÁN VƯỢT THẨM QUYỀN PD</v>
          </cell>
        </row>
      </sheetData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 refreshError="1"/>
      <sheetData sheetId="3857" refreshError="1"/>
      <sheetData sheetId="3858" refreshError="1"/>
      <sheetData sheetId="3859">
        <row r="1">
          <cell r="A1" t="str">
            <v>PHIẾU XỬ LÝ HỒ SƠ THANH TOÁN VƯỢT THẨM QUYỀN PD</v>
          </cell>
        </row>
      </sheetData>
      <sheetData sheetId="3860">
        <row r="1">
          <cell r="A1" t="str">
            <v>PHIẾU XỬ LÝ HỒ SƠ THANH TOÁN VƯỢT THẨM QUYỀN PD</v>
          </cell>
        </row>
      </sheetData>
      <sheetData sheetId="3861">
        <row r="1">
          <cell r="A1" t="str">
            <v>PHIẾU XỬ LÝ HỒ SƠ THANH TOÁN VƯỢT THẨM QUYỀN PD</v>
          </cell>
        </row>
      </sheetData>
      <sheetData sheetId="3862">
        <row r="1">
          <cell r="A1" t="str">
            <v>PHIẾU XỬ LÝ HỒ SƠ THANH TOÁN VƯỢT THẨM QUYỀN PD</v>
          </cell>
        </row>
      </sheetData>
      <sheetData sheetId="3863">
        <row r="1">
          <cell r="A1" t="str">
            <v>PHIẾU XỬ LÝ HỒ SƠ THANH TOÁN VƯỢT THẨM QUYỀN PD</v>
          </cell>
        </row>
      </sheetData>
      <sheetData sheetId="3864">
        <row r="1">
          <cell r="A1" t="str">
            <v>PHIẾU XỬ LÝ HỒ SƠ THANH TOÁN VƯỢT THẨM QUYỀN PD</v>
          </cell>
        </row>
      </sheetData>
      <sheetData sheetId="3865">
        <row r="1">
          <cell r="A1" t="str">
            <v>PHIẾU XỬ LÝ HỒ SƠ THANH TOÁN VƯỢT THẨM QUYỀN PD</v>
          </cell>
        </row>
      </sheetData>
      <sheetData sheetId="3866">
        <row r="1">
          <cell r="A1" t="str">
            <v>PHIẾU XỬ LÝ HỒ SƠ THANH TOÁN VƯỢT THẨM QUYỀN PD</v>
          </cell>
        </row>
      </sheetData>
      <sheetData sheetId="3867">
        <row r="1">
          <cell r="A1" t="str">
            <v>PHIẾU XỬ LÝ HỒ SƠ THANH TOÁN VƯỢT THẨM QUYỀN PD</v>
          </cell>
        </row>
      </sheetData>
      <sheetData sheetId="3868">
        <row r="1">
          <cell r="A1" t="str">
            <v>PHIẾU XỬ LÝ HỒ SƠ THANH TOÁN VƯỢT THẨM QUYỀN PD</v>
          </cell>
        </row>
      </sheetData>
      <sheetData sheetId="3869">
        <row r="1">
          <cell r="A1" t="str">
            <v>PHIẾU XỬ LÝ HỒ SƠ THANH TOÁN VƯỢT THẨM QUYỀN PD</v>
          </cell>
        </row>
      </sheetData>
      <sheetData sheetId="3870">
        <row r="1">
          <cell r="A1" t="str">
            <v>PHIẾU XỬ LÝ HỒ SƠ THANH TOÁN VƯỢT THẨM QUYỀN PD</v>
          </cell>
        </row>
      </sheetData>
      <sheetData sheetId="3871">
        <row r="1">
          <cell r="A1" t="str">
            <v>PHIẾU XỬ LÝ HỒ SƠ THANH TOÁN VƯỢT THẨM QUYỀN PD</v>
          </cell>
        </row>
      </sheetData>
      <sheetData sheetId="3872">
        <row r="1">
          <cell r="A1" t="str">
            <v>PHIẾU XỬ LÝ HỒ SƠ THANH TOÁN VƯỢT THẨM QUYỀN PD</v>
          </cell>
        </row>
      </sheetData>
      <sheetData sheetId="3873">
        <row r="1">
          <cell r="A1" t="str">
            <v>PHIẾU XỬ LÝ HỒ SƠ THANH TOÁN VƯỢT THẨM QUYỀN PD</v>
          </cell>
        </row>
      </sheetData>
      <sheetData sheetId="3874">
        <row r="1">
          <cell r="A1" t="str">
            <v>PHIẾU XỬ LÝ HỒ SƠ THANH TOÁN VƯỢT THẨM QUYỀN PD</v>
          </cell>
        </row>
      </sheetData>
      <sheetData sheetId="3875">
        <row r="1">
          <cell r="A1" t="str">
            <v>PHIẾU XỬ LÝ HỒ SƠ THANH TOÁN VƯỢT THẨM QUYỀN PD</v>
          </cell>
        </row>
      </sheetData>
      <sheetData sheetId="3876">
        <row r="1">
          <cell r="A1" t="str">
            <v>PHIẾU XỬ LÝ HỒ SƠ THANH TOÁN VƯỢT THẨM QUYỀN PD</v>
          </cell>
        </row>
      </sheetData>
      <sheetData sheetId="3877">
        <row r="1">
          <cell r="A1" t="str">
            <v>PHIẾU XỬ LÝ HỒ SƠ THANH TOÁN VƯỢT THẨM QUYỀN PD</v>
          </cell>
        </row>
      </sheetData>
      <sheetData sheetId="3878">
        <row r="1">
          <cell r="A1" t="str">
            <v>PHIẾU XỬ LÝ HỒ SƠ THANH TOÁN VƯỢT THẨM QUYỀN PD</v>
          </cell>
        </row>
      </sheetData>
      <sheetData sheetId="3879">
        <row r="1">
          <cell r="A1" t="str">
            <v>PHIẾU XỬ LÝ HỒ SƠ THANH TOÁN VƯỢT THẨM QUYỀN PD</v>
          </cell>
        </row>
      </sheetData>
      <sheetData sheetId="3880">
        <row r="1">
          <cell r="A1" t="str">
            <v>PHIẾU XỬ LÝ HỒ SƠ THANH TOÁN VƯỢT THẨM QUYỀN PD</v>
          </cell>
        </row>
      </sheetData>
      <sheetData sheetId="3881">
        <row r="1">
          <cell r="A1" t="str">
            <v>PHIẾU XỬ LÝ HỒ SƠ THANH TOÁN VƯỢT THẨM QUYỀN PD</v>
          </cell>
        </row>
      </sheetData>
      <sheetData sheetId="3882">
        <row r="1">
          <cell r="A1" t="str">
            <v>PHIẾU XỬ LÝ HỒ SƠ THANH TOÁN VƯỢT THẨM QUYỀN PD</v>
          </cell>
        </row>
      </sheetData>
      <sheetData sheetId="3883">
        <row r="1">
          <cell r="A1" t="str">
            <v>PHIẾU XỬ LÝ HỒ SƠ THANH TOÁN VƯỢT THẨM QUYỀN PD</v>
          </cell>
        </row>
      </sheetData>
      <sheetData sheetId="3884">
        <row r="1">
          <cell r="A1" t="str">
            <v>PHIẾU XỬ LÝ HỒ SƠ THANH TOÁN VƯỢT THẨM QUYỀN PD</v>
          </cell>
        </row>
      </sheetData>
      <sheetData sheetId="3885">
        <row r="1">
          <cell r="A1" t="str">
            <v>PHIẾU XỬ LÝ HỒ SƠ THANH TOÁN VƯỢT THẨM QUYỀN PD</v>
          </cell>
        </row>
      </sheetData>
      <sheetData sheetId="3886">
        <row r="1">
          <cell r="A1" t="str">
            <v>PHIẾU XỬ LÝ HỒ SƠ THANH TOÁN VƯỢT THẨM QUYỀN PD</v>
          </cell>
        </row>
      </sheetData>
      <sheetData sheetId="3887">
        <row r="1">
          <cell r="A1" t="str">
            <v>PHIẾU XỬ LÝ HỒ SƠ THANH TOÁN VƯỢT THẨM QUYỀN PD</v>
          </cell>
        </row>
      </sheetData>
      <sheetData sheetId="3888">
        <row r="1">
          <cell r="A1" t="str">
            <v>PHIẾU XỬ LÝ HỒ SƠ THANH TOÁN VƯỢT THẨM QUYỀN PD</v>
          </cell>
        </row>
      </sheetData>
      <sheetData sheetId="3889">
        <row r="1">
          <cell r="A1" t="str">
            <v>PHIẾU XỬ LÝ HỒ SƠ THANH TOÁN VƯỢT THẨM QUYỀN PD</v>
          </cell>
        </row>
      </sheetData>
      <sheetData sheetId="3890">
        <row r="1">
          <cell r="A1" t="str">
            <v>PHIẾU XỬ LÝ HỒ SƠ THANH TOÁN VƯỢT THẨM QUYỀN PD</v>
          </cell>
        </row>
      </sheetData>
      <sheetData sheetId="3891">
        <row r="1">
          <cell r="A1" t="str">
            <v>PHIẾU XỬ LÝ HỒ SƠ THANH TOÁN VƯỢT THẨM QUYỀN PD</v>
          </cell>
        </row>
      </sheetData>
      <sheetData sheetId="3892">
        <row r="1">
          <cell r="A1" t="str">
            <v>PHIẾU XỬ LÝ HỒ SƠ THANH TOÁN VƯỢT THẨM QUYỀN PD</v>
          </cell>
        </row>
      </sheetData>
      <sheetData sheetId="3893">
        <row r="1">
          <cell r="A1" t="str">
            <v>PHIẾU XỬ LÝ HỒ SƠ THANH TOÁN VƯỢT THẨM QUYỀN PD</v>
          </cell>
        </row>
      </sheetData>
      <sheetData sheetId="3894">
        <row r="1">
          <cell r="A1" t="str">
            <v>PHIẾU XỬ LÝ HỒ SƠ THANH TOÁN VƯỢT THẨM QUYỀN PD</v>
          </cell>
        </row>
      </sheetData>
      <sheetData sheetId="3895">
        <row r="1">
          <cell r="A1" t="str">
            <v>PHIẾU XỬ LÝ HỒ SƠ THANH TOÁN VƯỢT THẨM QUYỀN PD</v>
          </cell>
        </row>
      </sheetData>
      <sheetData sheetId="3896">
        <row r="1">
          <cell r="A1" t="str">
            <v>PHIẾU XỬ LÝ HỒ SƠ THANH TOÁN VƯỢT THẨM QUYỀN PD</v>
          </cell>
        </row>
      </sheetData>
      <sheetData sheetId="3897">
        <row r="1">
          <cell r="A1" t="str">
            <v>PHIẾU XỬ LÝ HỒ SƠ THANH TOÁN VƯỢT THẨM QUYỀN PD</v>
          </cell>
        </row>
      </sheetData>
      <sheetData sheetId="3898">
        <row r="1">
          <cell r="A1" t="str">
            <v>PHIẾU XỬ LÝ HỒ SƠ THANH TOÁN VƯỢT THẨM QUYỀN PD</v>
          </cell>
        </row>
      </sheetData>
      <sheetData sheetId="3899">
        <row r="1">
          <cell r="A1" t="str">
            <v>PHIẾU XỬ LÝ HỒ SƠ THANH TOÁN VƯỢT THẨM QUYỀN PD</v>
          </cell>
        </row>
      </sheetData>
      <sheetData sheetId="3900">
        <row r="1">
          <cell r="A1" t="str">
            <v>PHIẾU XỬ LÝ HỒ SƠ THANH TOÁN VƯỢT THẨM QUYỀN PD</v>
          </cell>
        </row>
      </sheetData>
      <sheetData sheetId="3901">
        <row r="1">
          <cell r="A1" t="str">
            <v>PHIẾU XỬ LÝ HỒ SƠ THANH TOÁN VƯỢT THẨM QUYỀN PD</v>
          </cell>
        </row>
      </sheetData>
      <sheetData sheetId="3902">
        <row r="1">
          <cell r="A1" t="str">
            <v>PHIẾU XỬ LÝ HỒ SƠ THANH TOÁN VƯỢT THẨM QUYỀN PD</v>
          </cell>
        </row>
      </sheetData>
      <sheetData sheetId="3903">
        <row r="1">
          <cell r="A1" t="str">
            <v>PHIẾU XỬ LÝ HỒ SƠ THANH TOÁN VƯỢT THẨM QUYỀN PD</v>
          </cell>
        </row>
      </sheetData>
      <sheetData sheetId="3904">
        <row r="1">
          <cell r="A1" t="str">
            <v>PHIẾU XỬ LÝ HỒ SƠ THANH TOÁN VƯỢT THẨM QUYỀN PD</v>
          </cell>
        </row>
      </sheetData>
      <sheetData sheetId="3905">
        <row r="1">
          <cell r="A1" t="str">
            <v>PHIẾU XỬ LÝ HỒ SƠ THANH TOÁN VƯỢT THẨM QUYỀN PD</v>
          </cell>
        </row>
      </sheetData>
      <sheetData sheetId="3906">
        <row r="1">
          <cell r="A1" t="str">
            <v>PHIẾU XỬ LÝ HỒ SƠ THANH TOÁN VƯỢT THẨM QUYỀN PD</v>
          </cell>
        </row>
      </sheetData>
      <sheetData sheetId="3907">
        <row r="1">
          <cell r="A1" t="str">
            <v>PHIẾU XỬ LÝ HỒ SƠ THANH TOÁN VƯỢT THẨM QUYỀN PD</v>
          </cell>
        </row>
      </sheetData>
      <sheetData sheetId="3908">
        <row r="1">
          <cell r="A1" t="str">
            <v>PHIẾU XỬ LÝ HỒ SƠ THANH TOÁN VƯỢT THẨM QUYỀN PD</v>
          </cell>
        </row>
      </sheetData>
      <sheetData sheetId="3909">
        <row r="1">
          <cell r="A1" t="str">
            <v>PHIẾU XỬ LÝ HỒ SƠ THANH TOÁN VƯỢT THẨM QUYỀN PD</v>
          </cell>
        </row>
      </sheetData>
      <sheetData sheetId="3910">
        <row r="1">
          <cell r="A1" t="str">
            <v>PHIẾU XỬ LÝ HỒ SƠ THANH TOÁN VƯỢT THẨM QUYỀN PD</v>
          </cell>
        </row>
      </sheetData>
      <sheetData sheetId="3911">
        <row r="1">
          <cell r="A1" t="str">
            <v>PHIẾU XỬ LÝ HỒ SƠ THANH TOÁN VƯỢT THẨM QUYỀN PD</v>
          </cell>
        </row>
      </sheetData>
      <sheetData sheetId="3912">
        <row r="1">
          <cell r="A1" t="str">
            <v>PHIẾU XỬ LÝ HỒ SƠ THANH TOÁN VƯỢT THẨM QUYỀN PD</v>
          </cell>
        </row>
      </sheetData>
      <sheetData sheetId="3913">
        <row r="1">
          <cell r="A1" t="str">
            <v>PHIẾU XỬ LÝ HỒ SƠ THANH TOÁN VƯỢT THẨM QUYỀN PD</v>
          </cell>
        </row>
      </sheetData>
      <sheetData sheetId="3914">
        <row r="1">
          <cell r="A1" t="str">
            <v>PHIẾU XỬ LÝ HỒ SƠ THANH TOÁN VƯỢT THẨM QUYỀN PD</v>
          </cell>
        </row>
      </sheetData>
      <sheetData sheetId="3915">
        <row r="1">
          <cell r="A1" t="str">
            <v>PHIẾU XỬ LÝ HỒ SƠ THANH TOÁN VƯỢT THẨM QUYỀN PD</v>
          </cell>
        </row>
      </sheetData>
      <sheetData sheetId="3916">
        <row r="1">
          <cell r="A1" t="str">
            <v>PHIẾU XỬ LÝ HỒ SƠ THANH TOÁN VƯỢT THẨM QUYỀN PD</v>
          </cell>
        </row>
      </sheetData>
      <sheetData sheetId="3917">
        <row r="1">
          <cell r="A1" t="str">
            <v>PHIẾU XỬ LÝ HỒ SƠ THANH TOÁN VƯỢT THẨM QUYỀN PD</v>
          </cell>
        </row>
      </sheetData>
      <sheetData sheetId="3918">
        <row r="1">
          <cell r="A1" t="str">
            <v>PHIẾU XỬ LÝ HỒ SƠ THANH TOÁN VƯỢT THẨM QUYỀN PD</v>
          </cell>
        </row>
      </sheetData>
      <sheetData sheetId="3919">
        <row r="1">
          <cell r="A1" t="str">
            <v>PHIẾU XỬ LÝ HỒ SƠ THANH TOÁN VƯỢT THẨM QUYỀN PD</v>
          </cell>
        </row>
      </sheetData>
      <sheetData sheetId="3920">
        <row r="1">
          <cell r="A1" t="str">
            <v>PHIẾU XỬ LÝ HỒ SƠ THANH TOÁN VƯỢT THẨM QUYỀN PD</v>
          </cell>
        </row>
      </sheetData>
      <sheetData sheetId="3921">
        <row r="1">
          <cell r="A1" t="str">
            <v>PHIẾU XỬ LÝ HỒ SƠ THANH TOÁN VƯỢT THẨM QUYỀN PD</v>
          </cell>
        </row>
      </sheetData>
      <sheetData sheetId="3922">
        <row r="1">
          <cell r="A1" t="str">
            <v>PHIẾU XỬ LÝ HỒ SƠ THANH TOÁN VƯỢT THẨM QUYỀN PD</v>
          </cell>
        </row>
      </sheetData>
      <sheetData sheetId="3923">
        <row r="1">
          <cell r="A1" t="str">
            <v>PHIẾU XỬ LÝ HỒ SƠ THANH TOÁN VƯỢT THẨM QUYỀN PD</v>
          </cell>
        </row>
      </sheetData>
      <sheetData sheetId="3924">
        <row r="1">
          <cell r="A1" t="str">
            <v>PHIẾU XỬ LÝ HỒ SƠ THANH TOÁN VƯỢT THẨM QUYỀN PD</v>
          </cell>
        </row>
      </sheetData>
      <sheetData sheetId="3925">
        <row r="1">
          <cell r="A1" t="str">
            <v>PHIẾU XỬ LÝ HỒ SƠ THANH TOÁN VƯỢT THẨM QUYỀN PD</v>
          </cell>
        </row>
      </sheetData>
      <sheetData sheetId="3926">
        <row r="1">
          <cell r="A1" t="str">
            <v>PHIẾU XỬ LÝ HỒ SƠ THANH TOÁN VƯỢT THẨM QUYỀN PD</v>
          </cell>
        </row>
      </sheetData>
      <sheetData sheetId="3927">
        <row r="1">
          <cell r="A1" t="str">
            <v>PHIẾU XỬ LÝ HỒ SƠ THANH TOÁN VƯỢT THẨM QUYỀN PD</v>
          </cell>
        </row>
      </sheetData>
      <sheetData sheetId="3928">
        <row r="1">
          <cell r="A1" t="str">
            <v>PHIẾU XỬ LÝ HỒ SƠ THANH TOÁN VƯỢT THẨM QUYỀN PD</v>
          </cell>
        </row>
      </sheetData>
      <sheetData sheetId="3929">
        <row r="1">
          <cell r="A1" t="str">
            <v>PHIẾU XỬ LÝ HỒ SƠ THANH TOÁN VƯỢT THẨM QUYỀN PD</v>
          </cell>
        </row>
      </sheetData>
      <sheetData sheetId="3930">
        <row r="1">
          <cell r="A1" t="str">
            <v>PHIẾU XỬ LÝ HỒ SƠ THANH TOÁN VƯỢT THẨM QUYỀN PD</v>
          </cell>
        </row>
      </sheetData>
      <sheetData sheetId="3931">
        <row r="1">
          <cell r="A1" t="str">
            <v>PHIẾU XỬ LÝ HỒ SƠ THANH TOÁN VƯỢT THẨM QUYỀN PD</v>
          </cell>
        </row>
      </sheetData>
      <sheetData sheetId="3932">
        <row r="1">
          <cell r="A1" t="str">
            <v>PHIẾU XỬ LÝ HỒ SƠ THANH TOÁN VƯỢT THẨM QUYỀN PD</v>
          </cell>
        </row>
      </sheetData>
      <sheetData sheetId="3933">
        <row r="1">
          <cell r="A1" t="str">
            <v>PHIẾU XỬ LÝ HỒ SƠ THANH TOÁN VƯỢT THẨM QUYỀN PD</v>
          </cell>
        </row>
      </sheetData>
      <sheetData sheetId="3934">
        <row r="1">
          <cell r="A1" t="str">
            <v>PHIẾU XỬ LÝ HỒ SƠ THANH TOÁN VƯỢT THẨM QUYỀN PD</v>
          </cell>
        </row>
      </sheetData>
      <sheetData sheetId="3935">
        <row r="1">
          <cell r="A1" t="str">
            <v>PHIẾU XỬ LÝ HỒ SƠ THANH TOÁN VƯỢT THẨM QUYỀN PD</v>
          </cell>
        </row>
      </sheetData>
      <sheetData sheetId="3936">
        <row r="1">
          <cell r="A1" t="str">
            <v>PHIẾU XỬ LÝ HỒ SƠ THANH TOÁN VƯỢT THẨM QUYỀN PD</v>
          </cell>
        </row>
      </sheetData>
      <sheetData sheetId="3937">
        <row r="1">
          <cell r="A1" t="str">
            <v>PHIẾU XỬ LÝ HỒ SƠ THANH TOÁN VƯỢT THẨM QUYỀN PD</v>
          </cell>
        </row>
      </sheetData>
      <sheetData sheetId="3938">
        <row r="1">
          <cell r="A1" t="str">
            <v>PHIẾU XỬ LÝ HỒ SƠ THANH TOÁN VƯỢT THẨM QUYỀN PD</v>
          </cell>
        </row>
      </sheetData>
      <sheetData sheetId="3939">
        <row r="1">
          <cell r="A1" t="str">
            <v>PHIẾU XỬ LÝ HỒ SƠ THANH TOÁN VƯỢT THẨM QUYỀN PD</v>
          </cell>
        </row>
      </sheetData>
      <sheetData sheetId="3940">
        <row r="1">
          <cell r="A1" t="str">
            <v>PHIẾU XỬ LÝ HỒ SƠ THANH TOÁN VƯỢT THẨM QUYỀN PD</v>
          </cell>
        </row>
      </sheetData>
      <sheetData sheetId="3941">
        <row r="1">
          <cell r="A1" t="str">
            <v>PHIẾU XỬ LÝ HỒ SƠ THANH TOÁN VƯỢT THẨM QUYỀN PD</v>
          </cell>
        </row>
      </sheetData>
      <sheetData sheetId="3942">
        <row r="1">
          <cell r="A1" t="str">
            <v>PHIẾU XỬ LÝ HỒ SƠ THANH TOÁN VƯỢT THẨM QUYỀN PD</v>
          </cell>
        </row>
      </sheetData>
      <sheetData sheetId="3943">
        <row r="1">
          <cell r="A1" t="str">
            <v>PHIẾU XỬ LÝ HỒ SƠ THANH TOÁN VƯỢT THẨM QUYỀN PD</v>
          </cell>
        </row>
      </sheetData>
      <sheetData sheetId="3944">
        <row r="1">
          <cell r="A1" t="str">
            <v>PHIẾU XỬ LÝ HỒ SƠ THANH TOÁN VƯỢT THẨM QUYỀN PD</v>
          </cell>
        </row>
      </sheetData>
      <sheetData sheetId="3945">
        <row r="1">
          <cell r="A1" t="str">
            <v>PHIẾU XỬ LÝ HỒ SƠ THANH TOÁN VƯỢT THẨM QUYỀN PD</v>
          </cell>
        </row>
      </sheetData>
      <sheetData sheetId="3946">
        <row r="1">
          <cell r="A1" t="str">
            <v>PHIẾU XỬ LÝ HỒ SƠ THANH TOÁN VƯỢT THẨM QUYỀN PD</v>
          </cell>
        </row>
      </sheetData>
      <sheetData sheetId="3947">
        <row r="1">
          <cell r="A1" t="str">
            <v>PHIẾU XỬ LÝ HỒ SƠ THANH TOÁN VƯỢT THẨM QUYỀN PD</v>
          </cell>
        </row>
      </sheetData>
      <sheetData sheetId="3948">
        <row r="1">
          <cell r="A1" t="str">
            <v>PHIẾU XỬ LÝ HỒ SƠ THANH TOÁN VƯỢT THẨM QUYỀN PD</v>
          </cell>
        </row>
      </sheetData>
      <sheetData sheetId="3949">
        <row r="1">
          <cell r="A1" t="str">
            <v>PHIẾU XỬ LÝ HỒ SƠ THANH TOÁN VƯỢT THẨM QUYỀN PD</v>
          </cell>
        </row>
      </sheetData>
      <sheetData sheetId="3950">
        <row r="1">
          <cell r="A1" t="str">
            <v>PHIẾU XỬ LÝ HỒ SƠ THANH TOÁN VƯỢT THẨM QUYỀN PD</v>
          </cell>
        </row>
      </sheetData>
      <sheetData sheetId="3951">
        <row r="1">
          <cell r="A1" t="str">
            <v>PHIẾU XỬ LÝ HỒ SƠ THANH TOÁN VƯỢT THẨM QUYỀN PD</v>
          </cell>
        </row>
      </sheetData>
      <sheetData sheetId="3952">
        <row r="1">
          <cell r="A1" t="str">
            <v>PHIẾU XỬ LÝ HỒ SƠ THANH TOÁN VƯỢT THẨM QUYỀN PD</v>
          </cell>
        </row>
      </sheetData>
      <sheetData sheetId="3953">
        <row r="1">
          <cell r="A1" t="str">
            <v>PHIẾU XỬ LÝ HỒ SƠ THANH TOÁN VƯỢT THẨM QUYỀN PD</v>
          </cell>
        </row>
      </sheetData>
      <sheetData sheetId="3954">
        <row r="1">
          <cell r="A1" t="str">
            <v>PHIẾU XỬ LÝ HỒ SƠ THANH TOÁN VƯỢT THẨM QUYỀN PD</v>
          </cell>
        </row>
      </sheetData>
      <sheetData sheetId="3955">
        <row r="1">
          <cell r="A1" t="str">
            <v>PHIẾU XỬ LÝ HỒ SƠ THANH TOÁN VƯỢT THẨM QUYỀN PD</v>
          </cell>
        </row>
      </sheetData>
      <sheetData sheetId="3956">
        <row r="1">
          <cell r="A1" t="str">
            <v>PHIẾU XỬ LÝ HỒ SƠ THANH TOÁN VƯỢT THẨM QUYỀN PD</v>
          </cell>
        </row>
      </sheetData>
      <sheetData sheetId="3957">
        <row r="1">
          <cell r="A1" t="str">
            <v>PHIẾU XỬ LÝ HỒ SƠ THANH TOÁN VƯỢT THẨM QUYỀN PD</v>
          </cell>
        </row>
      </sheetData>
      <sheetData sheetId="3958">
        <row r="1">
          <cell r="A1" t="str">
            <v>PHIẾU XỬ LÝ HỒ SƠ THANH TOÁN VƯỢT THẨM QUYỀN PD</v>
          </cell>
        </row>
      </sheetData>
      <sheetData sheetId="3959">
        <row r="1">
          <cell r="A1" t="str">
            <v>PHIẾU XỬ LÝ HỒ SƠ THANH TOÁN VƯỢT THẨM QUYỀN PD</v>
          </cell>
        </row>
      </sheetData>
      <sheetData sheetId="3960">
        <row r="1">
          <cell r="A1" t="str">
            <v>PHIẾU XỬ LÝ HỒ SƠ THANH TOÁN VƯỢT THẨM QUYỀN PD</v>
          </cell>
        </row>
      </sheetData>
      <sheetData sheetId="3961">
        <row r="1">
          <cell r="A1" t="str">
            <v>PHIẾU XỬ LÝ HỒ SƠ THANH TOÁN VƯỢT THẨM QUYỀN PD</v>
          </cell>
        </row>
      </sheetData>
      <sheetData sheetId="3962">
        <row r="1">
          <cell r="A1" t="str">
            <v>PHIẾU XỬ LÝ HỒ SƠ THANH TOÁN VƯỢT THẨM QUYỀN PD</v>
          </cell>
        </row>
      </sheetData>
      <sheetData sheetId="3963">
        <row r="1">
          <cell r="A1" t="str">
            <v>PHIẾU XỬ LÝ HỒ SƠ THANH TOÁN VƯỢT THẨM QUYỀN PD</v>
          </cell>
        </row>
      </sheetData>
      <sheetData sheetId="3964">
        <row r="1">
          <cell r="A1" t="str">
            <v>PHIẾU XỬ LÝ HỒ SƠ THANH TOÁN VƯỢT THẨM QUYỀN PD</v>
          </cell>
        </row>
      </sheetData>
      <sheetData sheetId="3965">
        <row r="1">
          <cell r="A1" t="str">
            <v>PHIẾU XỬ LÝ HỒ SƠ THANH TOÁN VƯỢT THẨM QUYỀN PD</v>
          </cell>
        </row>
      </sheetData>
      <sheetData sheetId="3966">
        <row r="1">
          <cell r="A1" t="str">
            <v>PHIẾU XỬ LÝ HỒ SƠ THANH TOÁN VƯỢT THẨM QUYỀN PD</v>
          </cell>
        </row>
      </sheetData>
      <sheetData sheetId="3967">
        <row r="1">
          <cell r="A1" t="str">
            <v>PHIẾU XỬ LÝ HỒ SƠ THANH TOÁN VƯỢT THẨM QUYỀN PD</v>
          </cell>
        </row>
      </sheetData>
      <sheetData sheetId="3968">
        <row r="1">
          <cell r="A1" t="str">
            <v>PHIẾU XỬ LÝ HỒ SƠ THANH TOÁN VƯỢT THẨM QUYỀN PD</v>
          </cell>
        </row>
      </sheetData>
      <sheetData sheetId="3969">
        <row r="1">
          <cell r="A1" t="str">
            <v>PHIẾU XỬ LÝ HỒ SƠ THANH TOÁN VƯỢT THẨM QUYỀN PD</v>
          </cell>
        </row>
      </sheetData>
      <sheetData sheetId="3970">
        <row r="1">
          <cell r="A1" t="str">
            <v>PHIẾU XỬ LÝ HỒ SƠ THANH TOÁN VƯỢT THẨM QUYỀN PD</v>
          </cell>
        </row>
      </sheetData>
      <sheetData sheetId="3971">
        <row r="1">
          <cell r="A1" t="str">
            <v>PHIẾU XỬ LÝ HỒ SƠ THANH TOÁN VƯỢT THẨM QUYỀN PD</v>
          </cell>
        </row>
      </sheetData>
      <sheetData sheetId="3972">
        <row r="1">
          <cell r="A1" t="str">
            <v>PHIẾU XỬ LÝ HỒ SƠ THANH TOÁN VƯỢT THẨM QUYỀN PD</v>
          </cell>
        </row>
      </sheetData>
      <sheetData sheetId="3973">
        <row r="1">
          <cell r="A1" t="str">
            <v>PHIẾU XỬ LÝ HỒ SƠ THANH TOÁN VƯỢT THẨM QUYỀN PD</v>
          </cell>
        </row>
      </sheetData>
      <sheetData sheetId="3974">
        <row r="1">
          <cell r="A1" t="str">
            <v>PHIẾU XỬ LÝ HỒ SƠ THANH TOÁN VƯỢT THẨM QUYỀN PD</v>
          </cell>
        </row>
      </sheetData>
      <sheetData sheetId="3975">
        <row r="1">
          <cell r="A1" t="str">
            <v>PHIẾU XỬ LÝ HỒ SƠ THANH TOÁN VƯỢT THẨM QUYỀN PD</v>
          </cell>
        </row>
      </sheetData>
      <sheetData sheetId="3976">
        <row r="1">
          <cell r="A1" t="str">
            <v>PHIẾU XỬ LÝ HỒ SƠ THANH TOÁN VƯỢT THẨM QUYỀN PD</v>
          </cell>
        </row>
      </sheetData>
      <sheetData sheetId="3977">
        <row r="1">
          <cell r="A1" t="str">
            <v>PHIẾU XỬ LÝ HỒ SƠ THANH TOÁN VƯỢT THẨM QUYỀN PD</v>
          </cell>
        </row>
      </sheetData>
      <sheetData sheetId="3978">
        <row r="1">
          <cell r="A1" t="str">
            <v>PHIẾU XỬ LÝ HỒ SƠ THANH TOÁN VƯỢT THẨM QUYỀN PD</v>
          </cell>
        </row>
      </sheetData>
      <sheetData sheetId="3979">
        <row r="1">
          <cell r="A1" t="str">
            <v>PHIẾU XỬ LÝ HỒ SƠ THANH TOÁN VƯỢT THẨM QUYỀN PD</v>
          </cell>
        </row>
      </sheetData>
      <sheetData sheetId="3980">
        <row r="1">
          <cell r="A1" t="str">
            <v>PHIẾU XỬ LÝ HỒ SƠ THANH TOÁN VƯỢT THẨM QUYỀN PD</v>
          </cell>
        </row>
      </sheetData>
      <sheetData sheetId="3981">
        <row r="1">
          <cell r="A1" t="str">
            <v>PHIẾU XỬ LÝ HỒ SƠ THANH TOÁN VƯỢT THẨM QUYỀN PD</v>
          </cell>
        </row>
      </sheetData>
      <sheetData sheetId="3982">
        <row r="1">
          <cell r="A1" t="str">
            <v>PHIẾU XỬ LÝ HỒ SƠ THANH TOÁN VƯỢT THẨM QUYỀN PD</v>
          </cell>
        </row>
      </sheetData>
      <sheetData sheetId="3983">
        <row r="1">
          <cell r="A1" t="str">
            <v>PHIẾU XỬ LÝ HỒ SƠ THANH TOÁN VƯỢT THẨM QUYỀN PD</v>
          </cell>
        </row>
      </sheetData>
      <sheetData sheetId="3984">
        <row r="1">
          <cell r="A1" t="str">
            <v>PHIẾU XỬ LÝ HỒ SƠ THANH TOÁN VƯỢT THẨM QUYỀN PD</v>
          </cell>
        </row>
      </sheetData>
      <sheetData sheetId="3985">
        <row r="1">
          <cell r="A1" t="str">
            <v>PHIẾU XỬ LÝ HỒ SƠ THANH TOÁN VƯỢT THẨM QUYỀN PD</v>
          </cell>
        </row>
      </sheetData>
      <sheetData sheetId="3986">
        <row r="1">
          <cell r="A1" t="str">
            <v>PHIẾU XỬ LÝ HỒ SƠ THANH TOÁN VƯỢT THẨM QUYỀN PD</v>
          </cell>
        </row>
      </sheetData>
      <sheetData sheetId="3987">
        <row r="1">
          <cell r="A1" t="str">
            <v>PHIẾU XỬ LÝ HỒ SƠ THANH TOÁN VƯỢT THẨM QUYỀN PD</v>
          </cell>
        </row>
      </sheetData>
      <sheetData sheetId="3988">
        <row r="1">
          <cell r="A1" t="str">
            <v>PHIẾU XỬ LÝ HỒ SƠ THANH TOÁN VƯỢT THẨM QUYỀN PD</v>
          </cell>
        </row>
      </sheetData>
      <sheetData sheetId="3989">
        <row r="1">
          <cell r="A1" t="str">
            <v>PHIẾU XỬ LÝ HỒ SƠ THANH TOÁN VƯỢT THẨM QUYỀN PD</v>
          </cell>
        </row>
      </sheetData>
      <sheetData sheetId="3990">
        <row r="1">
          <cell r="A1" t="str">
            <v>PHIẾU XỬ LÝ HỒ SƠ THANH TOÁN VƯỢT THẨM QUYỀN PD</v>
          </cell>
        </row>
      </sheetData>
      <sheetData sheetId="3991">
        <row r="1">
          <cell r="A1" t="str">
            <v>PHIẾU XỬ LÝ HỒ SƠ THANH TOÁN VƯỢT THẨM QUYỀN PD</v>
          </cell>
        </row>
      </sheetData>
      <sheetData sheetId="3992">
        <row r="1">
          <cell r="A1" t="str">
            <v>PHIẾU XỬ LÝ HỒ SƠ THANH TOÁN VƯỢT THẨM QUYỀN PD</v>
          </cell>
        </row>
      </sheetData>
      <sheetData sheetId="3993">
        <row r="1">
          <cell r="A1" t="str">
            <v>PHIẾU XỬ LÝ HỒ SƠ THANH TOÁN VƯỢT THẨM QUYỀN PD</v>
          </cell>
        </row>
      </sheetData>
      <sheetData sheetId="3994">
        <row r="1">
          <cell r="A1" t="str">
            <v>PHIẾU XỬ LÝ HỒ SƠ THANH TOÁN VƯỢT THẨM QUYỀN PD</v>
          </cell>
        </row>
      </sheetData>
      <sheetData sheetId="3995">
        <row r="1">
          <cell r="A1" t="str">
            <v>PHIẾU XỬ LÝ HỒ SƠ THANH TOÁN VƯỢT THẨM QUYỀN PD</v>
          </cell>
        </row>
      </sheetData>
      <sheetData sheetId="3996">
        <row r="1">
          <cell r="A1" t="str">
            <v>PHIẾU XỬ LÝ HỒ SƠ THANH TOÁN VƯỢT THẨM QUYỀN PD</v>
          </cell>
        </row>
      </sheetData>
      <sheetData sheetId="3997">
        <row r="1">
          <cell r="A1" t="str">
            <v>PHIẾU XỬ LÝ HỒ SƠ THANH TOÁN VƯỢT THẨM QUYỀN PD</v>
          </cell>
        </row>
      </sheetData>
      <sheetData sheetId="3998">
        <row r="1">
          <cell r="A1" t="str">
            <v>PHIẾU XỬ LÝ HỒ SƠ THANH TOÁN VƯỢT THẨM QUYỀN PD</v>
          </cell>
        </row>
      </sheetData>
      <sheetData sheetId="3999">
        <row r="1">
          <cell r="A1" t="str">
            <v>PHIẾU XỬ LÝ HỒ SƠ THANH TOÁN VƯỢT THẨM QUYỀN PD</v>
          </cell>
        </row>
      </sheetData>
      <sheetData sheetId="4000">
        <row r="1">
          <cell r="A1" t="str">
            <v>PHIẾU XỬ LÝ HỒ SƠ THANH TOÁN VƯỢT THẨM QUYỀN PD</v>
          </cell>
        </row>
      </sheetData>
      <sheetData sheetId="4001">
        <row r="1">
          <cell r="A1" t="str">
            <v>PHIẾU XỬ LÝ HỒ SƠ THANH TOÁN VƯỢT THẨM QUYỀN PD</v>
          </cell>
        </row>
      </sheetData>
      <sheetData sheetId="4002">
        <row r="1">
          <cell r="A1" t="str">
            <v>PHIẾU XỬ LÝ HỒ SƠ THANH TOÁN VƯỢT THẨM QUYỀN PD</v>
          </cell>
        </row>
      </sheetData>
      <sheetData sheetId="4003">
        <row r="1">
          <cell r="A1" t="str">
            <v>PHIẾU XỬ LÝ HỒ SƠ THANH TOÁN VƯỢT THẨM QUYỀN PD</v>
          </cell>
        </row>
      </sheetData>
      <sheetData sheetId="4004">
        <row r="1">
          <cell r="A1" t="str">
            <v>PHIẾU XỬ LÝ HỒ SƠ THANH TOÁN VƯỢT THẨM QUYỀN PD</v>
          </cell>
        </row>
      </sheetData>
      <sheetData sheetId="4005">
        <row r="1">
          <cell r="A1" t="str">
            <v>PHIẾU XỬ LÝ HỒ SƠ THANH TOÁN VƯỢT THẨM QUYỀN PD</v>
          </cell>
        </row>
      </sheetData>
      <sheetData sheetId="4006">
        <row r="1">
          <cell r="A1" t="str">
            <v>PHIẾU XỬ LÝ HỒ SƠ THANH TOÁN VƯỢT THẨM QUYỀN PD</v>
          </cell>
        </row>
      </sheetData>
      <sheetData sheetId="4007">
        <row r="1">
          <cell r="A1" t="str">
            <v>PHIẾU XỬ LÝ HỒ SƠ THANH TOÁN VƯỢT THẨM QUYỀN PD</v>
          </cell>
        </row>
      </sheetData>
      <sheetData sheetId="4008">
        <row r="1">
          <cell r="A1" t="str">
            <v>PHIẾU XỬ LÝ HỒ SƠ THANH TOÁN VƯỢT THẨM QUYỀN PD</v>
          </cell>
        </row>
      </sheetData>
      <sheetData sheetId="4009">
        <row r="1">
          <cell r="A1" t="str">
            <v>PHIẾU XỬ LÝ HỒ SƠ THANH TOÁN VƯỢT THẨM QUYỀN PD</v>
          </cell>
        </row>
      </sheetData>
      <sheetData sheetId="4010">
        <row r="1">
          <cell r="A1" t="str">
            <v>PHIẾU XỬ LÝ HỒ SƠ THANH TOÁN VƯỢT THẨM QUYỀN PD</v>
          </cell>
        </row>
      </sheetData>
      <sheetData sheetId="4011">
        <row r="1">
          <cell r="A1" t="str">
            <v>PHIẾU XỬ LÝ HỒ SƠ THANH TOÁN VƯỢT THẨM QUYỀN PD</v>
          </cell>
        </row>
      </sheetData>
      <sheetData sheetId="4012">
        <row r="1">
          <cell r="A1" t="str">
            <v>PHIẾU XỬ LÝ HỒ SƠ THANH TOÁN VƯỢT THẨM QUYỀN PD</v>
          </cell>
        </row>
      </sheetData>
      <sheetData sheetId="4013">
        <row r="1">
          <cell r="A1" t="str">
            <v>PHIẾU XỬ LÝ HỒ SƠ THANH TOÁN VƯỢT THẨM QUYỀN PD</v>
          </cell>
        </row>
      </sheetData>
      <sheetData sheetId="4014">
        <row r="1">
          <cell r="A1" t="str">
            <v>PHIẾU XỬ LÝ HỒ SƠ THANH TOÁN VƯỢT THẨM QUYỀN PD</v>
          </cell>
        </row>
      </sheetData>
      <sheetData sheetId="4015">
        <row r="1">
          <cell r="A1" t="str">
            <v>PHIẾU XỬ LÝ HỒ SƠ THANH TOÁN VƯỢT THẨM QUYỀN PD</v>
          </cell>
        </row>
      </sheetData>
      <sheetData sheetId="4016">
        <row r="1">
          <cell r="A1" t="str">
            <v>PHIẾU XỬ LÝ HỒ SƠ THANH TOÁN VƯỢT THẨM QUYỀN PD</v>
          </cell>
        </row>
      </sheetData>
      <sheetData sheetId="4017">
        <row r="1">
          <cell r="A1" t="str">
            <v>PHIẾU XỬ LÝ HỒ SƠ THANH TOÁN VƯỢT THẨM QUYỀN PD</v>
          </cell>
        </row>
      </sheetData>
      <sheetData sheetId="4018">
        <row r="1">
          <cell r="A1" t="str">
            <v>PHIẾU XỬ LÝ HỒ SƠ THANH TOÁN VƯỢT THẨM QUYỀN PD</v>
          </cell>
        </row>
      </sheetData>
      <sheetData sheetId="4019">
        <row r="1">
          <cell r="A1" t="str">
            <v>PHIẾU XỬ LÝ HỒ SƠ THANH TOÁN VƯỢT THẨM QUYỀN PD</v>
          </cell>
        </row>
      </sheetData>
      <sheetData sheetId="4020">
        <row r="1">
          <cell r="A1" t="str">
            <v>PHIẾU XỬ LÝ HỒ SƠ THANH TOÁN VƯỢT THẨM QUYỀN PD</v>
          </cell>
        </row>
      </sheetData>
      <sheetData sheetId="4021">
        <row r="1">
          <cell r="A1" t="str">
            <v>PHIẾU XỬ LÝ HỒ SƠ THANH TOÁN VƯỢT THẨM QUYỀN PD</v>
          </cell>
        </row>
      </sheetData>
      <sheetData sheetId="4022">
        <row r="1">
          <cell r="A1" t="str">
            <v>PHIẾU XỬ LÝ HỒ SƠ THANH TOÁN VƯỢT THẨM QUYỀN PD</v>
          </cell>
        </row>
      </sheetData>
      <sheetData sheetId="4023">
        <row r="1">
          <cell r="A1" t="str">
            <v>PHIẾU XỬ LÝ HỒ SƠ THANH TOÁN VƯỢT THẨM QUYỀN PD</v>
          </cell>
        </row>
      </sheetData>
      <sheetData sheetId="4024">
        <row r="1">
          <cell r="A1" t="str">
            <v>PHIẾU XỬ LÝ HỒ SƠ THANH TOÁN VƯỢT THẨM QUYỀN PD</v>
          </cell>
        </row>
      </sheetData>
      <sheetData sheetId="4025">
        <row r="1">
          <cell r="A1" t="str">
            <v>PHIẾU XỬ LÝ HỒ SƠ THANH TOÁN VƯỢT THẨM QUYỀN PD</v>
          </cell>
        </row>
      </sheetData>
      <sheetData sheetId="4026">
        <row r="1">
          <cell r="A1" t="str">
            <v>PHIẾU XỬ LÝ HỒ SƠ THANH TOÁN VƯỢT THẨM QUYỀN PD</v>
          </cell>
        </row>
      </sheetData>
      <sheetData sheetId="4027">
        <row r="1">
          <cell r="A1" t="str">
            <v>PHIẾU XỬ LÝ HỒ SƠ THANH TOÁN VƯỢT THẨM QUYỀN PD</v>
          </cell>
        </row>
      </sheetData>
      <sheetData sheetId="4028">
        <row r="1">
          <cell r="A1" t="str">
            <v>PHIẾU XỬ LÝ HỒ SƠ THANH TOÁN VƯỢT THẨM QUYỀN PD</v>
          </cell>
        </row>
      </sheetData>
      <sheetData sheetId="4029">
        <row r="1">
          <cell r="A1" t="str">
            <v>PHIẾU XỬ LÝ HỒ SƠ THANH TOÁN VƯỢT THẨM QUYỀN PD</v>
          </cell>
        </row>
      </sheetData>
      <sheetData sheetId="4030">
        <row r="1">
          <cell r="A1" t="str">
            <v>PHIẾU XỬ LÝ HỒ SƠ THANH TOÁN VƯỢT THẨM QUYỀN PD</v>
          </cell>
        </row>
      </sheetData>
      <sheetData sheetId="4031">
        <row r="1">
          <cell r="A1" t="str">
            <v>PHIẾU XỬ LÝ HỒ SƠ THANH TOÁN VƯỢT THẨM QUYỀN PD</v>
          </cell>
        </row>
      </sheetData>
      <sheetData sheetId="4032">
        <row r="1">
          <cell r="A1" t="str">
            <v>PHIẾU XỬ LÝ HỒ SƠ THANH TOÁN VƯỢT THẨM QUYỀN PD</v>
          </cell>
        </row>
      </sheetData>
      <sheetData sheetId="4033">
        <row r="1">
          <cell r="A1" t="str">
            <v>PHIẾU XỬ LÝ HỒ SƠ THANH TOÁN VƯỢT THẨM QUYỀN PD</v>
          </cell>
        </row>
      </sheetData>
      <sheetData sheetId="4034">
        <row r="1">
          <cell r="A1" t="str">
            <v>PHIẾU XỬ LÝ HỒ SƠ THANH TOÁN VƯỢT THẨM QUYỀN PD</v>
          </cell>
        </row>
      </sheetData>
      <sheetData sheetId="4035">
        <row r="1">
          <cell r="A1" t="str">
            <v>PHIẾU XỬ LÝ HỒ SƠ THANH TOÁN VƯỢT THẨM QUYỀN PD</v>
          </cell>
        </row>
      </sheetData>
      <sheetData sheetId="4036">
        <row r="1">
          <cell r="A1" t="str">
            <v>PHIẾU XỬ LÝ HỒ SƠ THANH TOÁN VƯỢT THẨM QUYỀN PD</v>
          </cell>
        </row>
      </sheetData>
      <sheetData sheetId="4037">
        <row r="1">
          <cell r="A1" t="str">
            <v>PHIẾU XỬ LÝ HỒ SƠ THANH TOÁN VƯỢT THẨM QUYỀN PD</v>
          </cell>
        </row>
      </sheetData>
      <sheetData sheetId="4038">
        <row r="1">
          <cell r="A1" t="str">
            <v>PHIẾU XỬ LÝ HỒ SƠ THANH TOÁN VƯỢT THẨM QUYỀN PD</v>
          </cell>
        </row>
      </sheetData>
      <sheetData sheetId="4039">
        <row r="1">
          <cell r="A1" t="str">
            <v>PHIẾU XỬ LÝ HỒ SƠ THANH TOÁN VƯỢT THẨM QUYỀN PD</v>
          </cell>
        </row>
      </sheetData>
      <sheetData sheetId="4040">
        <row r="1">
          <cell r="A1" t="str">
            <v>PHIẾU XỬ LÝ HỒ SƠ THANH TOÁN VƯỢT THẨM QUYỀN PD</v>
          </cell>
        </row>
      </sheetData>
      <sheetData sheetId="4041">
        <row r="1">
          <cell r="A1" t="str">
            <v>PHIẾU XỬ LÝ HỒ SƠ THANH TOÁN VƯỢT THẨM QUYỀN PD</v>
          </cell>
        </row>
      </sheetData>
      <sheetData sheetId="4042">
        <row r="1">
          <cell r="A1" t="str">
            <v>PHIẾU XỬ LÝ HỒ SƠ THANH TOÁN VƯỢT THẨM QUYỀN PD</v>
          </cell>
        </row>
      </sheetData>
      <sheetData sheetId="4043">
        <row r="1">
          <cell r="A1" t="str">
            <v>PHIẾU XỬ LÝ HỒ SƠ THANH TOÁN VƯỢT THẨM QUYỀN PD</v>
          </cell>
        </row>
      </sheetData>
      <sheetData sheetId="4044">
        <row r="1">
          <cell r="A1" t="str">
            <v>PHIẾU XỬ LÝ HỒ SƠ THANH TOÁN VƯỢT THẨM QUYỀN PD</v>
          </cell>
        </row>
      </sheetData>
      <sheetData sheetId="4045">
        <row r="1">
          <cell r="A1" t="str">
            <v>PHIẾU XỬ LÝ HỒ SƠ THANH TOÁN VƯỢT THẨM QUYỀN PD</v>
          </cell>
        </row>
      </sheetData>
      <sheetData sheetId="4046">
        <row r="1">
          <cell r="A1" t="str">
            <v>PHIẾU XỬ LÝ HỒ SƠ THANH TOÁN VƯỢT THẨM QUYỀN PD</v>
          </cell>
        </row>
      </sheetData>
      <sheetData sheetId="4047">
        <row r="1">
          <cell r="A1" t="str">
            <v>PHIẾU XỬ LÝ HỒ SƠ THANH TOÁN VƯỢT THẨM QUYỀN PD</v>
          </cell>
        </row>
      </sheetData>
      <sheetData sheetId="4048">
        <row r="1">
          <cell r="A1" t="str">
            <v>PHIẾU XỬ LÝ HỒ SƠ THANH TOÁN VƯỢT THẨM QUYỀN PD</v>
          </cell>
        </row>
      </sheetData>
      <sheetData sheetId="4049">
        <row r="1">
          <cell r="A1" t="str">
            <v>PHIẾU XỬ LÝ HỒ SƠ THANH TOÁN VƯỢT THẨM QUYỀN PD</v>
          </cell>
        </row>
      </sheetData>
      <sheetData sheetId="4050">
        <row r="1">
          <cell r="A1" t="str">
            <v>PHIẾU XỬ LÝ HỒ SƠ THANH TOÁN VƯỢT THẨM QUYỀN PD</v>
          </cell>
        </row>
      </sheetData>
      <sheetData sheetId="4051">
        <row r="1">
          <cell r="A1" t="str">
            <v>PHIẾU XỬ LÝ HỒ SƠ THANH TOÁN VƯỢT THẨM QUYỀN PD</v>
          </cell>
        </row>
      </sheetData>
      <sheetData sheetId="4052">
        <row r="1">
          <cell r="A1" t="str">
            <v>PHIẾU XỬ LÝ HỒ SƠ THANH TOÁN VƯỢT THẨM QUYỀN PD</v>
          </cell>
        </row>
      </sheetData>
      <sheetData sheetId="4053">
        <row r="1">
          <cell r="A1" t="str">
            <v>PHIẾU XỬ LÝ HỒ SƠ THANH TOÁN VƯỢT THẨM QUYỀN PD</v>
          </cell>
        </row>
      </sheetData>
      <sheetData sheetId="4054">
        <row r="1">
          <cell r="A1" t="str">
            <v>PHIẾU XỬ LÝ HỒ SƠ THANH TOÁN VƯỢT THẨM QUYỀN PD</v>
          </cell>
        </row>
      </sheetData>
      <sheetData sheetId="4055">
        <row r="1">
          <cell r="A1" t="str">
            <v>PHIẾU XỬ LÝ HỒ SƠ THANH TOÁN VƯỢT THẨM QUYỀN PD</v>
          </cell>
        </row>
      </sheetData>
      <sheetData sheetId="4056">
        <row r="1">
          <cell r="A1" t="str">
            <v>PHIẾU XỬ LÝ HỒ SƠ THANH TOÁN VƯỢT THẨM QUYỀN PD</v>
          </cell>
        </row>
      </sheetData>
      <sheetData sheetId="4057">
        <row r="1">
          <cell r="A1" t="str">
            <v>PHIẾU XỬ LÝ HỒ SƠ THANH TOÁN VƯỢT THẨM QUYỀN PD</v>
          </cell>
        </row>
      </sheetData>
      <sheetData sheetId="4058">
        <row r="1">
          <cell r="A1" t="str">
            <v>PHIẾU XỬ LÝ HỒ SƠ THANH TOÁN VƯỢT THẨM QUYỀN PD</v>
          </cell>
        </row>
      </sheetData>
      <sheetData sheetId="4059">
        <row r="1">
          <cell r="A1" t="str">
            <v>PHIẾU XỬ LÝ HỒ SƠ THANH TOÁN VƯỢT THẨM QUYỀN PD</v>
          </cell>
        </row>
      </sheetData>
      <sheetData sheetId="4060">
        <row r="1">
          <cell r="A1" t="str">
            <v>PHIẾU XỬ LÝ HỒ SƠ THANH TOÁN VƯỢT THẨM QUYỀN PD</v>
          </cell>
        </row>
      </sheetData>
      <sheetData sheetId="4061">
        <row r="1">
          <cell r="A1" t="str">
            <v>PHIẾU XỬ LÝ HỒ SƠ THANH TOÁN VƯỢT THẨM QUYỀN PD</v>
          </cell>
        </row>
      </sheetData>
      <sheetData sheetId="4062">
        <row r="1">
          <cell r="A1" t="str">
            <v>PHIẾU XỬ LÝ HỒ SƠ THANH TOÁN VƯỢT THẨM QUYỀN PD</v>
          </cell>
        </row>
      </sheetData>
      <sheetData sheetId="4063">
        <row r="1">
          <cell r="A1" t="str">
            <v>PHIẾU XỬ LÝ HỒ SƠ THANH TOÁN VƯỢT THẨM QUYỀN PD</v>
          </cell>
        </row>
      </sheetData>
      <sheetData sheetId="4064">
        <row r="1">
          <cell r="A1" t="str">
            <v>PHIẾU XỬ LÝ HỒ SƠ THANH TOÁN VƯỢT THẨM QUYỀN PD</v>
          </cell>
        </row>
      </sheetData>
      <sheetData sheetId="4065">
        <row r="1">
          <cell r="A1" t="str">
            <v>PHIẾU XỬ LÝ HỒ SƠ THANH TOÁN VƯỢT THẨM QUYỀN PD</v>
          </cell>
        </row>
      </sheetData>
      <sheetData sheetId="4066">
        <row r="1">
          <cell r="A1" t="str">
            <v>PHIẾU XỬ LÝ HỒ SƠ THANH TOÁN VƯỢT THẨM QUYỀN PD</v>
          </cell>
        </row>
      </sheetData>
      <sheetData sheetId="4067">
        <row r="1">
          <cell r="A1" t="str">
            <v>PHIẾU XỬ LÝ HỒ SƠ THANH TOÁN VƯỢT THẨM QUYỀN PD</v>
          </cell>
        </row>
      </sheetData>
      <sheetData sheetId="4068">
        <row r="1">
          <cell r="A1" t="str">
            <v>PHIẾU XỬ LÝ HỒ SƠ THANH TOÁN VƯỢT THẨM QUYỀN PD</v>
          </cell>
        </row>
      </sheetData>
      <sheetData sheetId="4069">
        <row r="1">
          <cell r="A1" t="str">
            <v>PHIẾU XỬ LÝ HỒ SƠ THANH TOÁN VƯỢT THẨM QUYỀN PD</v>
          </cell>
        </row>
      </sheetData>
      <sheetData sheetId="4070">
        <row r="1">
          <cell r="A1" t="str">
            <v>PHIẾU XỬ LÝ HỒ SƠ THANH TOÁN VƯỢT THẨM QUYỀN PD</v>
          </cell>
        </row>
      </sheetData>
      <sheetData sheetId="4071">
        <row r="1">
          <cell r="A1" t="str">
            <v>PHIẾU XỬ LÝ HỒ SƠ THANH TOÁN VƯỢT THẨM QUYỀN PD</v>
          </cell>
        </row>
      </sheetData>
      <sheetData sheetId="4072">
        <row r="1">
          <cell r="A1" t="str">
            <v>PHIẾU XỬ LÝ HỒ SƠ THANH TOÁN VƯỢT THẨM QUYỀN PD</v>
          </cell>
        </row>
      </sheetData>
      <sheetData sheetId="4073">
        <row r="1">
          <cell r="A1" t="str">
            <v>PHIẾU XỬ LÝ HỒ SƠ THANH TOÁN VƯỢT THẨM QUYỀN PD</v>
          </cell>
        </row>
      </sheetData>
      <sheetData sheetId="4074">
        <row r="1">
          <cell r="A1" t="str">
            <v>PHIẾU XỬ LÝ HỒ SƠ THANH TOÁN VƯỢT THẨM QUYỀN PD</v>
          </cell>
        </row>
      </sheetData>
      <sheetData sheetId="4075">
        <row r="1">
          <cell r="A1" t="str">
            <v>PHIẾU XỬ LÝ HỒ SƠ THANH TOÁN VƯỢT THẨM QUYỀN PD</v>
          </cell>
        </row>
      </sheetData>
      <sheetData sheetId="4076">
        <row r="1">
          <cell r="A1" t="str">
            <v>PHIẾU XỬ LÝ HỒ SƠ THANH TOÁN VƯỢT THẨM QUYỀN PD</v>
          </cell>
        </row>
      </sheetData>
      <sheetData sheetId="4077">
        <row r="1">
          <cell r="A1" t="str">
            <v>PHIẾU XỬ LÝ HỒ SƠ THANH TOÁN VƯỢT THẨM QUYỀN PD</v>
          </cell>
        </row>
      </sheetData>
      <sheetData sheetId="4078">
        <row r="1">
          <cell r="A1" t="str">
            <v>PHIẾU XỬ LÝ HỒ SƠ THANH TOÁN VƯỢT THẨM QUYỀN PD</v>
          </cell>
        </row>
      </sheetData>
      <sheetData sheetId="4079">
        <row r="1">
          <cell r="A1" t="str">
            <v>PHIẾU XỬ LÝ HỒ SƠ THANH TOÁN VƯỢT THẨM QUYỀN PD</v>
          </cell>
        </row>
      </sheetData>
      <sheetData sheetId="4080">
        <row r="1">
          <cell r="A1" t="str">
            <v>PHIẾU XỬ LÝ HỒ SƠ THANH TOÁN VƯỢT THẨM QUYỀN PD</v>
          </cell>
        </row>
      </sheetData>
      <sheetData sheetId="4081">
        <row r="1">
          <cell r="A1" t="str">
            <v>PHIẾU XỬ LÝ HỒ SƠ THANH TOÁN VƯỢT THẨM QUYỀN PD</v>
          </cell>
        </row>
      </sheetData>
      <sheetData sheetId="4082">
        <row r="1">
          <cell r="A1" t="str">
            <v>PHIẾU XỬ LÝ HỒ SƠ THANH TOÁN VƯỢT THẨM QUYỀN PD</v>
          </cell>
        </row>
      </sheetData>
      <sheetData sheetId="4083">
        <row r="1">
          <cell r="A1" t="str">
            <v>PHIẾU XỬ LÝ HỒ SƠ THANH TOÁN VƯỢT THẨM QUYỀN PD</v>
          </cell>
        </row>
      </sheetData>
      <sheetData sheetId="4084">
        <row r="1">
          <cell r="A1" t="str">
            <v>PHIẾU XỬ LÝ HỒ SƠ THANH TOÁN VƯỢT THẨM QUYỀN PD</v>
          </cell>
        </row>
      </sheetData>
      <sheetData sheetId="4085">
        <row r="1">
          <cell r="A1" t="str">
            <v>PHIẾU XỬ LÝ HỒ SƠ THANH TOÁN VƯỢT THẨM QUYỀN PD</v>
          </cell>
        </row>
      </sheetData>
      <sheetData sheetId="4086">
        <row r="1">
          <cell r="A1" t="str">
            <v>PHIẾU XỬ LÝ HỒ SƠ THANH TOÁN VƯỢT THẨM QUYỀN PD</v>
          </cell>
        </row>
      </sheetData>
      <sheetData sheetId="4087">
        <row r="1">
          <cell r="A1" t="str">
            <v>PHIẾU XỬ LÝ HỒ SƠ THANH TOÁN VƯỢT THẨM QUYỀN PD</v>
          </cell>
        </row>
      </sheetData>
      <sheetData sheetId="4088">
        <row r="1">
          <cell r="A1" t="str">
            <v>PHIẾU XỬ LÝ HỒ SƠ THANH TOÁN VƯỢT THẨM QUYỀN PD</v>
          </cell>
        </row>
      </sheetData>
      <sheetData sheetId="4089">
        <row r="1">
          <cell r="A1" t="str">
            <v>PHIẾU XỬ LÝ HỒ SƠ THANH TOÁN VƯỢT THẨM QUYỀN PD</v>
          </cell>
        </row>
      </sheetData>
      <sheetData sheetId="4090">
        <row r="1">
          <cell r="A1" t="str">
            <v>PHIẾU XỬ LÝ HỒ SƠ THANH TOÁN VƯỢT THẨM QUYỀN PD</v>
          </cell>
        </row>
      </sheetData>
      <sheetData sheetId="4091">
        <row r="1">
          <cell r="A1" t="str">
            <v>PHIẾU XỬ LÝ HỒ SƠ THANH TOÁN VƯỢT THẨM QUYỀN PD</v>
          </cell>
        </row>
      </sheetData>
      <sheetData sheetId="4092">
        <row r="1">
          <cell r="A1" t="str">
            <v>PHIẾU XỬ LÝ HỒ SƠ THANH TOÁN VƯỢT THẨM QUYỀN PD</v>
          </cell>
        </row>
      </sheetData>
      <sheetData sheetId="4093">
        <row r="1">
          <cell r="A1" t="str">
            <v>PHIẾU XỬ LÝ HỒ SƠ THANH TOÁN VƯỢT THẨM QUYỀN PD</v>
          </cell>
        </row>
      </sheetData>
      <sheetData sheetId="4094">
        <row r="1">
          <cell r="A1" t="str">
            <v>PHIẾU XỬ LÝ HỒ SƠ THANH TOÁN VƯỢT THẨM QUYỀN PD</v>
          </cell>
        </row>
      </sheetData>
      <sheetData sheetId="4095">
        <row r="1">
          <cell r="A1" t="str">
            <v>PHIẾU XỬ LÝ HỒ SƠ THANH TOÁN VƯỢT THẨM QUYỀN PD</v>
          </cell>
        </row>
      </sheetData>
      <sheetData sheetId="4096">
        <row r="1">
          <cell r="A1" t="str">
            <v>PHIẾU XỬ LÝ HỒ SƠ THANH TOÁN VƯỢT THẨM QUYỀN PD</v>
          </cell>
        </row>
      </sheetData>
      <sheetData sheetId="4097">
        <row r="1">
          <cell r="A1" t="str">
            <v>PHIẾU XỬ LÝ HỒ SƠ THANH TOÁN VƯỢT THẨM QUYỀN PD</v>
          </cell>
        </row>
      </sheetData>
      <sheetData sheetId="4098">
        <row r="1">
          <cell r="A1" t="str">
            <v>PHIẾU XỬ LÝ HỒ SƠ THANH TOÁN VƯỢT THẨM QUYỀN PD</v>
          </cell>
        </row>
      </sheetData>
      <sheetData sheetId="4099">
        <row r="1">
          <cell r="A1" t="str">
            <v>PHIẾU XỬ LÝ HỒ SƠ THANH TOÁN VƯỢT THẨM QUYỀN PD</v>
          </cell>
        </row>
      </sheetData>
      <sheetData sheetId="4100">
        <row r="1">
          <cell r="A1" t="str">
            <v>PHIẾU XỬ LÝ HỒ SƠ THANH TOÁN VƯỢT THẨM QUYỀN PD</v>
          </cell>
        </row>
      </sheetData>
      <sheetData sheetId="4101">
        <row r="1">
          <cell r="A1" t="str">
            <v>PHIẾU XỬ LÝ HỒ SƠ THANH TOÁN VƯỢT THẨM QUYỀN PD</v>
          </cell>
        </row>
      </sheetData>
      <sheetData sheetId="4102">
        <row r="1">
          <cell r="A1" t="str">
            <v>PHIẾU XỬ LÝ HỒ SƠ THANH TOÁN VƯỢT THẨM QUYỀN PD</v>
          </cell>
        </row>
      </sheetData>
      <sheetData sheetId="4103">
        <row r="1">
          <cell r="A1" t="str">
            <v>PHIẾU XỬ LÝ HỒ SƠ THANH TOÁN VƯỢT THẨM QUYỀN PD</v>
          </cell>
        </row>
      </sheetData>
      <sheetData sheetId="4104">
        <row r="1">
          <cell r="A1" t="str">
            <v>PHIẾU XỬ LÝ HỒ SƠ THANH TOÁN VƯỢT THẨM QUYỀN PD</v>
          </cell>
        </row>
      </sheetData>
      <sheetData sheetId="4105">
        <row r="1">
          <cell r="A1" t="str">
            <v>PHIẾU XỬ LÝ HỒ SƠ THANH TOÁN VƯỢT THẨM QUYỀN PD</v>
          </cell>
        </row>
      </sheetData>
      <sheetData sheetId="4106">
        <row r="1">
          <cell r="A1" t="str">
            <v>PHIẾU XỬ LÝ HỒ SƠ THANH TOÁN VƯỢT THẨM QUYỀN PD</v>
          </cell>
        </row>
      </sheetData>
      <sheetData sheetId="4107">
        <row r="1">
          <cell r="A1" t="str">
            <v>PHIẾU XỬ LÝ HỒ SƠ THANH TOÁN VƯỢT THẨM QUYỀN PD</v>
          </cell>
        </row>
      </sheetData>
      <sheetData sheetId="4108">
        <row r="1">
          <cell r="A1" t="str">
            <v>PHIẾU XỬ LÝ HỒ SƠ THANH TOÁN VƯỢT THẨM QUYỀN PD</v>
          </cell>
        </row>
      </sheetData>
      <sheetData sheetId="4109">
        <row r="1">
          <cell r="A1" t="str">
            <v>PHIẾU XỬ LÝ HỒ SƠ THANH TOÁN VƯỢT THẨM QUYỀN PD</v>
          </cell>
        </row>
      </sheetData>
      <sheetData sheetId="4110">
        <row r="1">
          <cell r="A1" t="str">
            <v>PHIẾU XỬ LÝ HỒ SƠ THANH TOÁN VƯỢT THẨM QUYỀN PD</v>
          </cell>
        </row>
      </sheetData>
      <sheetData sheetId="4111">
        <row r="1">
          <cell r="A1" t="str">
            <v>PHIẾU XỬ LÝ HỒ SƠ THANH TOÁN VƯỢT THẨM QUYỀN PD</v>
          </cell>
        </row>
      </sheetData>
      <sheetData sheetId="4112">
        <row r="1">
          <cell r="A1" t="str">
            <v>PHIẾU XỬ LÝ HỒ SƠ THANH TOÁN VƯỢT THẨM QUYỀN PD</v>
          </cell>
        </row>
      </sheetData>
      <sheetData sheetId="4113">
        <row r="1">
          <cell r="A1" t="str">
            <v>PHIẾU XỬ LÝ HỒ SƠ THANH TOÁN VƯỢT THẨM QUYỀN PD</v>
          </cell>
        </row>
      </sheetData>
      <sheetData sheetId="4114">
        <row r="1">
          <cell r="A1" t="str">
            <v>PHIẾU XỬ LÝ HỒ SƠ THANH TOÁN VƯỢT THẨM QUYỀN PD</v>
          </cell>
        </row>
      </sheetData>
      <sheetData sheetId="4115">
        <row r="1">
          <cell r="A1" t="str">
            <v>PHIẾU XỬ LÝ HỒ SƠ THANH TOÁN VƯỢT THẨM QUYỀN PD</v>
          </cell>
        </row>
      </sheetData>
      <sheetData sheetId="4116">
        <row r="1">
          <cell r="A1" t="str">
            <v>PHIẾU XỬ LÝ HỒ SƠ THANH TOÁN VƯỢT THẨM QUYỀN PD</v>
          </cell>
        </row>
      </sheetData>
      <sheetData sheetId="4117">
        <row r="1">
          <cell r="A1" t="str">
            <v>PHIẾU XỬ LÝ HỒ SƠ THANH TOÁN VƯỢT THẨM QUYỀN PD</v>
          </cell>
        </row>
      </sheetData>
      <sheetData sheetId="4118">
        <row r="1">
          <cell r="A1" t="str">
            <v>PHIẾU XỬ LÝ HỒ SƠ THANH TOÁN VƯỢT THẨM QUYỀN PD</v>
          </cell>
        </row>
      </sheetData>
      <sheetData sheetId="4119">
        <row r="1">
          <cell r="A1" t="str">
            <v>PHIẾU XỬ LÝ HỒ SƠ THANH TOÁN VƯỢT THẨM QUYỀN PD</v>
          </cell>
        </row>
      </sheetData>
      <sheetData sheetId="4120">
        <row r="1">
          <cell r="A1" t="str">
            <v>PHIẾU XỬ LÝ HỒ SƠ THANH TOÁN VƯỢT THẨM QUYỀN PD</v>
          </cell>
        </row>
      </sheetData>
      <sheetData sheetId="4121">
        <row r="1">
          <cell r="A1" t="str">
            <v>PHIẾU XỬ LÝ HỒ SƠ THANH TOÁN VƯỢT THẨM QUYỀN PD</v>
          </cell>
        </row>
      </sheetData>
      <sheetData sheetId="4122">
        <row r="1">
          <cell r="A1" t="str">
            <v>PHIẾU XỬ LÝ HỒ SƠ THANH TOÁN VƯỢT THẨM QUYỀN PD</v>
          </cell>
        </row>
      </sheetData>
      <sheetData sheetId="4123">
        <row r="1">
          <cell r="A1" t="str">
            <v>PHIẾU XỬ LÝ HỒ SƠ THANH TOÁN VƯỢT THẨM QUYỀN PD</v>
          </cell>
        </row>
      </sheetData>
      <sheetData sheetId="4124">
        <row r="1">
          <cell r="A1" t="str">
            <v>PHIẾU XỬ LÝ HỒ SƠ THANH TOÁN VƯỢT THẨM QUYỀN PD</v>
          </cell>
        </row>
      </sheetData>
      <sheetData sheetId="4125">
        <row r="1">
          <cell r="A1" t="str">
            <v>PHIẾU XỬ LÝ HỒ SƠ THANH TOÁN VƯỢT THẨM QUYỀN PD</v>
          </cell>
        </row>
      </sheetData>
      <sheetData sheetId="4126">
        <row r="1">
          <cell r="A1" t="str">
            <v>PHIẾU XỬ LÝ HỒ SƠ THANH TOÁN VƯỢT THẨM QUYỀN PD</v>
          </cell>
        </row>
      </sheetData>
      <sheetData sheetId="4127">
        <row r="1">
          <cell r="A1" t="str">
            <v>PHIẾU XỬ LÝ HỒ SƠ THANH TOÁN VƯỢT THẨM QUYỀN PD</v>
          </cell>
        </row>
      </sheetData>
      <sheetData sheetId="4128">
        <row r="1">
          <cell r="A1" t="str">
            <v>PHIẾU XỬ LÝ HỒ SƠ THANH TOÁN VƯỢT THẨM QUYỀN PD</v>
          </cell>
        </row>
      </sheetData>
      <sheetData sheetId="4129">
        <row r="1">
          <cell r="A1" t="str">
            <v>PHIẾU XỬ LÝ HỒ SƠ THANH TOÁN VƯỢT THẨM QUYỀN PD</v>
          </cell>
        </row>
      </sheetData>
      <sheetData sheetId="4130">
        <row r="1">
          <cell r="A1" t="str">
            <v>PHIẾU XỬ LÝ HỒ SƠ THANH TOÁN VƯỢT THẨM QUYỀN PD</v>
          </cell>
        </row>
      </sheetData>
      <sheetData sheetId="4131">
        <row r="1">
          <cell r="A1" t="str">
            <v>PHIẾU XỬ LÝ HỒ SƠ THANH TOÁN VƯỢT THẨM QUYỀN PD</v>
          </cell>
        </row>
      </sheetData>
      <sheetData sheetId="4132">
        <row r="1">
          <cell r="A1" t="str">
            <v>PHIẾU XỬ LÝ HỒ SƠ THANH TOÁN VƯỢT THẨM QUYỀN PD</v>
          </cell>
        </row>
      </sheetData>
      <sheetData sheetId="4133">
        <row r="1">
          <cell r="A1" t="str">
            <v>PHIẾU XỬ LÝ HỒ SƠ THANH TOÁN VƯỢT THẨM QUYỀN PD</v>
          </cell>
        </row>
      </sheetData>
      <sheetData sheetId="4134">
        <row r="1">
          <cell r="A1" t="str">
            <v>PHIẾU XỬ LÝ HỒ SƠ THANH TOÁN VƯỢT THẨM QUYỀN PD</v>
          </cell>
        </row>
      </sheetData>
      <sheetData sheetId="4135">
        <row r="1">
          <cell r="A1" t="str">
            <v>PHIẾU XỬ LÝ HỒ SƠ THANH TOÁN VƯỢT THẨM QUYỀN PD</v>
          </cell>
        </row>
      </sheetData>
      <sheetData sheetId="4136">
        <row r="1">
          <cell r="A1" t="str">
            <v>PHIẾU XỬ LÝ HỒ SƠ THANH TOÁN VƯỢT THẨM QUYỀN PD</v>
          </cell>
        </row>
      </sheetData>
      <sheetData sheetId="4137">
        <row r="1">
          <cell r="A1" t="str">
            <v>PHIẾU XỬ LÝ HỒ SƠ THANH TOÁN VƯỢT THẨM QUYỀN PD</v>
          </cell>
        </row>
      </sheetData>
      <sheetData sheetId="4138">
        <row r="1">
          <cell r="A1" t="str">
            <v>PHIẾU XỬ LÝ HỒ SƠ THANH TOÁN VƯỢT THẨM QUYỀN PD</v>
          </cell>
        </row>
      </sheetData>
      <sheetData sheetId="4139">
        <row r="1">
          <cell r="A1" t="str">
            <v>PHIẾU XỬ LÝ HỒ SƠ THANH TOÁN VƯỢT THẨM QUYỀN PD</v>
          </cell>
        </row>
      </sheetData>
      <sheetData sheetId="4140">
        <row r="1">
          <cell r="A1" t="str">
            <v>PHIẾU XỬ LÝ HỒ SƠ THANH TOÁN VƯỢT THẨM QUYỀN PD</v>
          </cell>
        </row>
      </sheetData>
      <sheetData sheetId="4141">
        <row r="1">
          <cell r="A1" t="str">
            <v>PHIẾU XỬ LÝ HỒ SƠ THANH TOÁN VƯỢT THẨM QUYỀN PD</v>
          </cell>
        </row>
      </sheetData>
      <sheetData sheetId="4142">
        <row r="1">
          <cell r="A1" t="str">
            <v>PHIẾU XỬ LÝ HỒ SƠ THANH TOÁN VƯỢT THẨM QUYỀN PD</v>
          </cell>
        </row>
      </sheetData>
      <sheetData sheetId="4143">
        <row r="1">
          <cell r="A1" t="str">
            <v>PHIẾU XỬ LÝ HỒ SƠ THANH TOÁN VƯỢT THẨM QUYỀN PD</v>
          </cell>
        </row>
      </sheetData>
      <sheetData sheetId="4144">
        <row r="1">
          <cell r="A1" t="str">
            <v>PHIẾU XỬ LÝ HỒ SƠ THANH TOÁN VƯỢT THẨM QUYỀN PD</v>
          </cell>
        </row>
      </sheetData>
      <sheetData sheetId="4145">
        <row r="1">
          <cell r="A1" t="str">
            <v>PHIẾU XỬ LÝ HỒ SƠ THANH TOÁN VƯỢT THẨM QUYỀN PD</v>
          </cell>
        </row>
      </sheetData>
      <sheetData sheetId="4146">
        <row r="1">
          <cell r="A1" t="str">
            <v>PHIẾU XỬ LÝ HỒ SƠ THANH TOÁN VƯỢT THẨM QUYỀN PD</v>
          </cell>
        </row>
      </sheetData>
      <sheetData sheetId="4147">
        <row r="1">
          <cell r="A1" t="str">
            <v>PHIẾU XỬ LÝ HỒ SƠ THANH TOÁN VƯỢT THẨM QUYỀN PD</v>
          </cell>
        </row>
      </sheetData>
      <sheetData sheetId="4148">
        <row r="1">
          <cell r="A1" t="str">
            <v>PHIẾU XỬ LÝ HỒ SƠ THANH TOÁN VƯỢT THẨM QUYỀN PD</v>
          </cell>
        </row>
      </sheetData>
      <sheetData sheetId="4149">
        <row r="1">
          <cell r="A1" t="str">
            <v>PHIẾU XỬ LÝ HỒ SƠ THANH TOÁN VƯỢT THẨM QUYỀN PD</v>
          </cell>
        </row>
      </sheetData>
      <sheetData sheetId="4150">
        <row r="1">
          <cell r="A1" t="str">
            <v>PHIẾU XỬ LÝ HỒ SƠ THANH TOÁN VƯỢT THẨM QUYỀN PD</v>
          </cell>
        </row>
      </sheetData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>
        <row r="1">
          <cell r="A1" t="str">
            <v>PHIẾU XỬ LÝ HỒ SƠ THANH TOÁN VƯỢT THẨM QUYỀN PD</v>
          </cell>
        </row>
      </sheetData>
      <sheetData sheetId="4167">
        <row r="1">
          <cell r="A1" t="str">
            <v>PHIẾU XỬ LÝ HỒ SƠ THANH TOÁN VƯỢT THẨM QUYỀN PD</v>
          </cell>
        </row>
      </sheetData>
      <sheetData sheetId="4168">
        <row r="1">
          <cell r="A1" t="str">
            <v>PHIẾU XỬ LÝ HỒ SƠ THANH TOÁN VƯỢT THẨM QUYỀN PD</v>
          </cell>
        </row>
      </sheetData>
      <sheetData sheetId="4169">
        <row r="1">
          <cell r="A1" t="str">
            <v>PHIẾU XỬ LÝ HỒ SƠ THANH TOÁN VƯỢT THẨM QUYỀN PD</v>
          </cell>
        </row>
      </sheetData>
      <sheetData sheetId="4170">
        <row r="1">
          <cell r="A1" t="str">
            <v>PHIẾU XỬ LÝ HỒ SƠ THANH TOÁN VƯỢT THẨM QUYỀN PD</v>
          </cell>
        </row>
      </sheetData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>
        <row r="1">
          <cell r="A1" t="str">
            <v>PHIẾU XỬ LÝ HỒ SƠ THANH TOÁN VƯỢT THẨM QUYỀN PD</v>
          </cell>
        </row>
      </sheetData>
      <sheetData sheetId="4184">
        <row r="1">
          <cell r="A1" t="str">
            <v>PHIẾU XỬ LÝ HỒ SƠ THANH TOÁN VƯỢT THẨM QUYỀN PD</v>
          </cell>
        </row>
      </sheetData>
      <sheetData sheetId="4185">
        <row r="1">
          <cell r="A1" t="str">
            <v>PHIẾU XỬ LÝ HỒ SƠ THANH TOÁN VƯỢT THẨM QUYỀN PD</v>
          </cell>
        </row>
      </sheetData>
      <sheetData sheetId="4186" refreshError="1"/>
      <sheetData sheetId="4187" refreshError="1"/>
      <sheetData sheetId="4188" refreshError="1"/>
      <sheetData sheetId="4189" refreshError="1"/>
      <sheetData sheetId="4190">
        <row r="1">
          <cell r="A1" t="str">
            <v>PHIẾU XỬ LÝ HỒ SƠ THANH TOÁN VƯỢT THẨM QUYỀN PD</v>
          </cell>
        </row>
      </sheetData>
      <sheetData sheetId="4191">
        <row r="1">
          <cell r="A1" t="str">
            <v>PHIẾU XỬ LÝ HỒ SƠ THANH TOÁN VƯỢT THẨM QUYỀN PD</v>
          </cell>
        </row>
      </sheetData>
      <sheetData sheetId="4192">
        <row r="1">
          <cell r="A1" t="str">
            <v>PHIẾU XỬ LÝ HỒ SƠ THANH TOÁN VƯỢT THẨM QUYỀN PD</v>
          </cell>
        </row>
      </sheetData>
      <sheetData sheetId="4193">
        <row r="1">
          <cell r="A1" t="str">
            <v>PHIẾU XỬ LÝ HỒ SƠ THANH TOÁN VƯỢT THẨM QUYỀN PD</v>
          </cell>
        </row>
      </sheetData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>
        <row r="1">
          <cell r="A1" t="str">
            <v>PHIẾU XỬ LÝ HỒ SƠ THANH TOÁN VƯỢT THẨM QUYỀN PD</v>
          </cell>
        </row>
      </sheetData>
      <sheetData sheetId="4206">
        <row r="1">
          <cell r="A1" t="str">
            <v>PHIẾU XỬ LÝ HỒ SƠ THANH TOÁN VƯỢT THẨM QUYỀN PD</v>
          </cell>
        </row>
      </sheetData>
      <sheetData sheetId="4207">
        <row r="1">
          <cell r="A1" t="str">
            <v>PHIẾU XỬ LÝ HỒ SƠ THANH TOÁN VƯỢT THẨM QUYỀN PD</v>
          </cell>
        </row>
      </sheetData>
      <sheetData sheetId="4208">
        <row r="1">
          <cell r="A1" t="str">
            <v>PHIẾU XỬ LÝ HỒ SƠ THANH TOÁN VƯỢT THẨM QUYỀN PD</v>
          </cell>
        </row>
      </sheetData>
      <sheetData sheetId="4209">
        <row r="1">
          <cell r="A1" t="str">
            <v>PHIẾU XỬ LÝ HỒ SƠ THANH TOÁN VƯỢT THẨM QUYỀN PD</v>
          </cell>
        </row>
      </sheetData>
      <sheetData sheetId="4210">
        <row r="1">
          <cell r="A1" t="str">
            <v>PHIẾU XỬ LÝ HỒ SƠ THANH TOÁN VƯỢT THẨM QUYỀN PD</v>
          </cell>
        </row>
      </sheetData>
      <sheetData sheetId="4211">
        <row r="1">
          <cell r="A1" t="str">
            <v>PHIẾU XỬ LÝ HỒ SƠ THANH TOÁN VƯỢT THẨM QUYỀN PD</v>
          </cell>
        </row>
      </sheetData>
      <sheetData sheetId="4212">
        <row r="1">
          <cell r="A1" t="str">
            <v>PHIẾU XỬ LÝ HỒ SƠ THANH TOÁN VƯỢT THẨM QUYỀN PD</v>
          </cell>
        </row>
      </sheetData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>
        <row r="1">
          <cell r="A1" t="str">
            <v>PHIẾU XỬ LÝ HỒ SƠ THANH TOÁN VƯỢT THẨM QUYỀN PD</v>
          </cell>
        </row>
      </sheetData>
      <sheetData sheetId="4222">
        <row r="1">
          <cell r="A1" t="str">
            <v>PHIẾU XỬ LÝ HỒ SƠ THANH TOÁN VƯỢT THẨM QUYỀN PD</v>
          </cell>
        </row>
      </sheetData>
      <sheetData sheetId="4223">
        <row r="1">
          <cell r="A1" t="str">
            <v>PHIẾU XỬ LÝ HỒ SƠ THANH TOÁN VƯỢT THẨM QUYỀN PD</v>
          </cell>
        </row>
      </sheetData>
      <sheetData sheetId="4224">
        <row r="1">
          <cell r="A1" t="str">
            <v>PHIẾU XỬ LÝ HỒ SƠ THANH TOÁN VƯỢT THẨM QUYỀN PD</v>
          </cell>
        </row>
      </sheetData>
      <sheetData sheetId="4225">
        <row r="1">
          <cell r="A1" t="str">
            <v>PHIẾU XỬ LÝ HỒ SƠ THANH TOÁN VƯỢT THẨM QUYỀN PD</v>
          </cell>
        </row>
      </sheetData>
      <sheetData sheetId="4226">
        <row r="1">
          <cell r="A1" t="str">
            <v>PHIẾU XỬ LÝ HỒ SƠ THANH TOÁN VƯỢT THẨM QUYỀN PD</v>
          </cell>
        </row>
      </sheetData>
      <sheetData sheetId="4227">
        <row r="1">
          <cell r="A1" t="str">
            <v>PHIẾU XỬ LÝ HỒ SƠ THANH TOÁN VƯỢT THẨM QUYỀN PD</v>
          </cell>
        </row>
      </sheetData>
      <sheetData sheetId="4228">
        <row r="1">
          <cell r="A1" t="str">
            <v>PHIẾU XỬ LÝ HỒ SƠ THANH TOÁN VƯỢT THẨM QUYỀN PD</v>
          </cell>
        </row>
      </sheetData>
      <sheetData sheetId="4229">
        <row r="1">
          <cell r="A1" t="str">
            <v>PHIẾU XỬ LÝ HỒ SƠ THANH TOÁN VƯỢT THẨM QUYỀN PD</v>
          </cell>
        </row>
      </sheetData>
      <sheetData sheetId="4230">
        <row r="1">
          <cell r="A1" t="str">
            <v>PHIẾU XỬ LÝ HỒ SƠ THANH TOÁN VƯỢT THẨM QUYỀN PD</v>
          </cell>
        </row>
      </sheetData>
      <sheetData sheetId="4231">
        <row r="1">
          <cell r="A1" t="str">
            <v>PHIẾU XỬ LÝ HỒ SƠ THANH TOÁN VƯỢT THẨM QUYỀN PD</v>
          </cell>
        </row>
      </sheetData>
      <sheetData sheetId="4232">
        <row r="1">
          <cell r="A1" t="str">
            <v>PHIẾU XỬ LÝ HỒ SƠ THANH TOÁN VƯỢT THẨM QUYỀN PD</v>
          </cell>
        </row>
      </sheetData>
      <sheetData sheetId="4233">
        <row r="1">
          <cell r="A1" t="str">
            <v>PHIẾU XỬ LÝ HỒ SƠ THANH TOÁN VƯỢT THẨM QUYỀN PD</v>
          </cell>
        </row>
      </sheetData>
      <sheetData sheetId="4234">
        <row r="1">
          <cell r="A1" t="str">
            <v>PHIẾU XỬ LÝ HỒ SƠ THANH TOÁN VƯỢT THẨM QUYỀN PD</v>
          </cell>
        </row>
      </sheetData>
      <sheetData sheetId="4235">
        <row r="1">
          <cell r="A1" t="str">
            <v>PHIẾU XỬ LÝ HỒ SƠ THANH TOÁN VƯỢT THẨM QUYỀN PD</v>
          </cell>
        </row>
      </sheetData>
      <sheetData sheetId="4236">
        <row r="1">
          <cell r="A1" t="str">
            <v>PHIẾU XỬ LÝ HỒ SƠ THANH TOÁN VƯỢT THẨM QUYỀN PD</v>
          </cell>
        </row>
      </sheetData>
      <sheetData sheetId="4237">
        <row r="1">
          <cell r="A1" t="str">
            <v>PHIẾU XỬ LÝ HỒ SƠ THANH TOÁN VƯỢT THẨM QUYỀN PD</v>
          </cell>
        </row>
      </sheetData>
      <sheetData sheetId="4238">
        <row r="1">
          <cell r="A1" t="str">
            <v>PHIẾU XỬ LÝ HỒ SƠ THANH TOÁN VƯỢT THẨM QUYỀN PD</v>
          </cell>
        </row>
      </sheetData>
      <sheetData sheetId="4239">
        <row r="1">
          <cell r="A1" t="str">
            <v>PHIẾU XỬ LÝ HỒ SƠ THANH TOÁN VƯỢT THẨM QUYỀN PD</v>
          </cell>
        </row>
      </sheetData>
      <sheetData sheetId="4240">
        <row r="1">
          <cell r="A1" t="str">
            <v>PHIẾU XỬ LÝ HỒ SƠ THANH TOÁN VƯỢT THẨM QUYỀN PD</v>
          </cell>
        </row>
      </sheetData>
      <sheetData sheetId="4241">
        <row r="1">
          <cell r="A1" t="str">
            <v>PHIẾU XỬ LÝ HỒ SƠ THANH TOÁN VƯỢT THẨM QUYỀN PD</v>
          </cell>
        </row>
      </sheetData>
      <sheetData sheetId="4242">
        <row r="1">
          <cell r="A1" t="str">
            <v>PHIẾU XỬ LÝ HỒ SƠ THANH TOÁN VƯỢT THẨM QUYỀN PD</v>
          </cell>
        </row>
      </sheetData>
      <sheetData sheetId="4243">
        <row r="1">
          <cell r="A1" t="str">
            <v>PHIẾU XỬ LÝ HỒ SƠ THANH TOÁN VƯỢT THẨM QUYỀN PD</v>
          </cell>
        </row>
      </sheetData>
      <sheetData sheetId="4244">
        <row r="1">
          <cell r="A1" t="str">
            <v>PHIẾU XỬ LÝ HỒ SƠ THANH TOÁN VƯỢT THẨM QUYỀN PD</v>
          </cell>
        </row>
      </sheetData>
      <sheetData sheetId="4245">
        <row r="1">
          <cell r="A1" t="str">
            <v>PHIẾU XỬ LÝ HỒ SƠ THANH TOÁN VƯỢT THẨM QUYỀN PD</v>
          </cell>
        </row>
      </sheetData>
      <sheetData sheetId="4246">
        <row r="1">
          <cell r="A1" t="str">
            <v>PHIẾU XỬ LÝ HỒ SƠ THANH TOÁN VƯỢT THẨM QUYỀN PD</v>
          </cell>
        </row>
      </sheetData>
      <sheetData sheetId="4247">
        <row r="1">
          <cell r="A1" t="str">
            <v>PHIẾU XỬ LÝ HỒ SƠ THANH TOÁN VƯỢT THẨM QUYỀN PD</v>
          </cell>
        </row>
      </sheetData>
      <sheetData sheetId="4248">
        <row r="1">
          <cell r="A1" t="str">
            <v>PHIẾU XỬ LÝ HỒ SƠ THANH TOÁN VƯỢT THẨM QUYỀN PD</v>
          </cell>
        </row>
      </sheetData>
      <sheetData sheetId="4249">
        <row r="1">
          <cell r="A1" t="str">
            <v>PHIẾU XỬ LÝ HỒ SƠ THANH TOÁN VƯỢT THẨM QUYỀN PD</v>
          </cell>
        </row>
      </sheetData>
      <sheetData sheetId="4250">
        <row r="1">
          <cell r="A1" t="str">
            <v>PHIẾU XỬ LÝ HỒ SƠ THANH TOÁN VƯỢT THẨM QUYỀN PD</v>
          </cell>
        </row>
      </sheetData>
      <sheetData sheetId="4251">
        <row r="1">
          <cell r="A1" t="str">
            <v>PHIẾU XỬ LÝ HỒ SƠ THANH TOÁN VƯỢT THẨM QUYỀN PD</v>
          </cell>
        </row>
      </sheetData>
      <sheetData sheetId="4252">
        <row r="1">
          <cell r="A1" t="str">
            <v>PHIẾU XỬ LÝ HỒ SƠ THANH TOÁN VƯỢT THẨM QUYỀN PD</v>
          </cell>
        </row>
      </sheetData>
      <sheetData sheetId="4253">
        <row r="1">
          <cell r="A1" t="str">
            <v>PHIẾU XỬ LÝ HỒ SƠ THANH TOÁN VƯỢT THẨM QUYỀN PD</v>
          </cell>
        </row>
      </sheetData>
      <sheetData sheetId="4254">
        <row r="1">
          <cell r="A1" t="str">
            <v>PHIẾU XỬ LÝ HỒ SƠ THANH TOÁN VƯỢT THẨM QUYỀN PD</v>
          </cell>
        </row>
      </sheetData>
      <sheetData sheetId="4255">
        <row r="1">
          <cell r="A1" t="str">
            <v>PHIẾU XỬ LÝ HỒ SƠ THANH TOÁN VƯỢT THẨM QUYỀN PD</v>
          </cell>
        </row>
      </sheetData>
      <sheetData sheetId="4256">
        <row r="1">
          <cell r="A1" t="str">
            <v>PHIẾU XỬ LÝ HỒ SƠ THANH TOÁN VƯỢT THẨM QUYỀN PD</v>
          </cell>
        </row>
      </sheetData>
      <sheetData sheetId="4257">
        <row r="1">
          <cell r="A1" t="str">
            <v>PHIẾU XỬ LÝ HỒ SƠ THANH TOÁN VƯỢT THẨM QUYỀN PD</v>
          </cell>
        </row>
      </sheetData>
      <sheetData sheetId="4258">
        <row r="1">
          <cell r="A1" t="str">
            <v>PHIẾU XỬ LÝ HỒ SƠ THANH TOÁN VƯỢT THẨM QUYỀN PD</v>
          </cell>
        </row>
      </sheetData>
      <sheetData sheetId="4259">
        <row r="1">
          <cell r="A1" t="str">
            <v>PHIẾU XỬ LÝ HỒ SƠ THANH TOÁN VƯỢT THẨM QUYỀN PD</v>
          </cell>
        </row>
      </sheetData>
      <sheetData sheetId="4260">
        <row r="1">
          <cell r="A1" t="str">
            <v>PHIẾU XỬ LÝ HỒ SƠ THANH TOÁN VƯỢT THẨM QUYỀN PD</v>
          </cell>
        </row>
      </sheetData>
      <sheetData sheetId="4261">
        <row r="1">
          <cell r="A1" t="str">
            <v>PHIẾU XỬ LÝ HỒ SƠ THANH TOÁN VƯỢT THẨM QUYỀN PD</v>
          </cell>
        </row>
      </sheetData>
      <sheetData sheetId="4262">
        <row r="1">
          <cell r="A1" t="str">
            <v>PHIẾU XỬ LÝ HỒ SƠ THANH TOÁN VƯỢT THẨM QUYỀN PD</v>
          </cell>
        </row>
      </sheetData>
      <sheetData sheetId="4263">
        <row r="1">
          <cell r="A1" t="str">
            <v>PHIẾU XỬ LÝ HỒ SƠ THANH TOÁN VƯỢT THẨM QUYỀN PD</v>
          </cell>
        </row>
      </sheetData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>
        <row r="1">
          <cell r="A1" t="str">
            <v>PHIẾU XỬ LÝ HỒ SƠ THANH TOÁN VƯỢT THẨM QUYỀN PD</v>
          </cell>
        </row>
      </sheetData>
      <sheetData sheetId="4268">
        <row r="1">
          <cell r="A1" t="str">
            <v>PHIẾU XỬ LÝ HỒ SƠ THANH TOÁN VƯỢT THẨM QUYỀN PD</v>
          </cell>
        </row>
      </sheetData>
      <sheetData sheetId="4269">
        <row r="1">
          <cell r="A1" t="str">
            <v>PHIẾU XỬ LÝ HỒ SƠ THANH TOÁN VƯỢT THẨM QUYỀN PD</v>
          </cell>
        </row>
      </sheetData>
      <sheetData sheetId="4270">
        <row r="1">
          <cell r="A1" t="str">
            <v>PHIẾU XỬ LÝ HỒ SƠ THANH TOÁN VƯỢT THẨM QUYỀN PD</v>
          </cell>
        </row>
      </sheetData>
      <sheetData sheetId="4271">
        <row r="1">
          <cell r="A1" t="str">
            <v>PHIẾU XỬ LÝ HỒ SƠ THANH TOÁN VƯỢT THẨM QUYỀN PD</v>
          </cell>
        </row>
      </sheetData>
      <sheetData sheetId="4272">
        <row r="1">
          <cell r="A1" t="str">
            <v>PHIẾU XỬ LÝ HỒ SƠ THANH TOÁN VƯỢT THẨM QUYỀN PD</v>
          </cell>
        </row>
      </sheetData>
      <sheetData sheetId="4273">
        <row r="1">
          <cell r="A1" t="str">
            <v>PHIẾU XỬ LÝ HỒ SƠ THANH TOÁN VƯỢT THẨM QUYỀN PD</v>
          </cell>
        </row>
      </sheetData>
      <sheetData sheetId="4274">
        <row r="1">
          <cell r="A1" t="str">
            <v>PHIẾU XỬ LÝ HỒ SƠ THANH TOÁN VƯỢT THẨM QUYỀN PD</v>
          </cell>
        </row>
      </sheetData>
      <sheetData sheetId="4275">
        <row r="1">
          <cell r="A1" t="str">
            <v>PHIẾU XỬ LÝ HỒ SƠ THANH TOÁN VƯỢT THẨM QUYỀN PD</v>
          </cell>
        </row>
      </sheetData>
      <sheetData sheetId="4276">
        <row r="1">
          <cell r="A1" t="str">
            <v>PHIẾU XỬ LÝ HỒ SƠ THANH TOÁN VƯỢT THẨM QUYỀN PD</v>
          </cell>
        </row>
      </sheetData>
      <sheetData sheetId="4277">
        <row r="1">
          <cell r="A1" t="str">
            <v>PHIẾU XỬ LÝ HỒ SƠ THANH TOÁN VƯỢT THẨM QUYỀN PD</v>
          </cell>
        </row>
      </sheetData>
      <sheetData sheetId="4278">
        <row r="1">
          <cell r="A1" t="str">
            <v>PHIẾU XỬ LÝ HỒ SƠ THANH TOÁN VƯỢT THẨM QUYỀN PD</v>
          </cell>
        </row>
      </sheetData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>
        <row r="1">
          <cell r="A1" t="str">
            <v>PHIẾU XỬ LÝ HỒ SƠ THANH TOÁN VƯỢT THẨM QUYỀN PD</v>
          </cell>
        </row>
      </sheetData>
      <sheetData sheetId="4282">
        <row r="1">
          <cell r="A1" t="str">
            <v>PHIẾU XỬ LÝ HỒ SƠ THANH TOÁN VƯỢT THẨM QUYỀN PD</v>
          </cell>
        </row>
      </sheetData>
      <sheetData sheetId="4283">
        <row r="1">
          <cell r="A1" t="str">
            <v>PHIẾU XỬ LÝ HỒ SƠ THANH TOÁN VƯỢT THẨM QUYỀN PD</v>
          </cell>
        </row>
      </sheetData>
      <sheetData sheetId="4284">
        <row r="1">
          <cell r="A1" t="str">
            <v>PHIẾU XỬ LÝ HỒ SƠ THANH TOÁN VƯỢT THẨM QUYỀN PD</v>
          </cell>
        </row>
      </sheetData>
      <sheetData sheetId="4285">
        <row r="1">
          <cell r="A1" t="str">
            <v>PHIẾU XỬ LÝ HỒ SƠ THANH TOÁN VƯỢT THẨM QUYỀN PD</v>
          </cell>
        </row>
      </sheetData>
      <sheetData sheetId="4286">
        <row r="1">
          <cell r="A1" t="str">
            <v>PHIẾU XỬ LÝ HỒ SƠ THANH TOÁN VƯỢT THẨM QUYỀN PD</v>
          </cell>
        </row>
      </sheetData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>
        <row r="1">
          <cell r="A1" t="str">
            <v>PHIẾU XỬ LÝ HỒ SƠ THANH TOÁN VƯỢT THẨM QUYỀN PD</v>
          </cell>
        </row>
      </sheetData>
      <sheetData sheetId="4291">
        <row r="1">
          <cell r="A1" t="str">
            <v>PHIẾU XỬ LÝ HỒ SƠ THANH TOÁN VƯỢT THẨM QUYỀN PD</v>
          </cell>
        </row>
      </sheetData>
      <sheetData sheetId="4292">
        <row r="1">
          <cell r="A1" t="str">
            <v>PHIẾU XỬ LÝ HỒ SƠ THANH TOÁN VƯỢT THẨM QUYỀN PD</v>
          </cell>
        </row>
      </sheetData>
      <sheetData sheetId="4293">
        <row r="1">
          <cell r="A1" t="str">
            <v>PHIẾU XỬ LÝ HỒ SƠ THANH TOÁN VƯỢT THẨM QUYỀN PD</v>
          </cell>
        </row>
      </sheetData>
      <sheetData sheetId="4294">
        <row r="1">
          <cell r="A1" t="str">
            <v>PHIẾU XỬ LÝ HỒ SƠ THANH TOÁN VƯỢT THẨM QUYỀN PD</v>
          </cell>
        </row>
      </sheetData>
      <sheetData sheetId="4295">
        <row r="1">
          <cell r="A1" t="str">
            <v>PHIẾU XỬ LÝ HỒ SƠ THANH TOÁN VƯỢT THẨM QUYỀN PD</v>
          </cell>
        </row>
      </sheetData>
      <sheetData sheetId="4296">
        <row r="1">
          <cell r="A1" t="str">
            <v>PHIẾU XỬ LÝ HỒ SƠ THANH TOÁN VƯỢT THẨM QUYỀN PD</v>
          </cell>
        </row>
      </sheetData>
      <sheetData sheetId="4297">
        <row r="1">
          <cell r="A1" t="str">
            <v>PHIẾU XỬ LÝ HỒ SƠ THANH TOÁN VƯỢT THẨM QUYỀN PD</v>
          </cell>
        </row>
      </sheetData>
      <sheetData sheetId="4298">
        <row r="1">
          <cell r="A1" t="str">
            <v>PHIẾU XỬ LÝ HỒ SƠ THANH TOÁN VƯỢT THẨM QUYỀN PD</v>
          </cell>
        </row>
      </sheetData>
      <sheetData sheetId="4299">
        <row r="1">
          <cell r="A1" t="str">
            <v>PHIẾU XỬ LÝ HỒ SƠ THANH TOÁN VƯỢT THẨM QUYỀN PD</v>
          </cell>
        </row>
      </sheetData>
      <sheetData sheetId="4300">
        <row r="1">
          <cell r="A1" t="str">
            <v>PHIẾU XỬ LÝ HỒ SƠ THANH TOÁN VƯỢT THẨM QUYỀN PD</v>
          </cell>
        </row>
      </sheetData>
      <sheetData sheetId="4301">
        <row r="1">
          <cell r="A1" t="str">
            <v>PHIẾU XỬ LÝ HỒ SƠ THANH TOÁN VƯỢT THẨM QUYỀN PD</v>
          </cell>
        </row>
      </sheetData>
      <sheetData sheetId="4302">
        <row r="1">
          <cell r="A1" t="str">
            <v>PHIẾU XỬ LÝ HỒ SƠ THANH TOÁN VƯỢT THẨM QUYỀN PD</v>
          </cell>
        </row>
      </sheetData>
      <sheetData sheetId="4303">
        <row r="1">
          <cell r="A1" t="str">
            <v>PHIẾU XỬ LÝ HỒ SƠ THANH TOÁN VƯỢT THẨM QUYỀN PD</v>
          </cell>
        </row>
      </sheetData>
      <sheetData sheetId="4304">
        <row r="1">
          <cell r="A1" t="str">
            <v>PHIẾU XỬ LÝ HỒ SƠ THANH TOÁN VƯỢT THẨM QUYỀN PD</v>
          </cell>
        </row>
      </sheetData>
      <sheetData sheetId="4305">
        <row r="1">
          <cell r="A1" t="str">
            <v>PHIẾU XỬ LÝ HỒ SƠ THANH TOÁN VƯỢT THẨM QUYỀN PD</v>
          </cell>
        </row>
      </sheetData>
      <sheetData sheetId="4306">
        <row r="1">
          <cell r="A1" t="str">
            <v>PHIẾU XỬ LÝ HỒ SƠ THANH TOÁN VƯỢT THẨM QUYỀN PD</v>
          </cell>
        </row>
      </sheetData>
      <sheetData sheetId="4307">
        <row r="1">
          <cell r="A1" t="str">
            <v>PHIẾU XỬ LÝ HỒ SƠ THANH TOÁN VƯỢT THẨM QUYỀN PD</v>
          </cell>
        </row>
      </sheetData>
      <sheetData sheetId="4308">
        <row r="1">
          <cell r="A1" t="str">
            <v>PHIẾU XỬ LÝ HỒ SƠ THANH TOÁN VƯỢT THẨM QUYỀN PD</v>
          </cell>
        </row>
      </sheetData>
      <sheetData sheetId="4309">
        <row r="1">
          <cell r="A1" t="str">
            <v>PHIẾU XỬ LÝ HỒ SƠ THANH TOÁN VƯỢT THẨM QUYỀN PD</v>
          </cell>
        </row>
      </sheetData>
      <sheetData sheetId="4310">
        <row r="1">
          <cell r="A1" t="str">
            <v>PHIẾU XỬ LÝ HỒ SƠ THANH TOÁN VƯỢT THẨM QUYỀN PD</v>
          </cell>
        </row>
      </sheetData>
      <sheetData sheetId="4311">
        <row r="1">
          <cell r="A1" t="str">
            <v>PHIẾU XỬ LÝ HỒ SƠ THANH TOÁN VƯỢT THẨM QUYỀN PD</v>
          </cell>
        </row>
      </sheetData>
      <sheetData sheetId="4312">
        <row r="1">
          <cell r="A1" t="str">
            <v>PHIẾU XỬ LÝ HỒ SƠ THANH TOÁN VƯỢT THẨM QUYỀN PD</v>
          </cell>
        </row>
      </sheetData>
      <sheetData sheetId="4313">
        <row r="1">
          <cell r="A1" t="str">
            <v>PHIẾU XỬ LÝ HỒ SƠ THANH TOÁN VƯỢT THẨM QUYỀN PD</v>
          </cell>
        </row>
      </sheetData>
      <sheetData sheetId="4314">
        <row r="1">
          <cell r="A1" t="str">
            <v>PHIẾU XỬ LÝ HỒ SƠ THANH TOÁN VƯỢT THẨM QUYỀN PD</v>
          </cell>
        </row>
      </sheetData>
      <sheetData sheetId="4315">
        <row r="1">
          <cell r="A1" t="str">
            <v>PHIẾU XỬ LÝ HỒ SƠ THANH TOÁN VƯỢT THẨM QUYỀN PD</v>
          </cell>
        </row>
      </sheetData>
      <sheetData sheetId="4316">
        <row r="1">
          <cell r="A1" t="str">
            <v>PHIẾU XỬ LÝ HỒ SƠ THANH TOÁN VƯỢT THẨM QUYỀN PD</v>
          </cell>
        </row>
      </sheetData>
      <sheetData sheetId="4317">
        <row r="1">
          <cell r="A1" t="str">
            <v>PHIẾU XỬ LÝ HỒ SƠ THANH TOÁN VƯỢT THẨM QUYỀN PD</v>
          </cell>
        </row>
      </sheetData>
      <sheetData sheetId="4318">
        <row r="1">
          <cell r="A1" t="str">
            <v>PHIẾU XỬ LÝ HỒ SƠ THANH TOÁN VƯỢT THẨM QUYỀN PD</v>
          </cell>
        </row>
      </sheetData>
      <sheetData sheetId="4319">
        <row r="1">
          <cell r="A1" t="str">
            <v>PHIẾU XỬ LÝ HỒ SƠ THANH TOÁN VƯỢT THẨM QUYỀN PD</v>
          </cell>
        </row>
      </sheetData>
      <sheetData sheetId="4320">
        <row r="1">
          <cell r="A1" t="str">
            <v>PHIẾU XỬ LÝ HỒ SƠ THANH TOÁN VƯỢT THẨM QUYỀN PD</v>
          </cell>
        </row>
      </sheetData>
      <sheetData sheetId="4321">
        <row r="1">
          <cell r="A1" t="str">
            <v>PHIẾU XỬ LÝ HỒ SƠ THANH TOÁN VƯỢT THẨM QUYỀN PD</v>
          </cell>
        </row>
      </sheetData>
      <sheetData sheetId="4322">
        <row r="1">
          <cell r="A1" t="str">
            <v>PHIẾU XỬ LÝ HỒ SƠ THANH TOÁN VƯỢT THẨM QUYỀN PD</v>
          </cell>
        </row>
      </sheetData>
      <sheetData sheetId="4323">
        <row r="1">
          <cell r="A1" t="str">
            <v>PHIẾU XỬ LÝ HỒ SƠ THANH TOÁN VƯỢT THẨM QUYỀN PD</v>
          </cell>
        </row>
      </sheetData>
      <sheetData sheetId="4324">
        <row r="1">
          <cell r="A1" t="str">
            <v>PHIẾU XỬ LÝ HỒ SƠ THANH TOÁN VƯỢT THẨM QUYỀN PD</v>
          </cell>
        </row>
      </sheetData>
      <sheetData sheetId="4325">
        <row r="1">
          <cell r="A1" t="str">
            <v>PHIẾU XỬ LÝ HỒ SƠ THANH TOÁN VƯỢT THẨM QUYỀN PD</v>
          </cell>
        </row>
      </sheetData>
      <sheetData sheetId="4326">
        <row r="1">
          <cell r="A1" t="str">
            <v>PHIẾU XỬ LÝ HỒ SƠ THANH TOÁN VƯỢT THẨM QUYỀN PD</v>
          </cell>
        </row>
      </sheetData>
      <sheetData sheetId="4327">
        <row r="1">
          <cell r="A1" t="str">
            <v>PHIẾU XỬ LÝ HỒ SƠ THANH TOÁN VƯỢT THẨM QUYỀN PD</v>
          </cell>
        </row>
      </sheetData>
      <sheetData sheetId="4328">
        <row r="1">
          <cell r="A1" t="str">
            <v>PHIẾU XỬ LÝ HỒ SƠ THANH TOÁN VƯỢT THẨM QUYỀN PD</v>
          </cell>
        </row>
      </sheetData>
      <sheetData sheetId="4329">
        <row r="1">
          <cell r="A1" t="str">
            <v>PHIẾU XỬ LÝ HỒ SƠ THANH TOÁN VƯỢT THẨM QUYỀN PD</v>
          </cell>
        </row>
      </sheetData>
      <sheetData sheetId="4330">
        <row r="1">
          <cell r="A1" t="str">
            <v>PHIẾU XỬ LÝ HỒ SƠ THANH TOÁN VƯỢT THẨM QUYỀN PD</v>
          </cell>
        </row>
      </sheetData>
      <sheetData sheetId="4331">
        <row r="1">
          <cell r="A1" t="str">
            <v>PHIẾU XỬ LÝ HỒ SƠ THANH TOÁN VƯỢT THẨM QUYỀN PD</v>
          </cell>
        </row>
      </sheetData>
      <sheetData sheetId="4332">
        <row r="1">
          <cell r="A1" t="str">
            <v>PHIẾU XỬ LÝ HỒ SƠ THANH TOÁN VƯỢT THẨM QUYỀN PD</v>
          </cell>
        </row>
      </sheetData>
      <sheetData sheetId="4333">
        <row r="1">
          <cell r="A1" t="str">
            <v>PHIẾU XỬ LÝ HỒ SƠ THANH TOÁN VƯỢT THẨM QUYỀN PD</v>
          </cell>
        </row>
      </sheetData>
      <sheetData sheetId="4334">
        <row r="1">
          <cell r="A1" t="str">
            <v>PHIẾU XỬ LÝ HỒ SƠ THANH TOÁN VƯỢT THẨM QUYỀN PD</v>
          </cell>
        </row>
      </sheetData>
      <sheetData sheetId="4335">
        <row r="1">
          <cell r="A1" t="str">
            <v>PHIẾU XỬ LÝ HỒ SƠ THANH TOÁN VƯỢT THẨM QUYỀN PD</v>
          </cell>
        </row>
      </sheetData>
      <sheetData sheetId="4336">
        <row r="1">
          <cell r="A1" t="str">
            <v>PHIẾU XỬ LÝ HỒ SƠ THANH TOÁN VƯỢT THẨM QUYỀN PD</v>
          </cell>
        </row>
      </sheetData>
      <sheetData sheetId="4337">
        <row r="1">
          <cell r="A1" t="str">
            <v>PHIẾU XỬ LÝ HỒ SƠ THANH TOÁN VƯỢT THẨM QUYỀN PD</v>
          </cell>
        </row>
      </sheetData>
      <sheetData sheetId="4338">
        <row r="1">
          <cell r="A1" t="str">
            <v>PHIẾU XỬ LÝ HỒ SƠ THANH TOÁN VƯỢT THẨM QUYỀN PD</v>
          </cell>
        </row>
      </sheetData>
      <sheetData sheetId="4339">
        <row r="1">
          <cell r="A1" t="str">
            <v>PHIẾU XỬ LÝ HỒ SƠ THANH TOÁN VƯỢT THẨM QUYỀN PD</v>
          </cell>
        </row>
      </sheetData>
      <sheetData sheetId="4340">
        <row r="1">
          <cell r="A1" t="str">
            <v>PHIẾU XỬ LÝ HỒ SƠ THANH TOÁN VƯỢT THẨM QUYỀN PD</v>
          </cell>
        </row>
      </sheetData>
      <sheetData sheetId="4341">
        <row r="1">
          <cell r="A1" t="str">
            <v>PHIẾU XỬ LÝ HỒ SƠ THANH TOÁN VƯỢT THẨM QUYỀN PD</v>
          </cell>
        </row>
      </sheetData>
      <sheetData sheetId="4342">
        <row r="1">
          <cell r="A1" t="str">
            <v>PHIẾU XỬ LÝ HỒ SƠ THANH TOÁN VƯỢT THẨM QUYỀN PD</v>
          </cell>
        </row>
      </sheetData>
      <sheetData sheetId="4343">
        <row r="1">
          <cell r="A1" t="str">
            <v>PHIẾU XỬ LÝ HỒ SƠ THANH TOÁN VƯỢT THẨM QUYỀN PD</v>
          </cell>
        </row>
      </sheetData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>
        <row r="1">
          <cell r="A1" t="str">
            <v>PHIẾU XỬ LÝ HỒ SƠ THANH TOÁN VƯỢT THẨM QUYỀN PD</v>
          </cell>
        </row>
      </sheetData>
      <sheetData sheetId="4487">
        <row r="1">
          <cell r="A1" t="str">
            <v>PHIẾU XỬ LÝ HỒ SƠ THANH TOÁN VƯỢT THẨM QUYỀN PD</v>
          </cell>
        </row>
      </sheetData>
      <sheetData sheetId="4488">
        <row r="1">
          <cell r="A1" t="str">
            <v>PHIẾU XỬ LÝ HỒ SƠ THANH TOÁN VƯỢT THẨM QUYỀN PD</v>
          </cell>
        </row>
      </sheetData>
      <sheetData sheetId="4489">
        <row r="1">
          <cell r="A1" t="str">
            <v>PHIẾU XỬ LÝ HỒ SƠ THANH TOÁN VƯỢT THẨM QUYỀN PD</v>
          </cell>
        </row>
      </sheetData>
      <sheetData sheetId="4490">
        <row r="1">
          <cell r="A1" t="str">
            <v>PHIẾU XỬ LÝ HỒ SƠ THANH TOÁN VƯỢT THẨM QUYỀN PD</v>
          </cell>
        </row>
      </sheetData>
      <sheetData sheetId="4491">
        <row r="1">
          <cell r="A1" t="str">
            <v>PHIẾU XỬ LÝ HỒ SƠ THANH TOÁN VƯỢT THẨM QUYỀN PD</v>
          </cell>
        </row>
      </sheetData>
      <sheetData sheetId="4492">
        <row r="1">
          <cell r="A1" t="str">
            <v>PHIẾU XỬ LÝ HỒ SƠ THANH TOÁN VƯỢT THẨM QUYỀN PD</v>
          </cell>
        </row>
      </sheetData>
      <sheetData sheetId="4493">
        <row r="1">
          <cell r="A1" t="str">
            <v>PHIẾU XỬ LÝ HỒ SƠ THANH TOÁN VƯỢT THẨM QUYỀN PD</v>
          </cell>
        </row>
      </sheetData>
      <sheetData sheetId="4494">
        <row r="1">
          <cell r="A1" t="str">
            <v>PHIẾU XỬ LÝ HỒ SƠ THANH TOÁN VƯỢT THẨM QUYỀN PD</v>
          </cell>
        </row>
      </sheetData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>
        <row r="1">
          <cell r="A1" t="str">
            <v>PHIẾU XỬ LÝ HỒ SƠ THANH TOÁN VƯỢT THẨM QUYỀN PD</v>
          </cell>
        </row>
      </sheetData>
      <sheetData sheetId="4498">
        <row r="1">
          <cell r="A1" t="str">
            <v>PHIẾU XỬ LÝ HỒ SƠ THANH TOÁN VƯỢT THẨM QUYỀN PD</v>
          </cell>
        </row>
      </sheetData>
      <sheetData sheetId="4499">
        <row r="1">
          <cell r="A1" t="str">
            <v>PHIẾU XỬ LÝ HỒ SƠ THANH TOÁN VƯỢT THẨM QUYỀN PD</v>
          </cell>
        </row>
      </sheetData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>
        <row r="1">
          <cell r="A1" t="str">
            <v>PHIẾU XỬ LÝ HỒ SƠ THANH TOÁN VƯỢT THẨM QUYỀN PD</v>
          </cell>
        </row>
      </sheetData>
      <sheetData sheetId="4508">
        <row r="1">
          <cell r="A1" t="str">
            <v>PHIẾU XỬ LÝ HỒ SƠ THANH TOÁN VƯỢT THẨM QUYỀN PD</v>
          </cell>
        </row>
      </sheetData>
      <sheetData sheetId="4509">
        <row r="1">
          <cell r="A1" t="str">
            <v>PHIẾU XỬ LÝ HỒ SƠ THANH TOÁN VƯỢT THẨM QUYỀN PD</v>
          </cell>
        </row>
      </sheetData>
      <sheetData sheetId="4510">
        <row r="1">
          <cell r="A1" t="str">
            <v>PHIẾU XỬ LÝ HỒ SƠ THANH TOÁN VƯỢT THẨM QUYỀN PD</v>
          </cell>
        </row>
      </sheetData>
      <sheetData sheetId="4511">
        <row r="1">
          <cell r="A1" t="str">
            <v>PHIẾU XỬ LÝ HỒ SƠ THANH TOÁN VƯỢT THẨM QUYỀN PD</v>
          </cell>
        </row>
      </sheetData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>
        <row r="1">
          <cell r="A1" t="str">
            <v>PHIẾU XỬ LÝ HỒ SƠ THANH TOÁN VƯỢT THẨM QUYỀN PD</v>
          </cell>
        </row>
      </sheetData>
      <sheetData sheetId="4535">
        <row r="1">
          <cell r="A1" t="str">
            <v>PHIẾU XỬ LÝ HỒ SƠ THANH TOÁN VƯỢT THẨM QUYỀN PD</v>
          </cell>
        </row>
      </sheetData>
      <sheetData sheetId="4536">
        <row r="1">
          <cell r="A1" t="str">
            <v>PHIẾU XỬ LÝ HỒ SƠ THANH TOÁN VƯỢT THẨM QUYỀN PD</v>
          </cell>
        </row>
      </sheetData>
      <sheetData sheetId="4537">
        <row r="1">
          <cell r="A1" t="str">
            <v>PHIẾU XỬ LÝ HỒ SƠ THANH TOÁN VƯỢT THẨM QUYỀN PD</v>
          </cell>
        </row>
      </sheetData>
      <sheetData sheetId="4538">
        <row r="1">
          <cell r="A1" t="str">
            <v>PHIẾU XỬ LÝ HỒ SƠ THANH TOÁN VƯỢT THẨM QUYỀN PD</v>
          </cell>
        </row>
      </sheetData>
      <sheetData sheetId="4539">
        <row r="1">
          <cell r="A1" t="str">
            <v>PHIẾU XỬ LÝ HỒ SƠ THANH TOÁN VƯỢT THẨM QUYỀN PD</v>
          </cell>
        </row>
      </sheetData>
      <sheetData sheetId="4540">
        <row r="1">
          <cell r="A1" t="str">
            <v>PHIẾU XỬ LÝ HỒ SƠ THANH TOÁN VƯỢT THẨM QUYỀN PD</v>
          </cell>
        </row>
      </sheetData>
      <sheetData sheetId="4541">
        <row r="1">
          <cell r="A1" t="str">
            <v>PHIẾU XỬ LÝ HỒ SƠ THANH TOÁN VƯỢT THẨM QUYỀN PD</v>
          </cell>
        </row>
      </sheetData>
      <sheetData sheetId="4542">
        <row r="1">
          <cell r="A1" t="str">
            <v>PHIẾU XỬ LÝ HỒ SƠ THANH TOÁN VƯỢT THẨM QUYỀN PD</v>
          </cell>
        </row>
      </sheetData>
      <sheetData sheetId="4543">
        <row r="1">
          <cell r="A1" t="str">
            <v>PHIẾU XỬ LÝ HỒ SƠ THANH TOÁN VƯỢT THẨM QUYỀN PD</v>
          </cell>
        </row>
      </sheetData>
      <sheetData sheetId="4544">
        <row r="1">
          <cell r="A1" t="str">
            <v>PHIẾU XỬ LÝ HỒ SƠ THANH TOÁN VƯỢT THẨM QUYỀN PD</v>
          </cell>
        </row>
      </sheetData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 refreshError="1"/>
      <sheetData sheetId="4554" refreshError="1"/>
      <sheetData sheetId="4555">
        <row r="1">
          <cell r="A1" t="str">
            <v>PHIẾU XỬ LÝ HỒ SƠ THANH TOÁN VƯỢT THẨM QUYỀN PD</v>
          </cell>
        </row>
      </sheetData>
      <sheetData sheetId="4556" refreshError="1"/>
      <sheetData sheetId="4557">
        <row r="1">
          <cell r="A1" t="str">
            <v>PHIẾU XỬ LÝ HỒ SƠ THANH TOÁN VƯỢT THẨM QUYỀN PD</v>
          </cell>
        </row>
      </sheetData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>
        <row r="1">
          <cell r="A1" t="str">
            <v>PHIẾU XỬ LÝ HỒ SƠ THANH TOÁN VƯỢT THẨM QUYỀN PD</v>
          </cell>
        </row>
      </sheetData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 refreshError="1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 refreshError="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 refreshError="1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 refreshError="1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 refreshError="1"/>
      <sheetData sheetId="4744" refreshError="1"/>
      <sheetData sheetId="4745" refreshError="1"/>
      <sheetData sheetId="4746" refreshError="1"/>
      <sheetData sheetId="4747" refreshError="1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 refreshError="1"/>
      <sheetData sheetId="4754" refreshError="1"/>
      <sheetData sheetId="4755" refreshError="1"/>
      <sheetData sheetId="4756" refreshError="1"/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 refreshError="1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>
        <row r="1">
          <cell r="A1" t="str">
            <v>PHIẾU XỬ LÝ HỒ SƠ THANH TOÁN VƯỢT THẨM QUYỀN PD</v>
          </cell>
        </row>
      </sheetData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>
        <row r="1">
          <cell r="A1" t="str">
            <v>PHIẾU XỬ LÝ HỒ SƠ THANH TOÁN VƯỢT THẨM QUYỀN PD</v>
          </cell>
        </row>
      </sheetData>
      <sheetData sheetId="4797">
        <row r="1">
          <cell r="A1" t="str">
            <v>PHIẾU XỬ LÝ HỒ SƠ THANH TOÁN VƯỢT THẨM QUYỀN PD</v>
          </cell>
        </row>
      </sheetData>
      <sheetData sheetId="4798">
        <row r="1">
          <cell r="A1" t="str">
            <v>PHIẾU XỬ LÝ HỒ SƠ THANH TOÁN VƯỢT THẨM QUYỀN PD</v>
          </cell>
        </row>
      </sheetData>
      <sheetData sheetId="4799">
        <row r="1">
          <cell r="A1" t="str">
            <v>PHIẾU XỬ LÝ HỒ SƠ THANH TOÁN VƯỢT THẨM QUYỀN PD</v>
          </cell>
        </row>
      </sheetData>
      <sheetData sheetId="4800">
        <row r="1">
          <cell r="A1" t="str">
            <v>PHIẾU XỬ LÝ HỒ SƠ THANH TOÁN VƯỢT THẨM QUYỀN PD</v>
          </cell>
        </row>
      </sheetData>
      <sheetData sheetId="4801">
        <row r="1">
          <cell r="A1" t="str">
            <v>PHIẾU XỬ LÝ HỒ SƠ THANH TOÁN VƯỢT THẨM QUYỀN PD</v>
          </cell>
        </row>
      </sheetData>
      <sheetData sheetId="4802">
        <row r="1">
          <cell r="A1" t="str">
            <v>PHIẾU XỬ LÝ HỒ SƠ THANH TOÁN VƯỢT THẨM QUYỀN PD</v>
          </cell>
        </row>
      </sheetData>
      <sheetData sheetId="4803">
        <row r="1">
          <cell r="A1" t="str">
            <v>PHIẾU XỬ LÝ HỒ SƠ THANH TOÁN VƯỢT THẨM QUYỀN PD</v>
          </cell>
        </row>
      </sheetData>
      <sheetData sheetId="4804">
        <row r="1">
          <cell r="A1" t="str">
            <v>PHIẾU XỬ LÝ HỒ SƠ THANH TOÁN VƯỢT THẨM QUYỀN PD</v>
          </cell>
        </row>
      </sheetData>
      <sheetData sheetId="4805">
        <row r="1">
          <cell r="A1" t="str">
            <v>PHIẾU XỬ LÝ HỒ SƠ THANH TOÁN VƯỢT THẨM QUYỀN PD</v>
          </cell>
        </row>
      </sheetData>
      <sheetData sheetId="4806">
        <row r="1">
          <cell r="A1" t="str">
            <v>PHIẾU XỬ LÝ HỒ SƠ THANH TOÁN VƯỢT THẨM QUYỀN PD</v>
          </cell>
        </row>
      </sheetData>
      <sheetData sheetId="4807">
        <row r="1">
          <cell r="A1" t="str">
            <v>PHIẾU XỬ LÝ HỒ SƠ THANH TOÁN VƯỢT THẨM QUYỀN PD</v>
          </cell>
        </row>
      </sheetData>
      <sheetData sheetId="4808">
        <row r="1">
          <cell r="A1" t="str">
            <v>PHIẾU XỬ LÝ HỒ SƠ THANH TOÁN VƯỢT THẨM QUYỀN PD</v>
          </cell>
        </row>
      </sheetData>
      <sheetData sheetId="4809">
        <row r="1">
          <cell r="A1" t="str">
            <v>PHIẾU XỬ LÝ HỒ SƠ THANH TOÁN VƯỢT THẨM QUYỀN PD</v>
          </cell>
        </row>
      </sheetData>
      <sheetData sheetId="4810">
        <row r="1">
          <cell r="A1" t="str">
            <v>PHIẾU XỬ LÝ HỒ SƠ THANH TOÁN VƯỢT THẨM QUYỀN PD</v>
          </cell>
        </row>
      </sheetData>
      <sheetData sheetId="4811">
        <row r="1">
          <cell r="A1" t="str">
            <v>PHIẾU XỬ LÝ HỒ SƠ THANH TOÁN VƯỢT THẨM QUYỀN PD</v>
          </cell>
        </row>
      </sheetData>
      <sheetData sheetId="4812">
        <row r="1">
          <cell r="A1" t="str">
            <v>PHIẾU XỬ LÝ HỒ SƠ THANH TOÁN VƯỢT THẨM QUYỀN PD</v>
          </cell>
        </row>
      </sheetData>
      <sheetData sheetId="4813">
        <row r="1">
          <cell r="A1" t="str">
            <v>PHIẾU XỬ LÝ HỒ SƠ THANH TOÁN VƯỢT THẨM QUYỀN PD</v>
          </cell>
        </row>
      </sheetData>
      <sheetData sheetId="4814">
        <row r="1">
          <cell r="A1" t="str">
            <v>PHIẾU XỬ LÝ HỒ SƠ THANH TOÁN VƯỢT THẨM QUYỀN PD</v>
          </cell>
        </row>
      </sheetData>
      <sheetData sheetId="4815">
        <row r="1">
          <cell r="A1" t="str">
            <v>PHIẾU XỬ LÝ HỒ SƠ THANH TOÁN VƯỢT THẨM QUYỀN PD</v>
          </cell>
        </row>
      </sheetData>
      <sheetData sheetId="4816">
        <row r="1">
          <cell r="A1" t="str">
            <v>PHIẾU XỬ LÝ HỒ SƠ THANH TOÁN VƯỢT THẨM QUYỀN PD</v>
          </cell>
        </row>
      </sheetData>
      <sheetData sheetId="4817">
        <row r="1">
          <cell r="A1" t="str">
            <v>PHIẾU XỬ LÝ HỒ SƠ THANH TOÁN VƯỢT THẨM QUYỀN PD</v>
          </cell>
        </row>
      </sheetData>
      <sheetData sheetId="4818">
        <row r="1">
          <cell r="A1" t="str">
            <v>PHIẾU XỬ LÝ HỒ SƠ THANH TOÁN VƯỢT THẨM QUYỀN PD</v>
          </cell>
        </row>
      </sheetData>
      <sheetData sheetId="4819">
        <row r="1">
          <cell r="A1" t="str">
            <v>PHIẾU XỬ LÝ HỒ SƠ THANH TOÁN VƯỢT THẨM QUYỀN PD</v>
          </cell>
        </row>
      </sheetData>
      <sheetData sheetId="4820">
        <row r="1">
          <cell r="A1" t="str">
            <v>PHIẾU XỬ LÝ HỒ SƠ THANH TOÁN VƯỢT THẨM QUYỀN PD</v>
          </cell>
        </row>
      </sheetData>
      <sheetData sheetId="4821">
        <row r="1">
          <cell r="A1" t="str">
            <v>PHIẾU XỬ LÝ HỒ SƠ THANH TOÁN VƯỢT THẨM QUYỀN PD</v>
          </cell>
        </row>
      </sheetData>
      <sheetData sheetId="4822">
        <row r="1">
          <cell r="A1" t="str">
            <v>PHIẾU XỬ LÝ HỒ SƠ THANH TOÁN VƯỢT THẨM QUYỀN PD</v>
          </cell>
        </row>
      </sheetData>
      <sheetData sheetId="4823">
        <row r="1">
          <cell r="A1" t="str">
            <v>PHIẾU XỬ LÝ HỒ SƠ THANH TOÁN VƯỢT THẨM QUYỀN PD</v>
          </cell>
        </row>
      </sheetData>
      <sheetData sheetId="4824">
        <row r="1">
          <cell r="A1" t="str">
            <v>PHIẾU XỬ LÝ HỒ SƠ THANH TOÁN VƯỢT THẨM QUYỀN PD</v>
          </cell>
        </row>
      </sheetData>
      <sheetData sheetId="4825">
        <row r="1">
          <cell r="A1" t="str">
            <v>PHIẾU XỬ LÝ HỒ SƠ THANH TOÁN VƯỢT THẨM QUYỀN PD</v>
          </cell>
        </row>
      </sheetData>
      <sheetData sheetId="4826">
        <row r="1">
          <cell r="A1" t="str">
            <v>PHIẾU XỬ LÝ HỒ SƠ THANH TOÁN VƯỢT THẨM QUYỀN PD</v>
          </cell>
        </row>
      </sheetData>
      <sheetData sheetId="4827">
        <row r="1">
          <cell r="A1" t="str">
            <v>PHIẾU XỬ LÝ HỒ SƠ THANH TOÁN VƯỢT THẨM QUYỀN PD</v>
          </cell>
        </row>
      </sheetData>
      <sheetData sheetId="4828">
        <row r="1">
          <cell r="A1" t="str">
            <v>PHIẾU XỬ LÝ HỒ SƠ THANH TOÁN VƯỢT THẨM QUYỀN PD</v>
          </cell>
        </row>
      </sheetData>
      <sheetData sheetId="4829">
        <row r="1">
          <cell r="A1" t="str">
            <v>PHIẾU XỬ LÝ HỒ SƠ THANH TOÁN VƯỢT THẨM QUYỀN PD</v>
          </cell>
        </row>
      </sheetData>
      <sheetData sheetId="4830">
        <row r="1">
          <cell r="A1" t="str">
            <v>PHIẾU XỬ LÝ HỒ SƠ THANH TOÁN VƯỢT THẨM QUYỀN PD</v>
          </cell>
        </row>
      </sheetData>
      <sheetData sheetId="4831">
        <row r="1">
          <cell r="A1" t="str">
            <v>PHIẾU XỬ LÝ HỒ SƠ THANH TOÁN VƯỢT THẨM QUYỀN PD</v>
          </cell>
        </row>
      </sheetData>
      <sheetData sheetId="4832">
        <row r="1">
          <cell r="A1" t="str">
            <v>PHIẾU XỬ LÝ HỒ SƠ THANH TOÁN VƯỢT THẨM QUYỀN PD</v>
          </cell>
        </row>
      </sheetData>
      <sheetData sheetId="4833">
        <row r="1">
          <cell r="A1" t="str">
            <v>PHIẾU XỬ LÝ HỒ SƠ THANH TOÁN VƯỢT THẨM QUYỀN PD</v>
          </cell>
        </row>
      </sheetData>
      <sheetData sheetId="4834">
        <row r="1">
          <cell r="A1" t="str">
            <v>PHIẾU XỬ LÝ HỒ SƠ THANH TOÁN VƯỢT THẨM QUYỀN PD</v>
          </cell>
        </row>
      </sheetData>
      <sheetData sheetId="4835">
        <row r="1">
          <cell r="A1" t="str">
            <v>PHIẾU XỬ LÝ HỒ SƠ THANH TOÁN VƯỢT THẨM QUYỀN PD</v>
          </cell>
        </row>
      </sheetData>
      <sheetData sheetId="4836">
        <row r="1">
          <cell r="A1" t="str">
            <v>PHIẾU XỬ LÝ HỒ SƠ THANH TOÁN VƯỢT THẨM QUYỀN PD</v>
          </cell>
        </row>
      </sheetData>
      <sheetData sheetId="4837">
        <row r="1">
          <cell r="A1" t="str">
            <v>PHIẾU XỬ LÝ HỒ SƠ THANH TOÁN VƯỢT THẨM QUYỀN PD</v>
          </cell>
        </row>
      </sheetData>
      <sheetData sheetId="4838">
        <row r="1">
          <cell r="A1" t="str">
            <v>PHIẾU XỬ LÝ HỒ SƠ THANH TOÁN VƯỢT THẨM QUYỀN PD</v>
          </cell>
        </row>
      </sheetData>
      <sheetData sheetId="4839">
        <row r="1">
          <cell r="A1" t="str">
            <v>PHIẾU XỬ LÝ HỒ SƠ THANH TOÁN VƯỢT THẨM QUYỀN PD</v>
          </cell>
        </row>
      </sheetData>
      <sheetData sheetId="4840">
        <row r="1">
          <cell r="A1" t="str">
            <v>PHIẾU XỬ LÝ HỒ SƠ THANH TOÁN VƯỢT THẨM QUYỀN PD</v>
          </cell>
        </row>
      </sheetData>
      <sheetData sheetId="4841">
        <row r="1">
          <cell r="A1" t="str">
            <v>PHIẾU XỬ LÝ HỒ SƠ THANH TOÁN VƯỢT THẨM QUYỀN PD</v>
          </cell>
        </row>
      </sheetData>
      <sheetData sheetId="4842">
        <row r="1">
          <cell r="A1" t="str">
            <v>PHIẾU XỬ LÝ HỒ SƠ THANH TOÁN VƯỢT THẨM QUYỀN PD</v>
          </cell>
        </row>
      </sheetData>
      <sheetData sheetId="4843">
        <row r="1">
          <cell r="A1" t="str">
            <v>PHIẾU XỬ LÝ HỒ SƠ THANH TOÁN VƯỢT THẨM QUYỀN PD</v>
          </cell>
        </row>
      </sheetData>
      <sheetData sheetId="4844">
        <row r="1">
          <cell r="A1" t="str">
            <v>PHIẾU XỬ LÝ HỒ SƠ THANH TOÁN VƯỢT THẨM QUYỀN PD</v>
          </cell>
        </row>
      </sheetData>
      <sheetData sheetId="4845">
        <row r="1">
          <cell r="A1" t="str">
            <v>PHIẾU XỬ LÝ HỒ SƠ THANH TOÁN VƯỢT THẨM QUYỀN PD</v>
          </cell>
        </row>
      </sheetData>
      <sheetData sheetId="4846">
        <row r="1">
          <cell r="A1" t="str">
            <v>PHIẾU XỬ LÝ HỒ SƠ THANH TOÁN VƯỢT THẨM QUYỀN PD</v>
          </cell>
        </row>
      </sheetData>
      <sheetData sheetId="4847">
        <row r="1">
          <cell r="A1" t="str">
            <v>PHIẾU XỬ LÝ HỒ SƠ THANH TOÁN VƯỢT THẨM QUYỀN PD</v>
          </cell>
        </row>
      </sheetData>
      <sheetData sheetId="4848">
        <row r="1">
          <cell r="A1" t="str">
            <v>PHIẾU XỬ LÝ HỒ SƠ THANH TOÁN VƯỢT THẨM QUYỀN PD</v>
          </cell>
        </row>
      </sheetData>
      <sheetData sheetId="4849">
        <row r="1">
          <cell r="A1" t="str">
            <v>PHIẾU XỬ LÝ HỒ SƠ THANH TOÁN VƯỢT THẨM QUYỀN PD</v>
          </cell>
        </row>
      </sheetData>
      <sheetData sheetId="4850">
        <row r="1">
          <cell r="A1" t="str">
            <v>PHIẾU XỬ LÝ HỒ SƠ THANH TOÁN VƯỢT THẨM QUYỀN PD</v>
          </cell>
        </row>
      </sheetData>
      <sheetData sheetId="4851">
        <row r="1">
          <cell r="A1" t="str">
            <v>PHIẾU XỬ LÝ HỒ SƠ THANH TOÁN VƯỢT THẨM QUYỀN PD</v>
          </cell>
        </row>
      </sheetData>
      <sheetData sheetId="4852">
        <row r="1">
          <cell r="A1" t="str">
            <v>PHIẾU XỬ LÝ HỒ SƠ THANH TOÁN VƯỢT THẨM QUYỀN PD</v>
          </cell>
        </row>
      </sheetData>
      <sheetData sheetId="4853">
        <row r="1">
          <cell r="A1" t="str">
            <v>PHIẾU XỬ LÝ HỒ SƠ THANH TOÁN VƯỢT THẨM QUYỀN PD</v>
          </cell>
        </row>
      </sheetData>
      <sheetData sheetId="4854">
        <row r="1">
          <cell r="A1" t="str">
            <v>PHIẾU XỬ LÝ HỒ SƠ THANH TOÁN VƯỢT THẨM QUYỀN PD</v>
          </cell>
        </row>
      </sheetData>
      <sheetData sheetId="4855">
        <row r="1">
          <cell r="A1" t="str">
            <v>PHIẾU XỬ LÝ HỒ SƠ THANH TOÁN VƯỢT THẨM QUYỀN PD</v>
          </cell>
        </row>
      </sheetData>
      <sheetData sheetId="4856">
        <row r="1">
          <cell r="A1" t="str">
            <v>PHIẾU XỬ LÝ HỒ SƠ THANH TOÁN VƯỢT THẨM QUYỀN PD</v>
          </cell>
        </row>
      </sheetData>
      <sheetData sheetId="4857">
        <row r="1">
          <cell r="A1" t="str">
            <v>PHIẾU XỬ LÝ HỒ SƠ THANH TOÁN VƯỢT THẨM QUYỀN PD</v>
          </cell>
        </row>
      </sheetData>
      <sheetData sheetId="4858">
        <row r="1">
          <cell r="A1" t="str">
            <v>PHIẾU XỬ LÝ HỒ SƠ THANH TOÁN VƯỢT THẨM QUYỀN PD</v>
          </cell>
        </row>
      </sheetData>
      <sheetData sheetId="4859">
        <row r="1">
          <cell r="A1" t="str">
            <v>PHIẾU XỬ LÝ HỒ SƠ THANH TOÁN VƯỢT THẨM QUYỀN PD</v>
          </cell>
        </row>
      </sheetData>
      <sheetData sheetId="4860">
        <row r="1">
          <cell r="A1" t="str">
            <v>PHIẾU XỬ LÝ HỒ SƠ THANH TOÁN VƯỢT THẨM QUYỀN PD</v>
          </cell>
        </row>
      </sheetData>
      <sheetData sheetId="4861">
        <row r="1">
          <cell r="A1" t="str">
            <v>PHIẾU XỬ LÝ HỒ SƠ THANH TOÁN VƯỢT THẨM QUYỀN PD</v>
          </cell>
        </row>
      </sheetData>
      <sheetData sheetId="4862">
        <row r="1">
          <cell r="A1" t="str">
            <v>PHIẾU XỬ LÝ HỒ SƠ THANH TOÁN VƯỢT THẨM QUYỀN PD</v>
          </cell>
        </row>
      </sheetData>
      <sheetData sheetId="4863">
        <row r="1">
          <cell r="A1" t="str">
            <v>PHIẾU XỬ LÝ HỒ SƠ THANH TOÁN VƯỢT THẨM QUYỀN PD</v>
          </cell>
        </row>
      </sheetData>
      <sheetData sheetId="4864">
        <row r="1">
          <cell r="A1" t="str">
            <v>PHIẾU XỬ LÝ HỒ SƠ THANH TOÁN VƯỢT THẨM QUYỀN PD</v>
          </cell>
        </row>
      </sheetData>
      <sheetData sheetId="4865">
        <row r="1">
          <cell r="A1" t="str">
            <v>PHIẾU XỬ LÝ HỒ SƠ THANH TOÁN VƯỢT THẨM QUYỀN PD</v>
          </cell>
        </row>
      </sheetData>
      <sheetData sheetId="4866">
        <row r="1">
          <cell r="A1" t="str">
            <v>PHIẾU XỬ LÝ HỒ SƠ THANH TOÁN VƯỢT THẨM QUYỀN PD</v>
          </cell>
        </row>
      </sheetData>
      <sheetData sheetId="4867">
        <row r="1">
          <cell r="A1" t="str">
            <v>PHIẾU XỬ LÝ HỒ SƠ THANH TOÁN VƯỢT THẨM QUYỀN PD</v>
          </cell>
        </row>
      </sheetData>
      <sheetData sheetId="4868">
        <row r="1">
          <cell r="A1" t="str">
            <v>PHIẾU XỬ LÝ HỒ SƠ THANH TOÁN VƯỢT THẨM QUYỀN PD</v>
          </cell>
        </row>
      </sheetData>
      <sheetData sheetId="4869">
        <row r="1">
          <cell r="A1" t="str">
            <v>PHIẾU XỬ LÝ HỒ SƠ THANH TOÁN VƯỢT THẨM QUYỀN PD</v>
          </cell>
        </row>
      </sheetData>
      <sheetData sheetId="4870">
        <row r="1">
          <cell r="A1" t="str">
            <v>PHIẾU XỬ LÝ HỒ SƠ THANH TOÁN VƯỢT THẨM QUYỀN PD</v>
          </cell>
        </row>
      </sheetData>
      <sheetData sheetId="4871">
        <row r="1">
          <cell r="A1" t="str">
            <v>PHIẾU XỬ LÝ HỒ SƠ THANH TOÁN VƯỢT THẨM QUYỀN PD</v>
          </cell>
        </row>
      </sheetData>
      <sheetData sheetId="4872">
        <row r="1">
          <cell r="A1" t="str">
            <v>PHIẾU XỬ LÝ HỒ SƠ THANH TOÁN VƯỢT THẨM QUYỀN PD</v>
          </cell>
        </row>
      </sheetData>
      <sheetData sheetId="4873">
        <row r="1">
          <cell r="A1" t="str">
            <v>PHIẾU XỬ LÝ HỒ SƠ THANH TOÁN VƯỢT THẨM QUYỀN PD</v>
          </cell>
        </row>
      </sheetData>
      <sheetData sheetId="4874">
        <row r="1">
          <cell r="A1" t="str">
            <v>PHIẾU XỬ LÝ HỒ SƠ THANH TOÁN VƯỢT THẨM QUYỀN PD</v>
          </cell>
        </row>
      </sheetData>
      <sheetData sheetId="4875">
        <row r="1">
          <cell r="A1" t="str">
            <v>PHIẾU XỬ LÝ HỒ SƠ THANH TOÁN VƯỢT THẨM QUYỀN PD</v>
          </cell>
        </row>
      </sheetData>
      <sheetData sheetId="4876">
        <row r="1">
          <cell r="A1" t="str">
            <v>PHIẾU XỬ LÝ HỒ SƠ THANH TOÁN VƯỢT THẨM QUYỀN PD</v>
          </cell>
        </row>
      </sheetData>
      <sheetData sheetId="4877">
        <row r="1">
          <cell r="A1" t="str">
            <v>PHIẾU XỬ LÝ HỒ SƠ THANH TOÁN VƯỢT THẨM QUYỀN PD</v>
          </cell>
        </row>
      </sheetData>
      <sheetData sheetId="4878">
        <row r="1">
          <cell r="A1" t="str">
            <v>PHIẾU XỬ LÝ HỒ SƠ THANH TOÁN VƯỢT THẨM QUYỀN PD</v>
          </cell>
        </row>
      </sheetData>
      <sheetData sheetId="4879">
        <row r="1">
          <cell r="A1" t="str">
            <v>PHIẾU XỬ LÝ HỒ SƠ THANH TOÁN VƯỢT THẨM QUYỀN PD</v>
          </cell>
        </row>
      </sheetData>
      <sheetData sheetId="4880">
        <row r="1">
          <cell r="A1" t="str">
            <v>PHIẾU XỬ LÝ HỒ SƠ THANH TOÁN VƯỢT THẨM QUYỀN PD</v>
          </cell>
        </row>
      </sheetData>
      <sheetData sheetId="4881">
        <row r="1">
          <cell r="A1" t="str">
            <v>PHIẾU XỬ LÝ HỒ SƠ THANH TOÁN VƯỢT THẨM QUYỀN PD</v>
          </cell>
        </row>
      </sheetData>
      <sheetData sheetId="4882">
        <row r="1">
          <cell r="A1" t="str">
            <v>PHIẾU XỬ LÝ HỒ SƠ THANH TOÁN VƯỢT THẨM QUYỀN PD</v>
          </cell>
        </row>
      </sheetData>
      <sheetData sheetId="4883">
        <row r="1">
          <cell r="A1" t="str">
            <v>PHIẾU XỬ LÝ HỒ SƠ THANH TOÁN VƯỢT THẨM QUYỀN PD</v>
          </cell>
        </row>
      </sheetData>
      <sheetData sheetId="4884">
        <row r="1">
          <cell r="A1" t="str">
            <v>PHIẾU XỬ LÝ HỒ SƠ THANH TOÁN VƯỢT THẨM QUYỀN PD</v>
          </cell>
        </row>
      </sheetData>
      <sheetData sheetId="4885">
        <row r="1">
          <cell r="A1" t="str">
            <v>PHIẾU XỬ LÝ HỒ SƠ THANH TOÁN VƯỢT THẨM QUYỀN PD</v>
          </cell>
        </row>
      </sheetData>
      <sheetData sheetId="4886">
        <row r="1">
          <cell r="A1" t="str">
            <v>PHIẾU XỬ LÝ HỒ SƠ THANH TOÁN VƯỢT THẨM QUYỀN PD</v>
          </cell>
        </row>
      </sheetData>
      <sheetData sheetId="4887">
        <row r="1">
          <cell r="A1" t="str">
            <v>PHIẾU XỬ LÝ HỒ SƠ THANH TOÁN VƯỢT THẨM QUYỀN PD</v>
          </cell>
        </row>
      </sheetData>
      <sheetData sheetId="4888">
        <row r="1">
          <cell r="A1" t="str">
            <v>PHIẾU XỬ LÝ HỒ SƠ THANH TOÁN VƯỢT THẨM QUYỀN PD</v>
          </cell>
        </row>
      </sheetData>
      <sheetData sheetId="4889">
        <row r="1">
          <cell r="A1" t="str">
            <v>PHIẾU XỬ LÝ HỒ SƠ THANH TOÁN VƯỢT THẨM QUYỀN PD</v>
          </cell>
        </row>
      </sheetData>
      <sheetData sheetId="4890">
        <row r="1">
          <cell r="A1" t="str">
            <v>PHIẾU XỬ LÝ HỒ SƠ THANH TOÁN VƯỢT THẨM QUYỀN PD</v>
          </cell>
        </row>
      </sheetData>
      <sheetData sheetId="4891">
        <row r="1">
          <cell r="A1" t="str">
            <v>PHIẾU XỬ LÝ HỒ SƠ THANH TOÁN VƯỢT THẨM QUYỀN PD</v>
          </cell>
        </row>
      </sheetData>
      <sheetData sheetId="4892">
        <row r="1">
          <cell r="A1" t="str">
            <v>PHIẾU XỬ LÝ HỒ SƠ THANH TOÁN VƯỢT THẨM QUYỀN PD</v>
          </cell>
        </row>
      </sheetData>
      <sheetData sheetId="4893">
        <row r="1">
          <cell r="A1" t="str">
            <v>PHIẾU XỬ LÝ HỒ SƠ THANH TOÁN VƯỢT THẨM QUYỀN PD</v>
          </cell>
        </row>
      </sheetData>
      <sheetData sheetId="4894">
        <row r="1">
          <cell r="A1" t="str">
            <v>PHIẾU XỬ LÝ HỒ SƠ THANH TOÁN VƯỢT THẨM QUYỀN PD</v>
          </cell>
        </row>
      </sheetData>
      <sheetData sheetId="4895">
        <row r="1">
          <cell r="A1" t="str">
            <v>PHIẾU XỬ LÝ HỒ SƠ THANH TOÁN VƯỢT THẨM QUYỀN PD</v>
          </cell>
        </row>
      </sheetData>
      <sheetData sheetId="4896">
        <row r="1">
          <cell r="A1" t="str">
            <v>PHIẾU XỬ LÝ HỒ SƠ THANH TOÁN VƯỢT THẨM QUYỀN PD</v>
          </cell>
        </row>
      </sheetData>
      <sheetData sheetId="4897">
        <row r="1">
          <cell r="A1" t="str">
            <v>PHIẾU XỬ LÝ HỒ SƠ THANH TOÁN VƯỢT THẨM QUYỀN PD</v>
          </cell>
        </row>
      </sheetData>
      <sheetData sheetId="4898">
        <row r="1">
          <cell r="A1" t="str">
            <v>PHIẾU XỬ LÝ HỒ SƠ THANH TOÁN VƯỢT THẨM QUYỀN PD</v>
          </cell>
        </row>
      </sheetData>
      <sheetData sheetId="4899">
        <row r="1">
          <cell r="A1" t="str">
            <v>PHIẾU XỬ LÝ HỒ SƠ THANH TOÁN VƯỢT THẨM QUYỀN PD</v>
          </cell>
        </row>
      </sheetData>
      <sheetData sheetId="4900">
        <row r="1">
          <cell r="A1" t="str">
            <v>PHIẾU XỬ LÝ HỒ SƠ THANH TOÁN VƯỢT THẨM QUYỀN PD</v>
          </cell>
        </row>
      </sheetData>
      <sheetData sheetId="4901">
        <row r="1">
          <cell r="A1" t="str">
            <v>PHIẾU XỬ LÝ HỒ SƠ THANH TOÁN VƯỢT THẨM QUYỀN PD</v>
          </cell>
        </row>
      </sheetData>
      <sheetData sheetId="4902">
        <row r="1">
          <cell r="A1" t="str">
            <v>PHIẾU XỬ LÝ HỒ SƠ THANH TOÁN VƯỢT THẨM QUYỀN PD</v>
          </cell>
        </row>
      </sheetData>
      <sheetData sheetId="4903">
        <row r="1">
          <cell r="A1" t="str">
            <v>PHIẾU XỬ LÝ HỒ SƠ THANH TOÁN VƯỢT THẨM QUYỀN PD</v>
          </cell>
        </row>
      </sheetData>
      <sheetData sheetId="4904">
        <row r="1">
          <cell r="A1" t="str">
            <v>PHIẾU XỬ LÝ HỒ SƠ THANH TOÁN VƯỢT THẨM QUYỀN PD</v>
          </cell>
        </row>
      </sheetData>
      <sheetData sheetId="4905">
        <row r="1">
          <cell r="A1" t="str">
            <v>PHIẾU XỬ LÝ HỒ SƠ THANH TOÁN VƯỢT THẨM QUYỀN PD</v>
          </cell>
        </row>
      </sheetData>
      <sheetData sheetId="4906">
        <row r="1">
          <cell r="A1" t="str">
            <v>PHIẾU XỬ LÝ HỒ SƠ THANH TOÁN VƯỢT THẨM QUYỀN PD</v>
          </cell>
        </row>
      </sheetData>
      <sheetData sheetId="4907">
        <row r="1">
          <cell r="A1" t="str">
            <v>PHIẾU XỬ LÝ HỒ SƠ THANH TOÁN VƯỢT THẨM QUYỀN PD</v>
          </cell>
        </row>
      </sheetData>
      <sheetData sheetId="4908">
        <row r="1">
          <cell r="A1" t="str">
            <v>PHIẾU XỬ LÝ HỒ SƠ THANH TOÁN VƯỢT THẨM QUYỀN PD</v>
          </cell>
        </row>
      </sheetData>
      <sheetData sheetId="4909">
        <row r="1">
          <cell r="A1" t="str">
            <v>PHIẾU XỬ LÝ HỒ SƠ THANH TOÁN VƯỢT THẨM QUYỀN PD</v>
          </cell>
        </row>
      </sheetData>
      <sheetData sheetId="4910">
        <row r="1">
          <cell r="A1" t="str">
            <v>PHIẾU XỬ LÝ HỒ SƠ THANH TOÁN VƯỢT THẨM QUYỀN PD</v>
          </cell>
        </row>
      </sheetData>
      <sheetData sheetId="4911">
        <row r="1">
          <cell r="A1" t="str">
            <v>PHIẾU XỬ LÝ HỒ SƠ THANH TOÁN VƯỢT THẨM QUYỀN PD</v>
          </cell>
        </row>
      </sheetData>
      <sheetData sheetId="4912">
        <row r="1">
          <cell r="A1" t="str">
            <v>PHIẾU XỬ LÝ HỒ SƠ THANH TOÁN VƯỢT THẨM QUYỀN PD</v>
          </cell>
        </row>
      </sheetData>
      <sheetData sheetId="4913">
        <row r="1">
          <cell r="A1" t="str">
            <v>PHIẾU XỬ LÝ HỒ SƠ THANH TOÁN VƯỢT THẨM QUYỀN PD</v>
          </cell>
        </row>
      </sheetData>
      <sheetData sheetId="4914">
        <row r="1">
          <cell r="A1" t="str">
            <v>PHIẾU XỬ LÝ HỒ SƠ THANH TOÁN VƯỢT THẨM QUYỀN PD</v>
          </cell>
        </row>
      </sheetData>
      <sheetData sheetId="4915">
        <row r="1">
          <cell r="A1" t="str">
            <v>PHIẾU XỬ LÝ HỒ SƠ THANH TOÁN VƯỢT THẨM QUYỀN PD</v>
          </cell>
        </row>
      </sheetData>
      <sheetData sheetId="4916">
        <row r="1">
          <cell r="A1" t="str">
            <v>PHIẾU XỬ LÝ HỒ SƠ THANH TOÁN VƯỢT THẨM QUYỀN PD</v>
          </cell>
        </row>
      </sheetData>
      <sheetData sheetId="4917">
        <row r="1">
          <cell r="A1" t="str">
            <v>PHIẾU XỬ LÝ HỒ SƠ THANH TOÁN VƯỢT THẨM QUYỀN PD</v>
          </cell>
        </row>
      </sheetData>
      <sheetData sheetId="4918">
        <row r="1">
          <cell r="A1" t="str">
            <v>PHIẾU XỬ LÝ HỒ SƠ THANH TOÁN VƯỢT THẨM QUYỀN PD</v>
          </cell>
        </row>
      </sheetData>
      <sheetData sheetId="4919">
        <row r="1">
          <cell r="A1" t="str">
            <v>PHIẾU XỬ LÝ HỒ SƠ THANH TOÁN VƯỢT THẨM QUYỀN PD</v>
          </cell>
        </row>
      </sheetData>
      <sheetData sheetId="4920">
        <row r="1">
          <cell r="A1" t="str">
            <v>PHIẾU XỬ LÝ HỒ SƠ THANH TOÁN VƯỢT THẨM QUYỀN PD</v>
          </cell>
        </row>
      </sheetData>
      <sheetData sheetId="4921">
        <row r="1">
          <cell r="A1" t="str">
            <v>PHIẾU XỬ LÝ HỒ SƠ THANH TOÁN VƯỢT THẨM QUYỀN PD</v>
          </cell>
        </row>
      </sheetData>
      <sheetData sheetId="4922">
        <row r="1">
          <cell r="A1" t="str">
            <v>PHIẾU XỬ LÝ HỒ SƠ THANH TOÁN VƯỢT THẨM QUYỀN PD</v>
          </cell>
        </row>
      </sheetData>
      <sheetData sheetId="4923">
        <row r="1">
          <cell r="A1" t="str">
            <v>PHIẾU XỬ LÝ HỒ SƠ THANH TOÁN VƯỢT THẨM QUYỀN PD</v>
          </cell>
        </row>
      </sheetData>
      <sheetData sheetId="4924">
        <row r="1">
          <cell r="A1" t="str">
            <v>PHIẾU XỬ LÝ HỒ SƠ THANH TOÁN VƯỢT THẨM QUYỀN PD</v>
          </cell>
        </row>
      </sheetData>
      <sheetData sheetId="4925">
        <row r="1">
          <cell r="A1" t="str">
            <v>PHIẾU XỬ LÝ HỒ SƠ THANH TOÁN VƯỢT THẨM QUYỀN PD</v>
          </cell>
        </row>
      </sheetData>
      <sheetData sheetId="4926">
        <row r="1">
          <cell r="A1" t="str">
            <v>PHIẾU XỬ LÝ HỒ SƠ THANH TOÁN VƯỢT THẨM QUYỀN PD</v>
          </cell>
        </row>
      </sheetData>
      <sheetData sheetId="4927">
        <row r="1">
          <cell r="A1" t="str">
            <v>PHIẾU XỬ LÝ HỒ SƠ THANH TOÁN VƯỢT THẨM QUYỀN PD</v>
          </cell>
        </row>
      </sheetData>
      <sheetData sheetId="4928">
        <row r="1">
          <cell r="A1" t="str">
            <v>PHIẾU XỬ LÝ HỒ SƠ THANH TOÁN VƯỢT THẨM QUYỀN PD</v>
          </cell>
        </row>
      </sheetData>
      <sheetData sheetId="4929">
        <row r="1">
          <cell r="A1" t="str">
            <v>PHIẾU XỬ LÝ HỒ SƠ THANH TOÁN VƯỢT THẨM QUYỀN PD</v>
          </cell>
        </row>
      </sheetData>
      <sheetData sheetId="4930">
        <row r="1">
          <cell r="A1" t="str">
            <v>PHIẾU XỬ LÝ HỒ SƠ THANH TOÁN VƯỢT THẨM QUYỀN PD</v>
          </cell>
        </row>
      </sheetData>
      <sheetData sheetId="4931">
        <row r="1">
          <cell r="A1" t="str">
            <v>PHIẾU XỬ LÝ HỒ SƠ THANH TOÁN VƯỢT THẨM QUYỀN PD</v>
          </cell>
        </row>
      </sheetData>
      <sheetData sheetId="4932">
        <row r="1">
          <cell r="A1" t="str">
            <v>PHIẾU XỬ LÝ HỒ SƠ THANH TOÁN VƯỢT THẨM QUYỀN PD</v>
          </cell>
        </row>
      </sheetData>
      <sheetData sheetId="4933">
        <row r="1">
          <cell r="A1" t="str">
            <v>PHIẾU XỬ LÝ HỒ SƠ THANH TOÁN VƯỢT THẨM QUYỀN PD</v>
          </cell>
        </row>
      </sheetData>
      <sheetData sheetId="4934">
        <row r="1">
          <cell r="A1" t="str">
            <v>PHIẾU XỬ LÝ HỒ SƠ THANH TOÁN VƯỢT THẨM QUYỀN PD</v>
          </cell>
        </row>
      </sheetData>
      <sheetData sheetId="4935">
        <row r="1">
          <cell r="A1" t="str">
            <v>PHIẾU XỬ LÝ HỒ SƠ THANH TOÁN VƯỢT THẨM QUYỀN PD</v>
          </cell>
        </row>
      </sheetData>
      <sheetData sheetId="4936">
        <row r="1">
          <cell r="A1" t="str">
            <v>PHIẾU XỬ LÝ HỒ SƠ THANH TOÁN VƯỢT THẨM QUYỀN PD</v>
          </cell>
        </row>
      </sheetData>
      <sheetData sheetId="4937">
        <row r="1">
          <cell r="A1" t="str">
            <v>PHIẾU XỬ LÝ HỒ SƠ THANH TOÁN VƯỢT THẨM QUYỀN PD</v>
          </cell>
        </row>
      </sheetData>
      <sheetData sheetId="4938">
        <row r="1">
          <cell r="A1" t="str">
            <v>PHIẾU XỬ LÝ HỒ SƠ THANH TOÁN VƯỢT THẨM QUYỀN PD</v>
          </cell>
        </row>
      </sheetData>
      <sheetData sheetId="4939">
        <row r="1">
          <cell r="A1" t="str">
            <v>PHIẾU XỬ LÝ HỒ SƠ THANH TOÁN VƯỢT THẨM QUYỀN PD</v>
          </cell>
        </row>
      </sheetData>
      <sheetData sheetId="4940">
        <row r="1">
          <cell r="A1" t="str">
            <v>PHIẾU XỬ LÝ HỒ SƠ THANH TOÁN VƯỢT THẨM QUYỀN PD</v>
          </cell>
        </row>
      </sheetData>
      <sheetData sheetId="4941">
        <row r="1">
          <cell r="A1" t="str">
            <v>PHIẾU XỬ LÝ HỒ SƠ THANH TOÁN VƯỢT THẨM QUYỀN PD</v>
          </cell>
        </row>
      </sheetData>
      <sheetData sheetId="4942">
        <row r="1">
          <cell r="A1" t="str">
            <v>PHIẾU XỬ LÝ HỒ SƠ THANH TOÁN VƯỢT THẨM QUYỀN PD</v>
          </cell>
        </row>
      </sheetData>
      <sheetData sheetId="4943">
        <row r="1">
          <cell r="A1" t="str">
            <v>PHIẾU XỬ LÝ HỒ SƠ THANH TOÁN VƯỢT THẨM QUYỀN PD</v>
          </cell>
        </row>
      </sheetData>
      <sheetData sheetId="4944">
        <row r="1">
          <cell r="A1" t="str">
            <v>PHIẾU XỬ LÝ HỒ SƠ THANH TOÁN VƯỢT THẨM QUYỀN PD</v>
          </cell>
        </row>
      </sheetData>
      <sheetData sheetId="4945">
        <row r="1">
          <cell r="A1" t="str">
            <v>PHIẾU XỬ LÝ HỒ SƠ THANH TOÁN VƯỢT THẨM QUYỀN PD</v>
          </cell>
        </row>
      </sheetData>
      <sheetData sheetId="4946">
        <row r="1">
          <cell r="A1" t="str">
            <v>PHIẾU XỬ LÝ HỒ SƠ THANH TOÁN VƯỢT THẨM QUYỀN PD</v>
          </cell>
        </row>
      </sheetData>
      <sheetData sheetId="4947">
        <row r="1">
          <cell r="A1" t="str">
            <v>PHIẾU XỬ LÝ HỒ SƠ THANH TOÁN VƯỢT THẨM QUYỀN PD</v>
          </cell>
        </row>
      </sheetData>
      <sheetData sheetId="4948">
        <row r="1">
          <cell r="A1" t="str">
            <v>PHIẾU XỬ LÝ HỒ SƠ THANH TOÁN VƯỢT THẨM QUYỀN PD</v>
          </cell>
        </row>
      </sheetData>
      <sheetData sheetId="4949">
        <row r="1">
          <cell r="A1" t="str">
            <v>PHIẾU XỬ LÝ HỒ SƠ THANH TOÁN VƯỢT THẨM QUYỀN PD</v>
          </cell>
        </row>
      </sheetData>
      <sheetData sheetId="4950">
        <row r="1">
          <cell r="A1" t="str">
            <v>PHIẾU XỬ LÝ HỒ SƠ THANH TOÁN VƯỢT THẨM QUYỀN PD</v>
          </cell>
        </row>
      </sheetData>
      <sheetData sheetId="4951">
        <row r="1">
          <cell r="A1" t="str">
            <v>PHIẾU XỬ LÝ HỒ SƠ THANH TOÁN VƯỢT THẨM QUYỀN PD</v>
          </cell>
        </row>
      </sheetData>
      <sheetData sheetId="4952">
        <row r="1">
          <cell r="A1" t="str">
            <v>PHIẾU XỬ LÝ HỒ SƠ THANH TOÁN VƯỢT THẨM QUYỀN PD</v>
          </cell>
        </row>
      </sheetData>
      <sheetData sheetId="4953">
        <row r="1">
          <cell r="A1" t="str">
            <v>PHIẾU XỬ LÝ HỒ SƠ THANH TOÁN VƯỢT THẨM QUYỀN PD</v>
          </cell>
        </row>
      </sheetData>
      <sheetData sheetId="4954">
        <row r="1">
          <cell r="A1" t="str">
            <v>PHIẾU XỬ LÝ HỒ SƠ THANH TOÁN VƯỢT THẨM QUYỀN PD</v>
          </cell>
        </row>
      </sheetData>
      <sheetData sheetId="4955">
        <row r="1">
          <cell r="A1" t="str">
            <v>PHIẾU XỬ LÝ HỒ SƠ THANH TOÁN VƯỢT THẨM QUYỀN PD</v>
          </cell>
        </row>
      </sheetData>
      <sheetData sheetId="4956">
        <row r="1">
          <cell r="A1" t="str">
            <v>PHIẾU XỬ LÝ HỒ SƠ THANH TOÁN VƯỢT THẨM QUYỀN PD</v>
          </cell>
        </row>
      </sheetData>
      <sheetData sheetId="4957">
        <row r="1">
          <cell r="A1" t="str">
            <v>PHIẾU XỬ LÝ HỒ SƠ THANH TOÁN VƯỢT THẨM QUYỀN PD</v>
          </cell>
        </row>
      </sheetData>
      <sheetData sheetId="4958">
        <row r="1">
          <cell r="A1" t="str">
            <v>PHIẾU XỬ LÝ HỒ SƠ THANH TOÁN VƯỢT THẨM QUYỀN PD</v>
          </cell>
        </row>
      </sheetData>
      <sheetData sheetId="4959">
        <row r="1">
          <cell r="A1" t="str">
            <v>PHIẾU XỬ LÝ HỒ SƠ THANH TOÁN VƯỢT THẨM QUYỀN PD</v>
          </cell>
        </row>
      </sheetData>
      <sheetData sheetId="4960">
        <row r="1">
          <cell r="A1" t="str">
            <v>PHIẾU XỬ LÝ HỒ SƠ THANH TOÁN VƯỢT THẨM QUYỀN PD</v>
          </cell>
        </row>
      </sheetData>
      <sheetData sheetId="4961">
        <row r="1">
          <cell r="A1" t="str">
            <v>PHIẾU XỬ LÝ HỒ SƠ THANH TOÁN VƯỢT THẨM QUYỀN PD</v>
          </cell>
        </row>
      </sheetData>
      <sheetData sheetId="4962">
        <row r="1">
          <cell r="A1" t="str">
            <v>PHIẾU XỬ LÝ HỒ SƠ THANH TOÁN VƯỢT THẨM QUYỀN PD</v>
          </cell>
        </row>
      </sheetData>
      <sheetData sheetId="4963">
        <row r="1">
          <cell r="A1" t="str">
            <v>PHIẾU XỬ LÝ HỒ SƠ THANH TOÁN VƯỢT THẨM QUYỀN PD</v>
          </cell>
        </row>
      </sheetData>
      <sheetData sheetId="4964">
        <row r="1">
          <cell r="A1" t="str">
            <v>PHIẾU XỬ LÝ HỒ SƠ THANH TOÁN VƯỢT THẨM QUYỀN PD</v>
          </cell>
        </row>
      </sheetData>
      <sheetData sheetId="4965">
        <row r="1">
          <cell r="A1" t="str">
            <v>PHIẾU XỬ LÝ HỒ SƠ THANH TOÁN VƯỢT THẨM QUYỀN PD</v>
          </cell>
        </row>
      </sheetData>
      <sheetData sheetId="4966">
        <row r="1">
          <cell r="A1" t="str">
            <v>PHIẾU XỬ LÝ HỒ SƠ THANH TOÁN VƯỢT THẨM QUYỀN PD</v>
          </cell>
        </row>
      </sheetData>
      <sheetData sheetId="4967">
        <row r="1">
          <cell r="A1" t="str">
            <v>PHIẾU XỬ LÝ HỒ SƠ THANH TOÁN VƯỢT THẨM QUYỀN PD</v>
          </cell>
        </row>
      </sheetData>
      <sheetData sheetId="4968">
        <row r="1">
          <cell r="A1" t="str">
            <v>PHIẾU XỬ LÝ HỒ SƠ THANH TOÁN VƯỢT THẨM QUYỀN PD</v>
          </cell>
        </row>
      </sheetData>
      <sheetData sheetId="4969">
        <row r="1">
          <cell r="A1" t="str">
            <v>PHIẾU XỬ LÝ HỒ SƠ THANH TOÁN VƯỢT THẨM QUYỀN PD</v>
          </cell>
        </row>
      </sheetData>
      <sheetData sheetId="4970">
        <row r="1">
          <cell r="A1" t="str">
            <v>PHIẾU XỬ LÝ HỒ SƠ THANH TOÁN VƯỢT THẨM QUYỀN PD</v>
          </cell>
        </row>
      </sheetData>
      <sheetData sheetId="4971">
        <row r="1">
          <cell r="A1" t="str">
            <v>PHIẾU XỬ LÝ HỒ SƠ THANH TOÁN VƯỢT THẨM QUYỀN PD</v>
          </cell>
        </row>
      </sheetData>
      <sheetData sheetId="4972">
        <row r="1">
          <cell r="A1" t="str">
            <v>PHIẾU XỬ LÝ HỒ SƠ THANH TOÁN VƯỢT THẨM QUYỀN PD</v>
          </cell>
        </row>
      </sheetData>
      <sheetData sheetId="4973">
        <row r="1">
          <cell r="A1" t="str">
            <v>PHIẾU XỬ LÝ HỒ SƠ THANH TOÁN VƯỢT THẨM QUYỀN PD</v>
          </cell>
        </row>
      </sheetData>
      <sheetData sheetId="4974">
        <row r="1">
          <cell r="A1" t="str">
            <v>PHIẾU XỬ LÝ HỒ SƠ THANH TOÁN VƯỢT THẨM QUYỀN PD</v>
          </cell>
        </row>
      </sheetData>
      <sheetData sheetId="4975">
        <row r="1">
          <cell r="A1" t="str">
            <v>PHIẾU XỬ LÝ HỒ SƠ THANH TOÁN VƯỢT THẨM QUYỀN PD</v>
          </cell>
        </row>
      </sheetData>
      <sheetData sheetId="4976">
        <row r="1">
          <cell r="A1" t="str">
            <v>PHIẾU XỬ LÝ HỒ SƠ THANH TOÁN VƯỢT THẨM QUYỀN PD</v>
          </cell>
        </row>
      </sheetData>
      <sheetData sheetId="4977">
        <row r="1">
          <cell r="A1" t="str">
            <v>PHIẾU XỬ LÝ HỒ SƠ THANH TOÁN VƯỢT THẨM QUYỀN PD</v>
          </cell>
        </row>
      </sheetData>
      <sheetData sheetId="4978">
        <row r="1">
          <cell r="A1" t="str">
            <v>PHIẾU XỬ LÝ HỒ SƠ THANH TOÁN VƯỢT THẨM QUYỀN PD</v>
          </cell>
        </row>
      </sheetData>
      <sheetData sheetId="4979">
        <row r="1">
          <cell r="A1" t="str">
            <v>PHIẾU XỬ LÝ HỒ SƠ THANH TOÁN VƯỢT THẨM QUYỀN PD</v>
          </cell>
        </row>
      </sheetData>
      <sheetData sheetId="4980">
        <row r="1">
          <cell r="A1" t="str">
            <v>PHIẾU XỬ LÝ HỒ SƠ THANH TOÁN VƯỢT THẨM QUYỀN PD</v>
          </cell>
        </row>
      </sheetData>
      <sheetData sheetId="4981">
        <row r="1">
          <cell r="A1" t="str">
            <v>PHIẾU XỬ LÝ HỒ SƠ THANH TOÁN VƯỢT THẨM QUYỀN PD</v>
          </cell>
        </row>
      </sheetData>
      <sheetData sheetId="4982">
        <row r="1">
          <cell r="A1" t="str">
            <v>PHIẾU XỬ LÝ HỒ SƠ THANH TOÁN VƯỢT THẨM QUYỀN PD</v>
          </cell>
        </row>
      </sheetData>
      <sheetData sheetId="4983">
        <row r="1">
          <cell r="A1" t="str">
            <v>PHIẾU XỬ LÝ HỒ SƠ THANH TOÁN VƯỢT THẨM QUYỀN PD</v>
          </cell>
        </row>
      </sheetData>
      <sheetData sheetId="4984">
        <row r="1">
          <cell r="A1" t="str">
            <v>PHIẾU XỬ LÝ HỒ SƠ THANH TOÁN VƯỢT THẨM QUYỀN PD</v>
          </cell>
        </row>
      </sheetData>
      <sheetData sheetId="4985">
        <row r="1">
          <cell r="A1" t="str">
            <v>PHIẾU XỬ LÝ HỒ SƠ THANH TOÁN VƯỢT THẨM QUYỀN PD</v>
          </cell>
        </row>
      </sheetData>
      <sheetData sheetId="4986">
        <row r="1">
          <cell r="A1" t="str">
            <v>PHIẾU XỬ LÝ HỒ SƠ THANH TOÁN VƯỢT THẨM QUYỀN PD</v>
          </cell>
        </row>
      </sheetData>
      <sheetData sheetId="4987">
        <row r="1">
          <cell r="A1" t="str">
            <v>PHIẾU XỬ LÝ HỒ SƠ THANH TOÁN VƯỢT THẨM QUYỀN PD</v>
          </cell>
        </row>
      </sheetData>
      <sheetData sheetId="4988">
        <row r="1">
          <cell r="A1" t="str">
            <v>PHIẾU XỬ LÝ HỒ SƠ THANH TOÁN VƯỢT THẨM QUYỀN PD</v>
          </cell>
        </row>
      </sheetData>
      <sheetData sheetId="4989">
        <row r="1">
          <cell r="A1" t="str">
            <v>PHIẾU XỬ LÝ HỒ SƠ THANH TOÁN VƯỢT THẨM QUYỀN PD</v>
          </cell>
        </row>
      </sheetData>
      <sheetData sheetId="4990">
        <row r="1">
          <cell r="A1" t="str">
            <v>PHIẾU XỬ LÝ HỒ SƠ THANH TOÁN VƯỢT THẨM QUYỀN PD</v>
          </cell>
        </row>
      </sheetData>
      <sheetData sheetId="4991">
        <row r="1">
          <cell r="A1" t="str">
            <v>PHIẾU XỬ LÝ HỒ SƠ THANH TOÁN VƯỢT THẨM QUYỀN PD</v>
          </cell>
        </row>
      </sheetData>
      <sheetData sheetId="4992">
        <row r="1">
          <cell r="A1" t="str">
            <v>PHIẾU XỬ LÝ HỒ SƠ THANH TOÁN VƯỢT THẨM QUYỀN PD</v>
          </cell>
        </row>
      </sheetData>
      <sheetData sheetId="4993">
        <row r="1">
          <cell r="A1" t="str">
            <v>PHIẾU XỬ LÝ HỒ SƠ THANH TOÁN VƯỢT THẨM QUYỀN PD</v>
          </cell>
        </row>
      </sheetData>
      <sheetData sheetId="4994">
        <row r="1">
          <cell r="A1" t="str">
            <v>PHIẾU XỬ LÝ HỒ SƠ THANH TOÁN VƯỢT THẨM QUYỀN PD</v>
          </cell>
        </row>
      </sheetData>
      <sheetData sheetId="4995">
        <row r="1">
          <cell r="A1" t="str">
            <v>PHIẾU XỬ LÝ HỒ SƠ THANH TOÁN VƯỢT THẨM QUYỀN PD</v>
          </cell>
        </row>
      </sheetData>
      <sheetData sheetId="4996">
        <row r="1">
          <cell r="A1" t="str">
            <v>PHIẾU XỬ LÝ HỒ SƠ THANH TOÁN VƯỢT THẨM QUYỀN PD</v>
          </cell>
        </row>
      </sheetData>
      <sheetData sheetId="4997">
        <row r="1">
          <cell r="A1" t="str">
            <v>PHIẾU XỬ LÝ HỒ SƠ THANH TOÁN VƯỢT THẨM QUYỀN PD</v>
          </cell>
        </row>
      </sheetData>
      <sheetData sheetId="4998">
        <row r="1">
          <cell r="A1" t="str">
            <v>PHIẾU XỬ LÝ HỒ SƠ THANH TOÁN VƯỢT THẨM QUYỀN PD</v>
          </cell>
        </row>
      </sheetData>
      <sheetData sheetId="4999">
        <row r="1">
          <cell r="A1" t="str">
            <v>PHIẾU XỬ LÝ HỒ SƠ THANH TOÁN VƯỢT THẨM QUYỀN PD</v>
          </cell>
        </row>
      </sheetData>
      <sheetData sheetId="5000">
        <row r="1">
          <cell r="A1" t="str">
            <v>PHIẾU XỬ LÝ HỒ SƠ THANH TOÁN VƯỢT THẨM QUYỀN PD</v>
          </cell>
        </row>
      </sheetData>
      <sheetData sheetId="5001">
        <row r="1">
          <cell r="A1" t="str">
            <v>PHIẾU XỬ LÝ HỒ SƠ THANH TOÁN VƯỢT THẨM QUYỀN PD</v>
          </cell>
        </row>
      </sheetData>
      <sheetData sheetId="5002">
        <row r="1">
          <cell r="A1" t="str">
            <v>PHIẾU XỬ LÝ HỒ SƠ THANH TOÁN VƯỢT THẨM QUYỀN PD</v>
          </cell>
        </row>
      </sheetData>
      <sheetData sheetId="5003">
        <row r="1">
          <cell r="A1" t="str">
            <v>PHIẾU XỬ LÝ HỒ SƠ THANH TOÁN VƯỢT THẨM QUYỀN PD</v>
          </cell>
        </row>
      </sheetData>
      <sheetData sheetId="5004">
        <row r="1">
          <cell r="A1" t="str">
            <v>PHIẾU XỬ LÝ HỒ SƠ THANH TOÁN VƯỢT THẨM QUYỀN PD</v>
          </cell>
        </row>
      </sheetData>
      <sheetData sheetId="5005">
        <row r="1">
          <cell r="A1" t="str">
            <v>PHIẾU XỬ LÝ HỒ SƠ THANH TOÁN VƯỢT THẨM QUYỀN PD</v>
          </cell>
        </row>
      </sheetData>
      <sheetData sheetId="5006">
        <row r="1">
          <cell r="A1" t="str">
            <v>PHIẾU XỬ LÝ HỒ SƠ THANH TOÁN VƯỢT THẨM QUYỀN PD</v>
          </cell>
        </row>
      </sheetData>
      <sheetData sheetId="5007">
        <row r="1">
          <cell r="A1" t="str">
            <v>PHIẾU XỬ LÝ HỒ SƠ THANH TOÁN VƯỢT THẨM QUYỀN PD</v>
          </cell>
        </row>
      </sheetData>
      <sheetData sheetId="5008">
        <row r="1">
          <cell r="A1" t="str">
            <v>PHIẾU XỬ LÝ HỒ SƠ THANH TOÁN VƯỢT THẨM QUYỀN PD</v>
          </cell>
        </row>
      </sheetData>
      <sheetData sheetId="5009">
        <row r="1">
          <cell r="A1" t="str">
            <v>PHIẾU XỬ LÝ HỒ SƠ THANH TOÁN VƯỢT THẨM QUYỀN PD</v>
          </cell>
        </row>
      </sheetData>
      <sheetData sheetId="5010">
        <row r="1">
          <cell r="A1" t="str">
            <v>PHIẾU XỬ LÝ HỒ SƠ THANH TOÁN VƯỢT THẨM QUYỀN PD</v>
          </cell>
        </row>
      </sheetData>
      <sheetData sheetId="5011">
        <row r="1">
          <cell r="A1" t="str">
            <v>PHIẾU XỬ LÝ HỒ SƠ THANH TOÁN VƯỢT THẨM QUYỀN PD</v>
          </cell>
        </row>
      </sheetData>
      <sheetData sheetId="5012">
        <row r="1">
          <cell r="A1" t="str">
            <v>PHIẾU XỬ LÝ HỒ SƠ THANH TOÁN VƯỢT THẨM QUYỀN PD</v>
          </cell>
        </row>
      </sheetData>
      <sheetData sheetId="5013">
        <row r="1">
          <cell r="A1" t="str">
            <v>PHIẾU XỬ LÝ HỒ SƠ THANH TOÁN VƯỢT THẨM QUYỀN PD</v>
          </cell>
        </row>
      </sheetData>
      <sheetData sheetId="5014">
        <row r="1">
          <cell r="A1" t="str">
            <v>PHIẾU XỬ LÝ HỒ SƠ THANH TOÁN VƯỢT THẨM QUYỀN PD</v>
          </cell>
        </row>
      </sheetData>
      <sheetData sheetId="5015">
        <row r="1">
          <cell r="A1" t="str">
            <v>PHIẾU XỬ LÝ HỒ SƠ THANH TOÁN VƯỢT THẨM QUYỀN PD</v>
          </cell>
        </row>
      </sheetData>
      <sheetData sheetId="5016">
        <row r="1">
          <cell r="A1" t="str">
            <v>PHIẾU XỬ LÝ HỒ SƠ THANH TOÁN VƯỢT THẨM QUYỀN PD</v>
          </cell>
        </row>
      </sheetData>
      <sheetData sheetId="5017">
        <row r="1">
          <cell r="A1" t="str">
            <v>PHIẾU XỬ LÝ HỒ SƠ THANH TOÁN VƯỢT THẨM QUYỀN PD</v>
          </cell>
        </row>
      </sheetData>
      <sheetData sheetId="5018">
        <row r="1">
          <cell r="A1" t="str">
            <v>PHIẾU XỬ LÝ HỒ SƠ THANH TOÁN VƯỢT THẨM QUYỀN PD</v>
          </cell>
        </row>
      </sheetData>
      <sheetData sheetId="5019">
        <row r="1">
          <cell r="A1" t="str">
            <v>PHIẾU XỬ LÝ HỒ SƠ THANH TOÁN VƯỢT THẨM QUYỀN PD</v>
          </cell>
        </row>
      </sheetData>
      <sheetData sheetId="5020">
        <row r="1">
          <cell r="A1" t="str">
            <v>PHIẾU XỬ LÝ HỒ SƠ THANH TOÁN VƯỢT THẨM QUYỀN PD</v>
          </cell>
        </row>
      </sheetData>
      <sheetData sheetId="5021">
        <row r="1">
          <cell r="A1" t="str">
            <v>PHIẾU XỬ LÝ HỒ SƠ THANH TOÁN VƯỢT THẨM QUYỀN PD</v>
          </cell>
        </row>
      </sheetData>
      <sheetData sheetId="5022">
        <row r="1">
          <cell r="A1" t="str">
            <v>PHIẾU XỬ LÝ HỒ SƠ THANH TOÁN VƯỢT THẨM QUYỀN PD</v>
          </cell>
        </row>
      </sheetData>
      <sheetData sheetId="5023">
        <row r="1">
          <cell r="A1" t="str">
            <v>PHIẾU XỬ LÝ HỒ SƠ THANH TOÁN VƯỢT THẨM QUYỀN PD</v>
          </cell>
        </row>
      </sheetData>
      <sheetData sheetId="5024">
        <row r="1">
          <cell r="A1" t="str">
            <v>PHIẾU XỬ LÝ HỒ SƠ THANH TOÁN VƯỢT THẨM QUYỀN PD</v>
          </cell>
        </row>
      </sheetData>
      <sheetData sheetId="5025">
        <row r="1">
          <cell r="A1" t="str">
            <v>PHIẾU XỬ LÝ HỒ SƠ THANH TOÁN VƯỢT THẨM QUYỀN PD</v>
          </cell>
        </row>
      </sheetData>
      <sheetData sheetId="5026">
        <row r="1">
          <cell r="A1" t="str">
            <v>PHIẾU XỬ LÝ HỒ SƠ THANH TOÁN VƯỢT THẨM QUYỀN PD</v>
          </cell>
        </row>
      </sheetData>
      <sheetData sheetId="5027">
        <row r="1">
          <cell r="A1" t="str">
            <v>PHIẾU XỬ LÝ HỒ SƠ THANH TOÁN VƯỢT THẨM QUYỀN PD</v>
          </cell>
        </row>
      </sheetData>
      <sheetData sheetId="5028">
        <row r="1">
          <cell r="A1" t="str">
            <v>PHIẾU XỬ LÝ HỒ SƠ THANH TOÁN VƯỢT THẨM QUYỀN PD</v>
          </cell>
        </row>
      </sheetData>
      <sheetData sheetId="5029">
        <row r="1">
          <cell r="A1" t="str">
            <v>PHIẾU XỬ LÝ HỒ SƠ THANH TOÁN VƯỢT THẨM QUYỀN PD</v>
          </cell>
        </row>
      </sheetData>
      <sheetData sheetId="5030">
        <row r="1">
          <cell r="A1" t="str">
            <v>PHIẾU XỬ LÝ HỒ SƠ THANH TOÁN VƯỢT THẨM QUYỀN PD</v>
          </cell>
        </row>
      </sheetData>
      <sheetData sheetId="5031">
        <row r="1">
          <cell r="A1" t="str">
            <v>PHIẾU XỬ LÝ HỒ SƠ THANH TOÁN VƯỢT THẨM QUYỀN PD</v>
          </cell>
        </row>
      </sheetData>
      <sheetData sheetId="5032">
        <row r="1">
          <cell r="A1" t="str">
            <v>PHIẾU XỬ LÝ HỒ SƠ THANH TOÁN VƯỢT THẨM QUYỀN PD</v>
          </cell>
        </row>
      </sheetData>
      <sheetData sheetId="5033">
        <row r="1">
          <cell r="A1" t="str">
            <v>PHIẾU XỬ LÝ HỒ SƠ THANH TOÁN VƯỢT THẨM QUYỀN PD</v>
          </cell>
        </row>
      </sheetData>
      <sheetData sheetId="5034">
        <row r="1">
          <cell r="A1" t="str">
            <v>PHIẾU XỬ LÝ HỒ SƠ THANH TOÁN VƯỢT THẨM QUYỀN PD</v>
          </cell>
        </row>
      </sheetData>
      <sheetData sheetId="5035">
        <row r="1">
          <cell r="A1" t="str">
            <v>PHIẾU XỬ LÝ HỒ SƠ THANH TOÁN VƯỢT THẨM QUYỀN PD</v>
          </cell>
        </row>
      </sheetData>
      <sheetData sheetId="5036">
        <row r="1">
          <cell r="A1" t="str">
            <v>PHIẾU XỬ LÝ HỒ SƠ THANH TOÁN VƯỢT THẨM QUYỀN PD</v>
          </cell>
        </row>
      </sheetData>
      <sheetData sheetId="5037">
        <row r="1">
          <cell r="A1" t="str">
            <v>PHIẾU XỬ LÝ HỒ SƠ THANH TOÁN VƯỢT THẨM QUYỀN PD</v>
          </cell>
        </row>
      </sheetData>
      <sheetData sheetId="5038">
        <row r="1">
          <cell r="A1" t="str">
            <v>PHIẾU XỬ LÝ HỒ SƠ THANH TOÁN VƯỢT THẨM QUYỀN PD</v>
          </cell>
        </row>
      </sheetData>
      <sheetData sheetId="5039">
        <row r="1">
          <cell r="A1" t="str">
            <v>PHIẾU XỬ LÝ HỒ SƠ THANH TOÁN VƯỢT THẨM QUYỀN PD</v>
          </cell>
        </row>
      </sheetData>
      <sheetData sheetId="5040">
        <row r="1">
          <cell r="A1" t="str">
            <v>PHIẾU XỬ LÝ HỒ SƠ THANH TOÁN VƯỢT THẨM QUYỀN PD</v>
          </cell>
        </row>
      </sheetData>
      <sheetData sheetId="5041">
        <row r="1">
          <cell r="A1" t="str">
            <v>PHIẾU XỬ LÝ HỒ SƠ THANH TOÁN VƯỢT THẨM QUYỀN PD</v>
          </cell>
        </row>
      </sheetData>
      <sheetData sheetId="5042">
        <row r="1">
          <cell r="A1" t="str">
            <v>PHIẾU XỬ LÝ HỒ SƠ THANH TOÁN VƯỢT THẨM QUYỀN PD</v>
          </cell>
        </row>
      </sheetData>
      <sheetData sheetId="5043">
        <row r="1">
          <cell r="A1" t="str">
            <v>PHIẾU XỬ LÝ HỒ SƠ THANH TOÁN VƯỢT THẨM QUYỀN PD</v>
          </cell>
        </row>
      </sheetData>
      <sheetData sheetId="5044">
        <row r="1">
          <cell r="A1" t="str">
            <v>PHIẾU XỬ LÝ HỒ SƠ THANH TOÁN VƯỢT THẨM QUYỀN PD</v>
          </cell>
        </row>
      </sheetData>
      <sheetData sheetId="5045">
        <row r="1">
          <cell r="A1" t="str">
            <v>PHIẾU XỬ LÝ HỒ SƠ THANH TOÁN VƯỢT THẨM QUYỀN PD</v>
          </cell>
        </row>
      </sheetData>
      <sheetData sheetId="5046">
        <row r="1">
          <cell r="A1" t="str">
            <v>PHIẾU XỬ LÝ HỒ SƠ THANH TOÁN VƯỢT THẨM QUYỀN PD</v>
          </cell>
        </row>
      </sheetData>
      <sheetData sheetId="5047">
        <row r="1">
          <cell r="A1" t="str">
            <v>PHIẾU XỬ LÝ HỒ SƠ THANH TOÁN VƯỢT THẨM QUYỀN PD</v>
          </cell>
        </row>
      </sheetData>
      <sheetData sheetId="5048">
        <row r="1">
          <cell r="A1" t="str">
            <v>PHIẾU XỬ LÝ HỒ SƠ THANH TOÁN VƯỢT THẨM QUYỀN PD</v>
          </cell>
        </row>
      </sheetData>
      <sheetData sheetId="5049">
        <row r="1">
          <cell r="A1" t="str">
            <v>PHIẾU XỬ LÝ HỒ SƠ THANH TOÁN VƯỢT THẨM QUYỀN PD</v>
          </cell>
        </row>
      </sheetData>
      <sheetData sheetId="5050">
        <row r="1">
          <cell r="A1" t="str">
            <v>PHIẾU XỬ LÝ HỒ SƠ THANH TOÁN VƯỢT THẨM QUYỀN PD</v>
          </cell>
        </row>
      </sheetData>
      <sheetData sheetId="5051">
        <row r="1">
          <cell r="A1" t="str">
            <v>PHIẾU XỬ LÝ HỒ SƠ THANH TOÁN VƯỢT THẨM QUYỀN PD</v>
          </cell>
        </row>
      </sheetData>
      <sheetData sheetId="5052">
        <row r="1">
          <cell r="A1" t="str">
            <v>PHIẾU XỬ LÝ HỒ SƠ THANH TOÁN VƯỢT THẨM QUYỀN PD</v>
          </cell>
        </row>
      </sheetData>
      <sheetData sheetId="5053">
        <row r="1">
          <cell r="A1" t="str">
            <v>PHIẾU XỬ LÝ HỒ SƠ THANH TOÁN VƯỢT THẨM QUYỀN PD</v>
          </cell>
        </row>
      </sheetData>
      <sheetData sheetId="5054">
        <row r="1">
          <cell r="A1" t="str">
            <v>PHIẾU XỬ LÝ HỒ SƠ THANH TOÁN VƯỢT THẨM QUYỀN PD</v>
          </cell>
        </row>
      </sheetData>
      <sheetData sheetId="5055">
        <row r="1">
          <cell r="A1" t="str">
            <v>PHIẾU XỬ LÝ HỒ SƠ THANH TOÁN VƯỢT THẨM QUYỀN PD</v>
          </cell>
        </row>
      </sheetData>
      <sheetData sheetId="5056">
        <row r="1">
          <cell r="A1" t="str">
            <v>PHIẾU XỬ LÝ HỒ SƠ THANH TOÁN VƯỢT THẨM QUYỀN PD</v>
          </cell>
        </row>
      </sheetData>
      <sheetData sheetId="5057">
        <row r="1">
          <cell r="A1" t="str">
            <v>PHIẾU XỬ LÝ HỒ SƠ THANH TOÁN VƯỢT THẨM QUYỀN PD</v>
          </cell>
        </row>
      </sheetData>
      <sheetData sheetId="5058">
        <row r="1">
          <cell r="A1" t="str">
            <v>PHIẾU XỬ LÝ HỒ SƠ THANH TOÁN VƯỢT THẨM QUYỀN PD</v>
          </cell>
        </row>
      </sheetData>
      <sheetData sheetId="5059">
        <row r="1">
          <cell r="A1" t="str">
            <v>PHIẾU XỬ LÝ HỒ SƠ THANH TOÁN VƯỢT THẨM QUYỀN PD</v>
          </cell>
        </row>
      </sheetData>
      <sheetData sheetId="5060">
        <row r="1">
          <cell r="A1" t="str">
            <v>PHIẾU XỬ LÝ HỒ SƠ THANH TOÁN VƯỢT THẨM QUYỀN PD</v>
          </cell>
        </row>
      </sheetData>
      <sheetData sheetId="5061">
        <row r="1">
          <cell r="A1" t="str">
            <v>PHIẾU XỬ LÝ HỒ SƠ THANH TOÁN VƯỢT THẨM QUYỀN PD</v>
          </cell>
        </row>
      </sheetData>
      <sheetData sheetId="5062">
        <row r="1">
          <cell r="A1" t="str">
            <v>PHIẾU XỬ LÝ HỒ SƠ THANH TOÁN VƯỢT THẨM QUYỀN PD</v>
          </cell>
        </row>
      </sheetData>
      <sheetData sheetId="5063">
        <row r="1">
          <cell r="A1" t="str">
            <v>PHIẾU XỬ LÝ HỒ SƠ THANH TOÁN VƯỢT THẨM QUYỀN PD</v>
          </cell>
        </row>
      </sheetData>
      <sheetData sheetId="5064">
        <row r="1">
          <cell r="A1" t="str">
            <v>PHIẾU XỬ LÝ HỒ SƠ THANH TOÁN VƯỢT THẨM QUYỀN PD</v>
          </cell>
        </row>
      </sheetData>
      <sheetData sheetId="5065">
        <row r="1">
          <cell r="A1" t="str">
            <v>PHIẾU XỬ LÝ HỒ SƠ THANH TOÁN VƯỢT THẨM QUYỀN PD</v>
          </cell>
        </row>
      </sheetData>
      <sheetData sheetId="5066">
        <row r="1">
          <cell r="A1" t="str">
            <v>PHIẾU XỬ LÝ HỒ SƠ THANH TOÁN VƯỢT THẨM QUYỀN PD</v>
          </cell>
        </row>
      </sheetData>
      <sheetData sheetId="5067">
        <row r="1">
          <cell r="A1" t="str">
            <v>PHIẾU XỬ LÝ HỒ SƠ THANH TOÁN VƯỢT THẨM QUYỀN PD</v>
          </cell>
        </row>
      </sheetData>
      <sheetData sheetId="5068">
        <row r="1">
          <cell r="A1" t="str">
            <v>PHIẾU XỬ LÝ HỒ SƠ THANH TOÁN VƯỢT THẨM QUYỀN PD</v>
          </cell>
        </row>
      </sheetData>
      <sheetData sheetId="5069">
        <row r="1">
          <cell r="A1" t="str">
            <v>PHIẾU XỬ LÝ HỒ SƠ THANH TOÁN VƯỢT THẨM QUYỀN PD</v>
          </cell>
        </row>
      </sheetData>
      <sheetData sheetId="5070">
        <row r="1">
          <cell r="A1" t="str">
            <v>PHIẾU XỬ LÝ HỒ SƠ THANH TOÁN VƯỢT THẨM QUYỀN PD</v>
          </cell>
        </row>
      </sheetData>
      <sheetData sheetId="5071">
        <row r="1">
          <cell r="A1" t="str">
            <v>PHIẾU XỬ LÝ HỒ SƠ THANH TOÁN VƯỢT THẨM QUYỀN PD</v>
          </cell>
        </row>
      </sheetData>
      <sheetData sheetId="5072">
        <row r="1">
          <cell r="A1" t="str">
            <v>PHIẾU XỬ LÝ HỒ SƠ THANH TOÁN VƯỢT THẨM QUYỀN PD</v>
          </cell>
        </row>
      </sheetData>
      <sheetData sheetId="5073">
        <row r="1">
          <cell r="A1" t="str">
            <v>PHIẾU XỬ LÝ HỒ SƠ THANH TOÁN VƯỢT THẨM QUYỀN PD</v>
          </cell>
        </row>
      </sheetData>
      <sheetData sheetId="5074">
        <row r="1">
          <cell r="A1" t="str">
            <v>PHIẾU XỬ LÝ HỒ SƠ THANH TOÁN VƯỢT THẨM QUYỀN PD</v>
          </cell>
        </row>
      </sheetData>
      <sheetData sheetId="5075">
        <row r="1">
          <cell r="A1" t="str">
            <v>PHIẾU XỬ LÝ HỒ SƠ THANH TOÁN VƯỢT THẨM QUYỀN PD</v>
          </cell>
        </row>
      </sheetData>
      <sheetData sheetId="5076">
        <row r="1">
          <cell r="A1" t="str">
            <v>PHIẾU XỬ LÝ HỒ SƠ THANH TOÁN VƯỢT THẨM QUYỀN PD</v>
          </cell>
        </row>
      </sheetData>
      <sheetData sheetId="5077">
        <row r="1">
          <cell r="A1" t="str">
            <v>PHIẾU XỬ LÝ HỒ SƠ THANH TOÁN VƯỢT THẨM QUYỀN PD</v>
          </cell>
        </row>
      </sheetData>
      <sheetData sheetId="5078">
        <row r="1">
          <cell r="A1" t="str">
            <v>PHIẾU XỬ LÝ HỒ SƠ THANH TOÁN VƯỢT THẨM QUYỀN PD</v>
          </cell>
        </row>
      </sheetData>
      <sheetData sheetId="5079">
        <row r="1">
          <cell r="A1" t="str">
            <v>PHIẾU XỬ LÝ HỒ SƠ THANH TOÁN VƯỢT THẨM QUYỀN PD</v>
          </cell>
        </row>
      </sheetData>
      <sheetData sheetId="5080">
        <row r="1">
          <cell r="A1" t="str">
            <v>PHIẾU XỬ LÝ HỒ SƠ THANH TOÁN VƯỢT THẨM QUYỀN PD</v>
          </cell>
        </row>
      </sheetData>
      <sheetData sheetId="5081">
        <row r="1">
          <cell r="A1" t="str">
            <v>PHIẾU XỬ LÝ HỒ SƠ THANH TOÁN VƯỢT THẨM QUYỀN PD</v>
          </cell>
        </row>
      </sheetData>
      <sheetData sheetId="5082">
        <row r="1">
          <cell r="A1" t="str">
            <v>PHIẾU XỬ LÝ HỒ SƠ THANH TOÁN VƯỢT THẨM QUYỀN PD</v>
          </cell>
        </row>
      </sheetData>
      <sheetData sheetId="5083">
        <row r="1">
          <cell r="A1" t="str">
            <v>PHIẾU XỬ LÝ HỒ SƠ THANH TOÁN VƯỢT THẨM QUYỀN PD</v>
          </cell>
        </row>
      </sheetData>
      <sheetData sheetId="5084">
        <row r="1">
          <cell r="A1" t="str">
            <v>PHIẾU XỬ LÝ HỒ SƠ THANH TOÁN VƯỢT THẨM QUYỀN PD</v>
          </cell>
        </row>
      </sheetData>
      <sheetData sheetId="5085">
        <row r="1">
          <cell r="A1" t="str">
            <v>PHIẾU XỬ LÝ HỒ SƠ THANH TOÁN VƯỢT THẨM QUYỀN PD</v>
          </cell>
        </row>
      </sheetData>
      <sheetData sheetId="5086">
        <row r="1">
          <cell r="A1" t="str">
            <v>PHIẾU XỬ LÝ HỒ SƠ THANH TOÁN VƯỢT THẨM QUYỀN PD</v>
          </cell>
        </row>
      </sheetData>
      <sheetData sheetId="5087">
        <row r="1">
          <cell r="A1" t="str">
            <v>PHIẾU XỬ LÝ HỒ SƠ THANH TOÁN VƯỢT THẨM QUYỀN PD</v>
          </cell>
        </row>
      </sheetData>
      <sheetData sheetId="5088">
        <row r="1">
          <cell r="A1" t="str">
            <v>PHIẾU XỬ LÝ HỒ SƠ THANH TOÁN VƯỢT THẨM QUYỀN PD</v>
          </cell>
        </row>
      </sheetData>
      <sheetData sheetId="5089">
        <row r="1">
          <cell r="A1" t="str">
            <v>PHIẾU XỬ LÝ HỒ SƠ THANH TOÁN VƯỢT THẨM QUYỀN PD</v>
          </cell>
        </row>
      </sheetData>
      <sheetData sheetId="5090">
        <row r="1">
          <cell r="A1" t="str">
            <v>PHIẾU XỬ LÝ HỒ SƠ THANH TOÁN VƯỢT THẨM QUYỀN PD</v>
          </cell>
        </row>
      </sheetData>
      <sheetData sheetId="5091">
        <row r="1">
          <cell r="A1" t="str">
            <v>PHIẾU XỬ LÝ HỒ SƠ THANH TOÁN VƯỢT THẨM QUYỀN PD</v>
          </cell>
        </row>
      </sheetData>
      <sheetData sheetId="5092">
        <row r="1">
          <cell r="A1" t="str">
            <v>PHIẾU XỬ LÝ HỒ SƠ THANH TOÁN VƯỢT THẨM QUYỀN PD</v>
          </cell>
        </row>
      </sheetData>
      <sheetData sheetId="5093">
        <row r="1">
          <cell r="A1" t="str">
            <v>PHIẾU XỬ LÝ HỒ SƠ THANH TOÁN VƯỢT THẨM QUYỀN PD</v>
          </cell>
        </row>
      </sheetData>
      <sheetData sheetId="5094">
        <row r="1">
          <cell r="A1" t="str">
            <v>PHIẾU XỬ LÝ HỒ SƠ THANH TOÁN VƯỢT THẨM QUYỀN PD</v>
          </cell>
        </row>
      </sheetData>
      <sheetData sheetId="5095">
        <row r="1">
          <cell r="A1" t="str">
            <v>PHIẾU XỬ LÝ HỒ SƠ THANH TOÁN VƯỢT THẨM QUYỀN PD</v>
          </cell>
        </row>
      </sheetData>
      <sheetData sheetId="5096">
        <row r="1">
          <cell r="A1" t="str">
            <v>PHIẾU XỬ LÝ HỒ SƠ THANH TOÁN VƯỢT THẨM QUYỀN PD</v>
          </cell>
        </row>
      </sheetData>
      <sheetData sheetId="5097">
        <row r="1">
          <cell r="A1" t="str">
            <v>PHIẾU XỬ LÝ HỒ SƠ THANH TOÁN VƯỢT THẨM QUYỀN PD</v>
          </cell>
        </row>
      </sheetData>
      <sheetData sheetId="5098">
        <row r="1">
          <cell r="A1" t="str">
            <v>PHIẾU XỬ LÝ HỒ SƠ THANH TOÁN VƯỢT THẨM QUYỀN PD</v>
          </cell>
        </row>
      </sheetData>
      <sheetData sheetId="5099">
        <row r="1">
          <cell r="A1" t="str">
            <v>PHIẾU XỬ LÝ HỒ SƠ THANH TOÁN VƯỢT THẨM QUYỀN PD</v>
          </cell>
        </row>
      </sheetData>
      <sheetData sheetId="5100">
        <row r="1">
          <cell r="A1" t="str">
            <v>PHIẾU XỬ LÝ HỒ SƠ THANH TOÁN VƯỢT THẨM QUYỀN PD</v>
          </cell>
        </row>
      </sheetData>
      <sheetData sheetId="5101">
        <row r="1">
          <cell r="A1" t="str">
            <v>PHIẾU XỬ LÝ HỒ SƠ THANH TOÁN VƯỢT THẨM QUYỀN PD</v>
          </cell>
        </row>
      </sheetData>
      <sheetData sheetId="5102">
        <row r="1">
          <cell r="A1" t="str">
            <v>PHIẾU XỬ LÝ HỒ SƠ THANH TOÁN VƯỢT THẨM QUYỀN PD</v>
          </cell>
        </row>
      </sheetData>
      <sheetData sheetId="5103">
        <row r="1">
          <cell r="A1" t="str">
            <v>PHIẾU XỬ LÝ HỒ SƠ THANH TOÁN VƯỢT THẨM QUYỀN PD</v>
          </cell>
        </row>
      </sheetData>
      <sheetData sheetId="5104">
        <row r="1">
          <cell r="A1" t="str">
            <v>PHIẾU XỬ LÝ HỒ SƠ THANH TOÁN VƯỢT THẨM QUYỀN PD</v>
          </cell>
        </row>
      </sheetData>
      <sheetData sheetId="5105">
        <row r="1">
          <cell r="A1" t="str">
            <v>PHIẾU XỬ LÝ HỒ SƠ THANH TOÁN VƯỢT THẨM QUYỀN PD</v>
          </cell>
        </row>
      </sheetData>
      <sheetData sheetId="5106">
        <row r="1">
          <cell r="A1" t="str">
            <v>PHIẾU XỬ LÝ HỒ SƠ THANH TOÁN VƯỢT THẨM QUYỀN PD</v>
          </cell>
        </row>
      </sheetData>
      <sheetData sheetId="5107" refreshError="1"/>
      <sheetData sheetId="5108" refreshError="1"/>
      <sheetData sheetId="5109" refreshError="1"/>
      <sheetData sheetId="5110" refreshError="1"/>
      <sheetData sheetId="5111" refreshError="1"/>
      <sheetData sheetId="5112" refreshError="1"/>
      <sheetData sheetId="5113" refreshError="1"/>
      <sheetData sheetId="5114" refreshError="1"/>
      <sheetData sheetId="5115" refreshError="1"/>
      <sheetData sheetId="5116" refreshError="1"/>
      <sheetData sheetId="5117" refreshError="1"/>
      <sheetData sheetId="5118">
        <row r="1">
          <cell r="A1" t="str">
            <v>PHIẾU XỬ LÝ HỒ SƠ THANH TOÁN VƯỢT THẨM QUYỀN PD</v>
          </cell>
        </row>
      </sheetData>
      <sheetData sheetId="5119">
        <row r="1">
          <cell r="A1" t="str">
            <v>PHIẾU XỬ LÝ HỒ SƠ THANH TOÁN VƯỢT THẨM QUYỀN PD</v>
          </cell>
        </row>
      </sheetData>
      <sheetData sheetId="5120">
        <row r="1">
          <cell r="A1" t="str">
            <v>PHIẾU XỬ LÝ HỒ SƠ THANH TOÁN VƯỢT THẨM QUYỀN PD</v>
          </cell>
        </row>
      </sheetData>
      <sheetData sheetId="5121" refreshError="1"/>
      <sheetData sheetId="5122" refreshError="1"/>
      <sheetData sheetId="5123" refreshError="1"/>
      <sheetData sheetId="5124" refreshError="1"/>
      <sheetData sheetId="5125" refreshError="1"/>
      <sheetData sheetId="5126" refreshError="1"/>
      <sheetData sheetId="5127" refreshError="1"/>
      <sheetData sheetId="5128" refreshError="1"/>
      <sheetData sheetId="5129" refreshError="1"/>
      <sheetData sheetId="5130" refreshError="1"/>
      <sheetData sheetId="5131" refreshError="1"/>
      <sheetData sheetId="5132" refreshError="1"/>
      <sheetData sheetId="5133">
        <row r="1">
          <cell r="A1" t="str">
            <v>PHIẾU XỬ LÝ HỒ SƠ THANH TOÁN VƯỢT THẨM QUYỀN PD</v>
          </cell>
        </row>
      </sheetData>
      <sheetData sheetId="5134">
        <row r="1">
          <cell r="A1" t="str">
            <v>PHIẾU XỬ LÝ HỒ SƠ THANH TOÁN VƯỢT THẨM QUYỀN PD</v>
          </cell>
        </row>
      </sheetData>
      <sheetData sheetId="5135" refreshError="1"/>
      <sheetData sheetId="5136" refreshError="1"/>
      <sheetData sheetId="5137">
        <row r="1">
          <cell r="A1" t="str">
            <v>PHIẾU XỬ LÝ HỒ SƠ THANH TOÁN VƯỢT THẨM QUYỀN PD</v>
          </cell>
        </row>
      </sheetData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>
        <row r="1">
          <cell r="A1" t="str">
            <v>PHIẾU XỬ LÝ HỒ SƠ THANH TOÁN VƯỢT THẨM QUYỀN PD</v>
          </cell>
        </row>
      </sheetData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>
        <row r="1">
          <cell r="A1" t="str">
            <v>PHIẾU XỬ LÝ HỒ SƠ THANH TOÁN VƯỢT THẨM QUYỀN PD</v>
          </cell>
        </row>
      </sheetData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>
        <row r="1">
          <cell r="A1" t="str">
            <v>PHIẾU XỬ LÝ HỒ SƠ THANH TOÁN VƯỢT THẨM QUYỀN PD</v>
          </cell>
        </row>
      </sheetData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>
        <row r="1">
          <cell r="A1" t="str">
            <v>PHIẾU XỬ LÝ HỒ SƠ THANH TOÁN VƯỢT THẨM QUYỀN PD</v>
          </cell>
        </row>
      </sheetData>
      <sheetData sheetId="5301" refreshError="1"/>
      <sheetData sheetId="5302" refreshError="1"/>
      <sheetData sheetId="5303">
        <row r="1">
          <cell r="A1" t="str">
            <v>PHIẾU XỬ LÝ HỒ SƠ THANH TOÁN VƯỢT THẨM QUYỀN PD</v>
          </cell>
        </row>
      </sheetData>
      <sheetData sheetId="5304">
        <row r="1">
          <cell r="A1" t="str">
            <v>PHIẾU XỬ LÝ HỒ SƠ THANH TOÁN VƯỢT THẨM QUYỀN PD</v>
          </cell>
        </row>
      </sheetData>
      <sheetData sheetId="5305">
        <row r="1">
          <cell r="A1" t="str">
            <v>PHIẾU XỬ LÝ HỒ SƠ THANH TOÁN VƯỢT THẨM QUYỀN PD</v>
          </cell>
        </row>
      </sheetData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>
        <row r="1">
          <cell r="A1" t="str">
            <v>PHIẾU XỬ LÝ HỒ SƠ THANH TOÁN VƯỢT THẨM QUYỀN PD</v>
          </cell>
        </row>
      </sheetData>
      <sheetData sheetId="5321">
        <row r="1">
          <cell r="A1" t="str">
            <v>PHIẾU XỬ LÝ HỒ SƠ THANH TOÁN VƯỢT THẨM QUYỀN PD</v>
          </cell>
        </row>
      </sheetData>
      <sheetData sheetId="5322">
        <row r="1">
          <cell r="A1" t="str">
            <v>PHIẾU XỬ LÝ HỒ SƠ THANH TOÁN VƯỢT THẨM QUYỀN PD</v>
          </cell>
        </row>
      </sheetData>
      <sheetData sheetId="5323">
        <row r="1">
          <cell r="A1" t="str">
            <v>PHIẾU XỬ LÝ HỒ SƠ THANH TOÁN VƯỢT THẨM QUYỀN PD</v>
          </cell>
        </row>
      </sheetData>
      <sheetData sheetId="5324">
        <row r="1">
          <cell r="A1" t="str">
            <v>PHIẾU XỬ LÝ HỒ SƠ THANH TOÁN VƯỢT THẨM QUYỀN PD</v>
          </cell>
        </row>
      </sheetData>
      <sheetData sheetId="5325">
        <row r="1">
          <cell r="A1" t="str">
            <v>PHIẾU XỬ LÝ HỒ SƠ THANH TOÁN VƯỢT THẨM QUYỀN PD</v>
          </cell>
        </row>
      </sheetData>
      <sheetData sheetId="5326">
        <row r="1">
          <cell r="A1" t="str">
            <v>PHIẾU XỬ LÝ HỒ SƠ THANH TOÁN VƯỢT THẨM QUYỀN PD</v>
          </cell>
        </row>
      </sheetData>
      <sheetData sheetId="5327">
        <row r="1">
          <cell r="A1" t="str">
            <v>PHIẾU XỬ LÝ HỒ SƠ THANH TOÁN VƯỢT THẨM QUYỀN PD</v>
          </cell>
        </row>
      </sheetData>
      <sheetData sheetId="5328">
        <row r="1">
          <cell r="A1" t="str">
            <v>PHIẾU XỬ LÝ HỒ SƠ THANH TOÁN VƯỢT THẨM QUYỀN PD</v>
          </cell>
        </row>
      </sheetData>
      <sheetData sheetId="5329">
        <row r="1">
          <cell r="A1" t="str">
            <v>PHIẾU XỬ LÝ HỒ SƠ THANH TOÁN VƯỢT THẨM QUYỀN PD</v>
          </cell>
        </row>
      </sheetData>
      <sheetData sheetId="5330">
        <row r="1">
          <cell r="A1" t="str">
            <v>PHIẾU XỬ LÝ HỒ SƠ THANH TOÁN VƯỢT THẨM QUYỀN PD</v>
          </cell>
        </row>
      </sheetData>
      <sheetData sheetId="5331">
        <row r="1">
          <cell r="A1" t="str">
            <v>PHIẾU XỬ LÝ HỒ SƠ THANH TOÁN VƯỢT THẨM QUYỀN PD</v>
          </cell>
        </row>
      </sheetData>
      <sheetData sheetId="5332">
        <row r="1">
          <cell r="A1" t="str">
            <v>PHIẾU XỬ LÝ HỒ SƠ THANH TOÁN VƯỢT THẨM QUYỀN PD</v>
          </cell>
        </row>
      </sheetData>
      <sheetData sheetId="5333">
        <row r="1">
          <cell r="A1" t="str">
            <v>PHIẾU XỬ LÝ HỒ SƠ THANH TOÁN VƯỢT THẨM QUYỀN PD</v>
          </cell>
        </row>
      </sheetData>
      <sheetData sheetId="5334">
        <row r="1">
          <cell r="A1" t="str">
            <v>PHIẾU XỬ LÝ HỒ SƠ THANH TOÁN VƯỢT THẨM QUYỀN PD</v>
          </cell>
        </row>
      </sheetData>
      <sheetData sheetId="5335">
        <row r="1">
          <cell r="A1" t="str">
            <v>PHIẾU XỬ LÝ HỒ SƠ THANH TOÁN VƯỢT THẨM QUYỀN PD</v>
          </cell>
        </row>
      </sheetData>
      <sheetData sheetId="5336">
        <row r="1">
          <cell r="A1" t="str">
            <v>PHIẾU XỬ LÝ HỒ SƠ THANH TOÁN VƯỢT THẨM QUYỀN PD</v>
          </cell>
        </row>
      </sheetData>
      <sheetData sheetId="5337">
        <row r="1">
          <cell r="A1" t="str">
            <v>PHIẾU XỬ LÝ HỒ SƠ THANH TOÁN VƯỢT THẨM QUYỀN PD</v>
          </cell>
        </row>
      </sheetData>
      <sheetData sheetId="5338">
        <row r="1">
          <cell r="A1" t="str">
            <v>PHIẾU XỬ LÝ HỒ SƠ THANH TOÁN VƯỢT THẨM QUYỀN PD</v>
          </cell>
        </row>
      </sheetData>
      <sheetData sheetId="5339">
        <row r="1">
          <cell r="A1" t="str">
            <v>PHIẾU XỬ LÝ HỒ SƠ THANH TOÁN VƯỢT THẨM QUYỀN PD</v>
          </cell>
        </row>
      </sheetData>
      <sheetData sheetId="5340">
        <row r="1">
          <cell r="A1" t="str">
            <v>PHIẾU XỬ LÝ HỒ SƠ THANH TOÁN VƯỢT THẨM QUYỀN PD</v>
          </cell>
        </row>
      </sheetData>
      <sheetData sheetId="5341">
        <row r="1">
          <cell r="A1" t="str">
            <v>PHIẾU XỬ LÝ HỒ SƠ THANH TOÁN VƯỢT THẨM QUYỀN PD</v>
          </cell>
        </row>
      </sheetData>
      <sheetData sheetId="5342">
        <row r="1">
          <cell r="A1" t="str">
            <v>PHIẾU XỬ LÝ HỒ SƠ THANH TOÁN VƯỢT THẨM QUYỀN PD</v>
          </cell>
        </row>
      </sheetData>
      <sheetData sheetId="5343">
        <row r="1">
          <cell r="A1" t="str">
            <v>PHIẾU XỬ LÝ HỒ SƠ THANH TOÁN VƯỢT THẨM QUYỀN PD</v>
          </cell>
        </row>
      </sheetData>
      <sheetData sheetId="5344">
        <row r="1">
          <cell r="A1" t="str">
            <v>PHIẾU XỬ LÝ HỒ SƠ THANH TOÁN VƯỢT THẨM QUYỀN PD</v>
          </cell>
        </row>
      </sheetData>
      <sheetData sheetId="5345">
        <row r="1">
          <cell r="A1" t="str">
            <v>PHIẾU XỬ LÝ HỒ SƠ THANH TOÁN VƯỢT THẨM QUYỀN PD</v>
          </cell>
        </row>
      </sheetData>
      <sheetData sheetId="5346">
        <row r="1">
          <cell r="A1" t="str">
            <v>PHIẾU XỬ LÝ HỒ SƠ THANH TOÁN VƯỢT THẨM QUYỀN PD</v>
          </cell>
        </row>
      </sheetData>
      <sheetData sheetId="5347">
        <row r="1">
          <cell r="A1" t="str">
            <v>PHIẾU XỬ LÝ HỒ SƠ THANH TOÁN VƯỢT THẨM QUYỀN PD</v>
          </cell>
        </row>
      </sheetData>
      <sheetData sheetId="5348">
        <row r="1">
          <cell r="A1" t="str">
            <v>PHIẾU XỬ LÝ HỒ SƠ THANH TOÁN VƯỢT THẨM QUYỀN PD</v>
          </cell>
        </row>
      </sheetData>
      <sheetData sheetId="5349">
        <row r="1">
          <cell r="A1" t="str">
            <v>PHIẾU XỬ LÝ HỒ SƠ THANH TOÁN VƯỢT THẨM QUYỀN PD</v>
          </cell>
        </row>
      </sheetData>
      <sheetData sheetId="5350">
        <row r="1">
          <cell r="A1" t="str">
            <v>PHIẾU XỬ LÝ HỒ SƠ THANH TOÁN VƯỢT THẨM QUYỀN PD</v>
          </cell>
        </row>
      </sheetData>
      <sheetData sheetId="5351">
        <row r="1">
          <cell r="A1" t="str">
            <v>PHIẾU XỬ LÝ HỒ SƠ THANH TOÁN VƯỢT THẨM QUYỀN PD</v>
          </cell>
        </row>
      </sheetData>
      <sheetData sheetId="5352">
        <row r="1">
          <cell r="A1" t="str">
            <v>PHIẾU XỬ LÝ HỒ SƠ THANH TOÁN VƯỢT THẨM QUYỀN PD</v>
          </cell>
        </row>
      </sheetData>
      <sheetData sheetId="5353">
        <row r="1">
          <cell r="A1" t="str">
            <v>PHIẾU XỬ LÝ HỒ SƠ THANH TOÁN VƯỢT THẨM QUYỀN PD</v>
          </cell>
        </row>
      </sheetData>
      <sheetData sheetId="5354">
        <row r="1">
          <cell r="A1" t="str">
            <v>PHIẾU XỬ LÝ HỒ SƠ THANH TOÁN VƯỢT THẨM QUYỀN PD</v>
          </cell>
        </row>
      </sheetData>
      <sheetData sheetId="5355">
        <row r="1">
          <cell r="A1" t="str">
            <v>PHIẾU XỬ LÝ HỒ SƠ THANH TOÁN VƯỢT THẨM QUYỀN PD</v>
          </cell>
        </row>
      </sheetData>
      <sheetData sheetId="5356">
        <row r="1">
          <cell r="A1" t="str">
            <v>PHIẾU XỬ LÝ HỒ SƠ THANH TOÁN VƯỢT THẨM QUYỀN PD</v>
          </cell>
        </row>
      </sheetData>
      <sheetData sheetId="5357">
        <row r="1">
          <cell r="A1" t="str">
            <v>PHIẾU XỬ LÝ HỒ SƠ THANH TOÁN VƯỢT THẨM QUYỀN PD</v>
          </cell>
        </row>
      </sheetData>
      <sheetData sheetId="5358">
        <row r="1">
          <cell r="A1" t="str">
            <v>PHIẾU XỬ LÝ HỒ SƠ THANH TOÁN VƯỢT THẨM QUYỀN PD</v>
          </cell>
        </row>
      </sheetData>
      <sheetData sheetId="5359">
        <row r="1">
          <cell r="A1" t="str">
            <v>PHIẾU XỬ LÝ HỒ SƠ THANH TOÁN VƯỢT THẨM QUYỀN PD</v>
          </cell>
        </row>
      </sheetData>
      <sheetData sheetId="5360">
        <row r="1">
          <cell r="A1" t="str">
            <v>PHIẾU XỬ LÝ HỒ SƠ THANH TOÁN VƯỢT THẨM QUYỀN PD</v>
          </cell>
        </row>
      </sheetData>
      <sheetData sheetId="5361">
        <row r="1">
          <cell r="A1" t="str">
            <v>PHIẾU XỬ LÝ HỒ SƠ THANH TOÁN VƯỢT THẨM QUYỀN PD</v>
          </cell>
        </row>
      </sheetData>
      <sheetData sheetId="5362">
        <row r="1">
          <cell r="A1" t="str">
            <v>PHIẾU XỬ LÝ HỒ SƠ THANH TOÁN VƯỢT THẨM QUYỀN PD</v>
          </cell>
        </row>
      </sheetData>
      <sheetData sheetId="5363">
        <row r="1">
          <cell r="A1" t="str">
            <v>PHIẾU XỬ LÝ HỒ SƠ THANH TOÁN VƯỢT THẨM QUYỀN PD</v>
          </cell>
        </row>
      </sheetData>
      <sheetData sheetId="5364">
        <row r="1">
          <cell r="A1" t="str">
            <v>PHIẾU XỬ LÝ HỒ SƠ THANH TOÁN VƯỢT THẨM QUYỀN PD</v>
          </cell>
        </row>
      </sheetData>
      <sheetData sheetId="5365">
        <row r="1">
          <cell r="A1" t="str">
            <v>PHIẾU XỬ LÝ HỒ SƠ THANH TOÁN VƯỢT THẨM QUYỀN PD</v>
          </cell>
        </row>
      </sheetData>
      <sheetData sheetId="5366">
        <row r="1">
          <cell r="A1" t="str">
            <v>PHIẾU XỬ LÝ HỒ SƠ THANH TOÁN VƯỢT THẨM QUYỀN PD</v>
          </cell>
        </row>
      </sheetData>
      <sheetData sheetId="5367">
        <row r="1">
          <cell r="A1" t="str">
            <v>PHIẾU XỬ LÝ HỒ SƠ THANH TOÁN VƯỢT THẨM QUYỀN PD</v>
          </cell>
        </row>
      </sheetData>
      <sheetData sheetId="5368">
        <row r="1">
          <cell r="A1" t="str">
            <v>PHIẾU XỬ LÝ HỒ SƠ THANH TOÁN VƯỢT THẨM QUYỀN PD</v>
          </cell>
        </row>
      </sheetData>
      <sheetData sheetId="5369">
        <row r="1">
          <cell r="A1" t="str">
            <v>PHIẾU XỬ LÝ HỒ SƠ THANH TOÁN VƯỢT THẨM QUYỀN PD</v>
          </cell>
        </row>
      </sheetData>
      <sheetData sheetId="5370">
        <row r="1">
          <cell r="A1" t="str">
            <v>PHIẾU XỬ LÝ HỒ SƠ THANH TOÁN VƯỢT THẨM QUYỀN PD</v>
          </cell>
        </row>
      </sheetData>
      <sheetData sheetId="5371">
        <row r="1">
          <cell r="A1" t="str">
            <v>PHIẾU XỬ LÝ HỒ SƠ THANH TOÁN VƯỢT THẨM QUYỀN PD</v>
          </cell>
        </row>
      </sheetData>
      <sheetData sheetId="5372">
        <row r="1">
          <cell r="A1" t="str">
            <v>PHIẾU XỬ LÝ HỒ SƠ THANH TOÁN VƯỢT THẨM QUYỀN PD</v>
          </cell>
        </row>
      </sheetData>
      <sheetData sheetId="5373">
        <row r="1">
          <cell r="A1" t="str">
            <v>PHIẾU XỬ LÝ HỒ SƠ THANH TOÁN VƯỢT THẨM QUYỀN PD</v>
          </cell>
        </row>
      </sheetData>
      <sheetData sheetId="5374">
        <row r="1">
          <cell r="A1" t="str">
            <v>PHIẾU XỬ LÝ HỒ SƠ THANH TOÁN VƯỢT THẨM QUYỀN PD</v>
          </cell>
        </row>
      </sheetData>
      <sheetData sheetId="5375">
        <row r="1">
          <cell r="A1" t="str">
            <v>PHIẾU XỬ LÝ HỒ SƠ THANH TOÁN VƯỢT THẨM QUYỀN PD</v>
          </cell>
        </row>
      </sheetData>
      <sheetData sheetId="5376">
        <row r="1">
          <cell r="A1" t="str">
            <v>PHIẾU XỬ LÝ HỒ SƠ THANH TOÁN VƯỢT THẨM QUYỀN PD</v>
          </cell>
        </row>
      </sheetData>
      <sheetData sheetId="5377">
        <row r="1">
          <cell r="A1" t="str">
            <v>PHIẾU XỬ LÝ HỒ SƠ THANH TOÁN VƯỢT THẨM QUYỀN PD</v>
          </cell>
        </row>
      </sheetData>
      <sheetData sheetId="5378">
        <row r="1">
          <cell r="A1" t="str">
            <v>PHIẾU XỬ LÝ HỒ SƠ THANH TOÁN VƯỢT THẨM QUYỀN PD</v>
          </cell>
        </row>
      </sheetData>
      <sheetData sheetId="5379">
        <row r="1">
          <cell r="A1" t="str">
            <v>PHIẾU XỬ LÝ HỒ SƠ THANH TOÁN VƯỢT THẨM QUYỀN PD</v>
          </cell>
        </row>
      </sheetData>
      <sheetData sheetId="5380">
        <row r="1">
          <cell r="A1" t="str">
            <v>PHIẾU XỬ LÝ HỒ SƠ THANH TOÁN VƯỢT THẨM QUYỀN PD</v>
          </cell>
        </row>
      </sheetData>
      <sheetData sheetId="5381">
        <row r="1">
          <cell r="A1" t="str">
            <v>PHIẾU XỬ LÝ HỒ SƠ THANH TOÁN VƯỢT THẨM QUYỀN PD</v>
          </cell>
        </row>
      </sheetData>
      <sheetData sheetId="5382">
        <row r="1">
          <cell r="A1" t="str">
            <v>PHIẾU XỬ LÝ HỒ SƠ THANH TOÁN VƯỢT THẨM QUYỀN PD</v>
          </cell>
        </row>
      </sheetData>
      <sheetData sheetId="5383">
        <row r="1">
          <cell r="A1" t="str">
            <v>PHIẾU XỬ LÝ HỒ SƠ THANH TOÁN VƯỢT THẨM QUYỀN PD</v>
          </cell>
        </row>
      </sheetData>
      <sheetData sheetId="5384">
        <row r="1">
          <cell r="A1" t="str">
            <v>PHIẾU XỬ LÝ HỒ SƠ THANH TOÁN VƯỢT THẨM QUYỀN PD</v>
          </cell>
        </row>
      </sheetData>
      <sheetData sheetId="5385">
        <row r="1">
          <cell r="A1" t="str">
            <v>PHIẾU XỬ LÝ HỒ SƠ THANH TOÁN VƯỢT THẨM QUYỀN PD</v>
          </cell>
        </row>
      </sheetData>
      <sheetData sheetId="5386">
        <row r="1">
          <cell r="A1" t="str">
            <v>PHIẾU XỬ LÝ HỒ SƠ THANH TOÁN VƯỢT THẨM QUYỀN PD</v>
          </cell>
        </row>
      </sheetData>
      <sheetData sheetId="5387">
        <row r="1">
          <cell r="A1" t="str">
            <v>PHIẾU XỬ LÝ HỒ SƠ THANH TOÁN VƯỢT THẨM QUYỀN PD</v>
          </cell>
        </row>
      </sheetData>
      <sheetData sheetId="5388">
        <row r="1">
          <cell r="A1" t="str">
            <v>PHIẾU XỬ LÝ HỒ SƠ THANH TOÁN VƯỢT THẨM QUYỀN PD</v>
          </cell>
        </row>
      </sheetData>
      <sheetData sheetId="5389">
        <row r="1">
          <cell r="A1" t="str">
            <v>PHIẾU XỬ LÝ HỒ SƠ THANH TOÁN VƯỢT THẨM QUYỀN PD</v>
          </cell>
        </row>
      </sheetData>
      <sheetData sheetId="5390">
        <row r="1">
          <cell r="A1" t="str">
            <v>PHIẾU XỬ LÝ HỒ SƠ THANH TOÁN VƯỢT THẨM QUYỀN PD</v>
          </cell>
        </row>
      </sheetData>
      <sheetData sheetId="5391">
        <row r="1">
          <cell r="A1" t="str">
            <v>PHIẾU XỬ LÝ HỒ SƠ THANH TOÁN VƯỢT THẨM QUYỀN PD</v>
          </cell>
        </row>
      </sheetData>
      <sheetData sheetId="5392">
        <row r="1">
          <cell r="A1" t="str">
            <v>PHIẾU XỬ LÝ HỒ SƠ THANH TOÁN VƯỢT THẨM QUYỀN PD</v>
          </cell>
        </row>
      </sheetData>
      <sheetData sheetId="5393">
        <row r="1">
          <cell r="A1" t="str">
            <v>PHIẾU XỬ LÝ HỒ SƠ THANH TOÁN VƯỢT THẨM QUYỀN PD</v>
          </cell>
        </row>
      </sheetData>
      <sheetData sheetId="5394">
        <row r="1">
          <cell r="A1" t="str">
            <v>PHIẾU XỬ LÝ HỒ SƠ THANH TOÁN VƯỢT THẨM QUYỀN PD</v>
          </cell>
        </row>
      </sheetData>
      <sheetData sheetId="5395">
        <row r="1">
          <cell r="A1" t="str">
            <v>PHIẾU XỬ LÝ HỒ SƠ THANH TOÁN VƯỢT THẨM QUYỀN PD</v>
          </cell>
        </row>
      </sheetData>
      <sheetData sheetId="5396">
        <row r="1">
          <cell r="A1" t="str">
            <v>PHIẾU XỬ LÝ HỒ SƠ THANH TOÁN VƯỢT THẨM QUYỀN PD</v>
          </cell>
        </row>
      </sheetData>
      <sheetData sheetId="5397">
        <row r="1">
          <cell r="A1" t="str">
            <v>PHIẾU XỬ LÝ HỒ SƠ THANH TOÁN VƯỢT THẨM QUYỀN PD</v>
          </cell>
        </row>
      </sheetData>
      <sheetData sheetId="5398">
        <row r="1">
          <cell r="A1" t="str">
            <v>PHIẾU XỬ LÝ HỒ SƠ THANH TOÁN VƯỢT THẨM QUYỀN PD</v>
          </cell>
        </row>
      </sheetData>
      <sheetData sheetId="5399">
        <row r="1">
          <cell r="A1" t="str">
            <v>PHIẾU XỬ LÝ HỒ SƠ THANH TOÁN VƯỢT THẨM QUYỀN PD</v>
          </cell>
        </row>
      </sheetData>
      <sheetData sheetId="5400">
        <row r="1">
          <cell r="A1" t="str">
            <v>PHIẾU XỬ LÝ HỒ SƠ THANH TOÁN VƯỢT THẨM QUYỀN PD</v>
          </cell>
        </row>
      </sheetData>
      <sheetData sheetId="5401">
        <row r="1">
          <cell r="A1" t="str">
            <v>PHIẾU XỬ LÝ HỒ SƠ THANH TOÁN VƯỢT THẨM QUYỀN PD</v>
          </cell>
        </row>
      </sheetData>
      <sheetData sheetId="5402">
        <row r="1">
          <cell r="A1" t="str">
            <v>PHIẾU XỬ LÝ HỒ SƠ THANH TOÁN VƯỢT THẨM QUYỀN PD</v>
          </cell>
        </row>
      </sheetData>
      <sheetData sheetId="5403">
        <row r="1">
          <cell r="A1" t="str">
            <v>PHIẾU XỬ LÝ HỒ SƠ THANH TOÁN VƯỢT THẨM QUYỀN PD</v>
          </cell>
        </row>
      </sheetData>
      <sheetData sheetId="5404">
        <row r="1">
          <cell r="A1" t="str">
            <v>PHIẾU XỬ LÝ HỒ SƠ THANH TOÁN VƯỢT THẨM QUYỀN PD</v>
          </cell>
        </row>
      </sheetData>
      <sheetData sheetId="5405">
        <row r="1">
          <cell r="A1" t="str">
            <v>PHIẾU XỬ LÝ HỒ SƠ THANH TOÁN VƯỢT THẨM QUYỀN PD</v>
          </cell>
        </row>
      </sheetData>
      <sheetData sheetId="5406">
        <row r="1">
          <cell r="A1" t="str">
            <v>PHIẾU XỬ LÝ HỒ SƠ THANH TOÁN VƯỢT THẨM QUYỀN PD</v>
          </cell>
        </row>
      </sheetData>
      <sheetData sheetId="5407">
        <row r="1">
          <cell r="A1" t="str">
            <v>PHIẾU XỬ LÝ HỒ SƠ THANH TOÁN VƯỢT THẨM QUYỀN PD</v>
          </cell>
        </row>
      </sheetData>
      <sheetData sheetId="5408">
        <row r="1">
          <cell r="A1" t="str">
            <v>PHIẾU XỬ LÝ HỒ SƠ THANH TOÁN VƯỢT THẨM QUYỀN PD</v>
          </cell>
        </row>
      </sheetData>
      <sheetData sheetId="5409">
        <row r="1">
          <cell r="A1" t="str">
            <v>PHIẾU XỬ LÝ HỒ SƠ THANH TOÁN VƯỢT THẨM QUYỀN PD</v>
          </cell>
        </row>
      </sheetData>
      <sheetData sheetId="5410">
        <row r="1">
          <cell r="A1" t="str">
            <v>PHIẾU XỬ LÝ HỒ SƠ THANH TOÁN VƯỢT THẨM QUYỀN PD</v>
          </cell>
        </row>
      </sheetData>
      <sheetData sheetId="5411">
        <row r="1">
          <cell r="A1" t="str">
            <v>PHIẾU XỬ LÝ HỒ SƠ THANH TOÁN VƯỢT THẨM QUYỀN PD</v>
          </cell>
        </row>
      </sheetData>
      <sheetData sheetId="5412">
        <row r="1">
          <cell r="A1" t="str">
            <v>PHIẾU XỬ LÝ HỒ SƠ THANH TOÁN VƯỢT THẨM QUYỀN PD</v>
          </cell>
        </row>
      </sheetData>
      <sheetData sheetId="5413">
        <row r="1">
          <cell r="A1" t="str">
            <v>PHIẾU XỬ LÝ HỒ SƠ THANH TOÁN VƯỢT THẨM QUYỀN PD</v>
          </cell>
        </row>
      </sheetData>
      <sheetData sheetId="5414">
        <row r="1">
          <cell r="A1" t="str">
            <v>PHIẾU XỬ LÝ HỒ SƠ THANH TOÁN VƯỢT THẨM QUYỀN PD</v>
          </cell>
        </row>
      </sheetData>
      <sheetData sheetId="5415">
        <row r="1">
          <cell r="A1" t="str">
            <v>PHIẾU XỬ LÝ HỒ SƠ THANH TOÁN VƯỢT THẨM QUYỀN PD</v>
          </cell>
        </row>
      </sheetData>
      <sheetData sheetId="5416">
        <row r="1">
          <cell r="A1" t="str">
            <v>PHIẾU XỬ LÝ HỒ SƠ THANH TOÁN VƯỢT THẨM QUYỀN PD</v>
          </cell>
        </row>
      </sheetData>
      <sheetData sheetId="5417">
        <row r="1">
          <cell r="A1" t="str">
            <v>PHIẾU XỬ LÝ HỒ SƠ THANH TOÁN VƯỢT THẨM QUYỀN PD</v>
          </cell>
        </row>
      </sheetData>
      <sheetData sheetId="5418">
        <row r="1">
          <cell r="A1" t="str">
            <v>PHIẾU XỬ LÝ HỒ SƠ THANH TOÁN VƯỢT THẨM QUYỀN PD</v>
          </cell>
        </row>
      </sheetData>
      <sheetData sheetId="5419">
        <row r="1">
          <cell r="A1" t="str">
            <v>PHIẾU XỬ LÝ HỒ SƠ THANH TOÁN VƯỢT THẨM QUYỀN PD</v>
          </cell>
        </row>
      </sheetData>
      <sheetData sheetId="5420">
        <row r="1">
          <cell r="A1" t="str">
            <v>PHIẾU XỬ LÝ HỒ SƠ THANH TOÁN VƯỢT THẨM QUYỀN PD</v>
          </cell>
        </row>
      </sheetData>
      <sheetData sheetId="5421">
        <row r="1">
          <cell r="A1" t="str">
            <v>PHIẾU XỬ LÝ HỒ SƠ THANH TOÁN VƯỢT THẨM QUYỀN PD</v>
          </cell>
        </row>
      </sheetData>
      <sheetData sheetId="5422">
        <row r="1">
          <cell r="A1" t="str">
            <v>PHIẾU XỬ LÝ HỒ SƠ THANH TOÁN VƯỢT THẨM QUYỀN PD</v>
          </cell>
        </row>
      </sheetData>
      <sheetData sheetId="5423">
        <row r="1">
          <cell r="A1" t="str">
            <v>PHIẾU XỬ LÝ HỒ SƠ THANH TOÁN VƯỢT THẨM QUYỀN PD</v>
          </cell>
        </row>
      </sheetData>
      <sheetData sheetId="5424">
        <row r="1">
          <cell r="A1" t="str">
            <v>PHIẾU XỬ LÝ HỒ SƠ THANH TOÁN VƯỢT THẨM QUYỀN PD</v>
          </cell>
        </row>
      </sheetData>
      <sheetData sheetId="5425">
        <row r="1">
          <cell r="A1" t="str">
            <v>PHIẾU XỬ LÝ HỒ SƠ THANH TOÁN VƯỢT THẨM QUYỀN PD</v>
          </cell>
        </row>
      </sheetData>
      <sheetData sheetId="5426">
        <row r="1">
          <cell r="A1" t="str">
            <v>PHIẾU XỬ LÝ HỒ SƠ THANH TOÁN VƯỢT THẨM QUYỀN PD</v>
          </cell>
        </row>
      </sheetData>
      <sheetData sheetId="5427">
        <row r="1">
          <cell r="A1" t="str">
            <v>PHIẾU XỬ LÝ HỒ SƠ THANH TOÁN VƯỢT THẨM QUYỀN PD</v>
          </cell>
        </row>
      </sheetData>
      <sheetData sheetId="5428">
        <row r="1">
          <cell r="A1" t="str">
            <v>PHIẾU XỬ LÝ HỒ SƠ THANH TOÁN VƯỢT THẨM QUYỀN PD</v>
          </cell>
        </row>
      </sheetData>
      <sheetData sheetId="5429">
        <row r="1">
          <cell r="A1" t="str">
            <v>PHIẾU XỬ LÝ HỒ SƠ THANH TOÁN VƯỢT THẨM QUYỀN PD</v>
          </cell>
        </row>
      </sheetData>
      <sheetData sheetId="5430">
        <row r="1">
          <cell r="A1" t="str">
            <v>PHIẾU XỬ LÝ HỒ SƠ THANH TOÁN VƯỢT THẨM QUYỀN PD</v>
          </cell>
        </row>
      </sheetData>
      <sheetData sheetId="5431">
        <row r="1">
          <cell r="A1" t="str">
            <v>PHIẾU XỬ LÝ HỒ SƠ THANH TOÁN VƯỢT THẨM QUYỀN PD</v>
          </cell>
        </row>
      </sheetData>
      <sheetData sheetId="5432">
        <row r="1">
          <cell r="A1" t="str">
            <v>PHIẾU XỬ LÝ HỒ SƠ THANH TOÁN VƯỢT THẨM QUYỀN PD</v>
          </cell>
        </row>
      </sheetData>
      <sheetData sheetId="5433">
        <row r="1">
          <cell r="A1" t="str">
            <v>PHIẾU XỬ LÝ HỒ SƠ THANH TOÁN VƯỢT THẨM QUYỀN PD</v>
          </cell>
        </row>
      </sheetData>
      <sheetData sheetId="5434">
        <row r="1">
          <cell r="A1" t="str">
            <v>PHIẾU XỬ LÝ HỒ SƠ THANH TOÁN VƯỢT THẨM QUYỀN PD</v>
          </cell>
        </row>
      </sheetData>
      <sheetData sheetId="5435">
        <row r="1">
          <cell r="A1" t="str">
            <v>PHIẾU XỬ LÝ HỒ SƠ THANH TOÁN VƯỢT THẨM QUYỀN PD</v>
          </cell>
        </row>
      </sheetData>
      <sheetData sheetId="5436">
        <row r="1">
          <cell r="A1" t="str">
            <v>PHIẾU XỬ LÝ HỒ SƠ THANH TOÁN VƯỢT THẨM QUYỀN PD</v>
          </cell>
        </row>
      </sheetData>
      <sheetData sheetId="5437">
        <row r="1">
          <cell r="A1" t="str">
            <v>PHIẾU XỬ LÝ HỒ SƠ THANH TOÁN VƯỢT THẨM QUYỀN PD</v>
          </cell>
        </row>
      </sheetData>
      <sheetData sheetId="5438">
        <row r="1">
          <cell r="A1" t="str">
            <v>PHIẾU XỬ LÝ HỒ SƠ THANH TOÁN VƯỢT THẨM QUYỀN PD</v>
          </cell>
        </row>
      </sheetData>
      <sheetData sheetId="5439">
        <row r="1">
          <cell r="A1" t="str">
            <v>PHIẾU XỬ LÝ HỒ SƠ THANH TOÁN VƯỢT THẨM QUYỀN PD</v>
          </cell>
        </row>
      </sheetData>
      <sheetData sheetId="5440">
        <row r="1">
          <cell r="A1" t="str">
            <v>PHIẾU XỬ LÝ HỒ SƠ THANH TOÁN VƯỢT THẨM QUYỀN PD</v>
          </cell>
        </row>
      </sheetData>
      <sheetData sheetId="5441">
        <row r="1">
          <cell r="A1" t="str">
            <v>PHIẾU XỬ LÝ HỒ SƠ THANH TOÁN VƯỢT THẨM QUYỀN PD</v>
          </cell>
        </row>
      </sheetData>
      <sheetData sheetId="5442">
        <row r="1">
          <cell r="A1" t="str">
            <v>PHIẾU XỬ LÝ HỒ SƠ THANH TOÁN VƯỢT THẨM QUYỀN PD</v>
          </cell>
        </row>
      </sheetData>
      <sheetData sheetId="5443">
        <row r="1">
          <cell r="A1" t="str">
            <v>PHIẾU XỬ LÝ HỒ SƠ THANH TOÁN VƯỢT THẨM QUYỀN PD</v>
          </cell>
        </row>
      </sheetData>
      <sheetData sheetId="5444">
        <row r="1">
          <cell r="A1" t="str">
            <v>PHIẾU XỬ LÝ HỒ SƠ THANH TOÁN VƯỢT THẨM QUYỀN PD</v>
          </cell>
        </row>
      </sheetData>
      <sheetData sheetId="5445">
        <row r="1">
          <cell r="A1" t="str">
            <v>PHIẾU XỬ LÝ HỒ SƠ THANH TOÁN VƯỢT THẨM QUYỀN PD</v>
          </cell>
        </row>
      </sheetData>
      <sheetData sheetId="5446">
        <row r="1">
          <cell r="A1" t="str">
            <v>PHIẾU XỬ LÝ HỒ SƠ THANH TOÁN VƯỢT THẨM QUYỀN PD</v>
          </cell>
        </row>
      </sheetData>
      <sheetData sheetId="5447">
        <row r="1">
          <cell r="A1" t="str">
            <v>PHIẾU XỬ LÝ HỒ SƠ THANH TOÁN VƯỢT THẨM QUYỀN PD</v>
          </cell>
        </row>
      </sheetData>
      <sheetData sheetId="5448">
        <row r="1">
          <cell r="A1" t="str">
            <v>PHIẾU XỬ LÝ HỒ SƠ THANH TOÁN VƯỢT THẨM QUYỀN PD</v>
          </cell>
        </row>
      </sheetData>
      <sheetData sheetId="5449">
        <row r="1">
          <cell r="A1" t="str">
            <v>PHIẾU XỬ LÝ HỒ SƠ THANH TOÁN VƯỢT THẨM QUYỀN PD</v>
          </cell>
        </row>
      </sheetData>
      <sheetData sheetId="5450">
        <row r="1">
          <cell r="A1" t="str">
            <v>PHIẾU XỬ LÝ HỒ SƠ THANH TOÁN VƯỢT THẨM QUYỀN PD</v>
          </cell>
        </row>
      </sheetData>
      <sheetData sheetId="5451">
        <row r="1">
          <cell r="A1" t="str">
            <v>PHIẾU XỬ LÝ HỒ SƠ THANH TOÁN VƯỢT THẨM QUYỀN PD</v>
          </cell>
        </row>
      </sheetData>
      <sheetData sheetId="5452">
        <row r="1">
          <cell r="A1" t="str">
            <v>PHIẾU XỬ LÝ HỒ SƠ THANH TOÁN VƯỢT THẨM QUYỀN PD</v>
          </cell>
        </row>
      </sheetData>
      <sheetData sheetId="5453">
        <row r="1">
          <cell r="A1" t="str">
            <v>PHIẾU XỬ LÝ HỒ SƠ THANH TOÁN VƯỢT THẨM QUYỀN PD</v>
          </cell>
        </row>
      </sheetData>
      <sheetData sheetId="5454">
        <row r="1">
          <cell r="A1" t="str">
            <v>PHIẾU XỬ LÝ HỒ SƠ THANH TOÁN VƯỢT THẨM QUYỀN PD</v>
          </cell>
        </row>
      </sheetData>
      <sheetData sheetId="5455">
        <row r="1">
          <cell r="A1" t="str">
            <v>PHIẾU XỬ LÝ HỒ SƠ THANH TOÁN VƯỢT THẨM QUYỀN PD</v>
          </cell>
        </row>
      </sheetData>
      <sheetData sheetId="5456">
        <row r="1">
          <cell r="A1" t="str">
            <v>PHIẾU XỬ LÝ HỒ SƠ THANH TOÁN VƯỢT THẨM QUYỀN PD</v>
          </cell>
        </row>
      </sheetData>
      <sheetData sheetId="5457">
        <row r="1">
          <cell r="A1" t="str">
            <v>PHIẾU XỬ LÝ HỒ SƠ THANH TOÁN VƯỢT THẨM QUYỀN PD</v>
          </cell>
        </row>
      </sheetData>
      <sheetData sheetId="5458">
        <row r="1">
          <cell r="A1" t="str">
            <v>PHIẾU XỬ LÝ HỒ SƠ THANH TOÁN VƯỢT THẨM QUYỀN PD</v>
          </cell>
        </row>
      </sheetData>
      <sheetData sheetId="5459">
        <row r="1">
          <cell r="A1" t="str">
            <v>PHIẾU XỬ LÝ HỒ SƠ THANH TOÁN VƯỢT THẨM QUYỀN PD</v>
          </cell>
        </row>
      </sheetData>
      <sheetData sheetId="5460">
        <row r="1">
          <cell r="A1" t="str">
            <v>PHIẾU XỬ LÝ HỒ SƠ THANH TOÁN VƯỢT THẨM QUYỀN PD</v>
          </cell>
        </row>
      </sheetData>
      <sheetData sheetId="5461">
        <row r="1">
          <cell r="A1" t="str">
            <v>PHIẾU XỬ LÝ HỒ SƠ THANH TOÁN VƯỢT THẨM QUYỀN PD</v>
          </cell>
        </row>
      </sheetData>
      <sheetData sheetId="5462">
        <row r="1">
          <cell r="A1" t="str">
            <v>PHIẾU XỬ LÝ HỒ SƠ THANH TOÁN VƯỢT THẨM QUYỀN PD</v>
          </cell>
        </row>
      </sheetData>
      <sheetData sheetId="5463">
        <row r="1">
          <cell r="A1" t="str">
            <v>PHIẾU XỬ LÝ HỒ SƠ THANH TOÁN VƯỢT THẨM QUYỀN PD</v>
          </cell>
        </row>
      </sheetData>
      <sheetData sheetId="5464">
        <row r="1">
          <cell r="A1" t="str">
            <v>PHIẾU XỬ LÝ HỒ SƠ THANH TOÁN VƯỢT THẨM QUYỀN PD</v>
          </cell>
        </row>
      </sheetData>
      <sheetData sheetId="5465">
        <row r="1">
          <cell r="A1" t="str">
            <v>PHIẾU XỬ LÝ HỒ SƠ THANH TOÁN VƯỢT THẨM QUYỀN PD</v>
          </cell>
        </row>
      </sheetData>
      <sheetData sheetId="5466">
        <row r="1">
          <cell r="A1" t="str">
            <v>PHIẾU XỬ LÝ HỒ SƠ THANH TOÁN VƯỢT THẨM QUYỀN PD</v>
          </cell>
        </row>
      </sheetData>
      <sheetData sheetId="5467">
        <row r="1">
          <cell r="A1" t="str">
            <v>PHIẾU XỬ LÝ HỒ SƠ THANH TOÁN VƯỢT THẨM QUYỀN PD</v>
          </cell>
        </row>
      </sheetData>
      <sheetData sheetId="5468">
        <row r="1">
          <cell r="A1" t="str">
            <v>PHIẾU XỬ LÝ HỒ SƠ THANH TOÁN VƯỢT THẨM QUYỀN PD</v>
          </cell>
        </row>
      </sheetData>
      <sheetData sheetId="5469">
        <row r="1">
          <cell r="A1" t="str">
            <v>PHIẾU XỬ LÝ HỒ SƠ THANH TOÁN VƯỢT THẨM QUYỀN PD</v>
          </cell>
        </row>
      </sheetData>
      <sheetData sheetId="5470">
        <row r="1">
          <cell r="A1" t="str">
            <v>PHIẾU XỬ LÝ HỒ SƠ THANH TOÁN VƯỢT THẨM QUYỀN PD</v>
          </cell>
        </row>
      </sheetData>
      <sheetData sheetId="5471">
        <row r="1">
          <cell r="A1" t="str">
            <v>PHIẾU XỬ LÝ HỒ SƠ THANH TOÁN VƯỢT THẨM QUYỀN PD</v>
          </cell>
        </row>
      </sheetData>
      <sheetData sheetId="5472">
        <row r="1">
          <cell r="A1" t="str">
            <v>PHIẾU XỬ LÝ HỒ SƠ THANH TOÁN VƯỢT THẨM QUYỀN PD</v>
          </cell>
        </row>
      </sheetData>
      <sheetData sheetId="5473">
        <row r="1">
          <cell r="A1" t="str">
            <v>PHIẾU XỬ LÝ HỒ SƠ THANH TOÁN VƯỢT THẨM QUYỀN PD</v>
          </cell>
        </row>
      </sheetData>
      <sheetData sheetId="5474">
        <row r="1">
          <cell r="A1" t="str">
            <v>PHIẾU XỬ LÝ HỒ SƠ THANH TOÁN VƯỢT THẨM QUYỀN PD</v>
          </cell>
        </row>
      </sheetData>
      <sheetData sheetId="5475">
        <row r="1">
          <cell r="A1" t="str">
            <v>PHIẾU XỬ LÝ HỒ SƠ THANH TOÁN VƯỢT THẨM QUYỀN PD</v>
          </cell>
        </row>
      </sheetData>
      <sheetData sheetId="5476">
        <row r="1">
          <cell r="A1" t="str">
            <v>PHIẾU XỬ LÝ HỒ SƠ THANH TOÁN VƯỢT THẨM QUYỀN PD</v>
          </cell>
        </row>
      </sheetData>
      <sheetData sheetId="5477">
        <row r="1">
          <cell r="A1" t="str">
            <v>PHIẾU XỬ LÝ HỒ SƠ THANH TOÁN VƯỢT THẨM QUYỀN PD</v>
          </cell>
        </row>
      </sheetData>
      <sheetData sheetId="5478">
        <row r="1">
          <cell r="A1" t="str">
            <v>PHIẾU XỬ LÝ HỒ SƠ THANH TOÁN VƯỢT THẨM QUYỀN PD</v>
          </cell>
        </row>
      </sheetData>
      <sheetData sheetId="5479">
        <row r="1">
          <cell r="A1" t="str">
            <v>PHIẾU XỬ LÝ HỒ SƠ THANH TOÁN VƯỢT THẨM QUYỀN PD</v>
          </cell>
        </row>
      </sheetData>
      <sheetData sheetId="5480">
        <row r="1">
          <cell r="A1" t="str">
            <v>PHIẾU XỬ LÝ HỒ SƠ THANH TOÁN VƯỢT THẨM QUYỀN PD</v>
          </cell>
        </row>
      </sheetData>
      <sheetData sheetId="5481">
        <row r="1">
          <cell r="A1" t="str">
            <v>PHIẾU XỬ LÝ HỒ SƠ THANH TOÁN VƯỢT THẨM QUYỀN PD</v>
          </cell>
        </row>
      </sheetData>
      <sheetData sheetId="5482">
        <row r="1">
          <cell r="A1" t="str">
            <v>PHIẾU XỬ LÝ HỒ SƠ THANH TOÁN VƯỢT THẨM QUYỀN PD</v>
          </cell>
        </row>
      </sheetData>
      <sheetData sheetId="5483">
        <row r="1">
          <cell r="A1" t="str">
            <v>PHIẾU XỬ LÝ HỒ SƠ THANH TOÁN VƯỢT THẨM QUYỀN PD</v>
          </cell>
        </row>
      </sheetData>
      <sheetData sheetId="5484">
        <row r="1">
          <cell r="A1" t="str">
            <v>PHIẾU XỬ LÝ HỒ SƠ THANH TOÁN VƯỢT THẨM QUYỀN PD</v>
          </cell>
        </row>
      </sheetData>
      <sheetData sheetId="5485">
        <row r="1">
          <cell r="A1" t="str">
            <v>PHIẾU XỬ LÝ HỒ SƠ THANH TOÁN VƯỢT THẨM QUYỀN PD</v>
          </cell>
        </row>
      </sheetData>
      <sheetData sheetId="5486">
        <row r="1">
          <cell r="A1" t="str">
            <v>PHIẾU XỬ LÝ HỒ SƠ THANH TOÁN VƯỢT THẨM QUYỀN PD</v>
          </cell>
        </row>
      </sheetData>
      <sheetData sheetId="5487">
        <row r="1">
          <cell r="A1" t="str">
            <v>PHIẾU XỬ LÝ HỒ SƠ THANH TOÁN VƯỢT THẨM QUYỀN PD</v>
          </cell>
        </row>
      </sheetData>
      <sheetData sheetId="5488">
        <row r="1">
          <cell r="A1" t="str">
            <v>PHIẾU XỬ LÝ HỒ SƠ THANH TOÁN VƯỢT THẨM QUYỀN PD</v>
          </cell>
        </row>
      </sheetData>
      <sheetData sheetId="5489">
        <row r="1">
          <cell r="A1" t="str">
            <v>PHIẾU XỬ LÝ HỒ SƠ THANH TOÁN VƯỢT THẨM QUYỀN PD</v>
          </cell>
        </row>
      </sheetData>
      <sheetData sheetId="5490">
        <row r="1">
          <cell r="A1" t="str">
            <v>PHIẾU XỬ LÝ HỒ SƠ THANH TOÁN VƯỢT THẨM QUYỀN PD</v>
          </cell>
        </row>
      </sheetData>
      <sheetData sheetId="5491">
        <row r="1">
          <cell r="A1" t="str">
            <v>PHIẾU XỬ LÝ HỒ SƠ THANH TOÁN VƯỢT THẨM QUYỀN PD</v>
          </cell>
        </row>
      </sheetData>
      <sheetData sheetId="5492">
        <row r="1">
          <cell r="A1" t="str">
            <v>PHIẾU XỬ LÝ HỒ SƠ THANH TOÁN VƯỢT THẨM QUYỀN PD</v>
          </cell>
        </row>
      </sheetData>
      <sheetData sheetId="5493">
        <row r="1">
          <cell r="A1" t="str">
            <v>PHIẾU XỬ LÝ HỒ SƠ THANH TOÁN VƯỢT THẨM QUYỀN PD</v>
          </cell>
        </row>
      </sheetData>
      <sheetData sheetId="5494">
        <row r="1">
          <cell r="A1" t="str">
            <v>PHIẾU XỬ LÝ HỒ SƠ THANH TOÁN VƯỢT THẨM QUYỀN PD</v>
          </cell>
        </row>
      </sheetData>
      <sheetData sheetId="5495">
        <row r="1">
          <cell r="A1" t="str">
            <v>PHIẾU XỬ LÝ HỒ SƠ THANH TOÁN VƯỢT THẨM QUYỀN PD</v>
          </cell>
        </row>
      </sheetData>
      <sheetData sheetId="5496">
        <row r="1">
          <cell r="A1" t="str">
            <v>PHIẾU XỬ LÝ HỒ SƠ THANH TOÁN VƯỢT THẨM QUYỀN PD</v>
          </cell>
        </row>
      </sheetData>
      <sheetData sheetId="5497">
        <row r="1">
          <cell r="A1" t="str">
            <v>PHIẾU XỬ LÝ HỒ SƠ THANH TOÁN VƯỢT THẨM QUYỀN PD</v>
          </cell>
        </row>
      </sheetData>
      <sheetData sheetId="5498">
        <row r="1">
          <cell r="A1" t="str">
            <v>PHIẾU XỬ LÝ HỒ SƠ THANH TOÁN VƯỢT THẨM QUYỀN PD</v>
          </cell>
        </row>
      </sheetData>
      <sheetData sheetId="5499">
        <row r="1">
          <cell r="A1" t="str">
            <v>PHIẾU XỬ LÝ HỒ SƠ THANH TOÁN VƯỢT THẨM QUYỀN PD</v>
          </cell>
        </row>
      </sheetData>
      <sheetData sheetId="5500">
        <row r="1">
          <cell r="A1" t="str">
            <v>PHIẾU XỬ LÝ HỒ SƠ THANH TOÁN VƯỢT THẨM QUYỀN PD</v>
          </cell>
        </row>
      </sheetData>
      <sheetData sheetId="5501">
        <row r="1">
          <cell r="A1" t="str">
            <v>PHIẾU XỬ LÝ HỒ SƠ THANH TOÁN VƯỢT THẨM QUYỀN PD</v>
          </cell>
        </row>
      </sheetData>
      <sheetData sheetId="5502">
        <row r="1">
          <cell r="A1" t="str">
            <v>PHIẾU XỬ LÝ HỒ SƠ THANH TOÁN VƯỢT THẨM QUYỀN PD</v>
          </cell>
        </row>
      </sheetData>
      <sheetData sheetId="5503">
        <row r="1">
          <cell r="A1" t="str">
            <v>PHIẾU XỬ LÝ HỒ SƠ THANH TOÁN VƯỢT THẨM QUYỀN PD</v>
          </cell>
        </row>
      </sheetData>
      <sheetData sheetId="5504">
        <row r="1">
          <cell r="A1" t="str">
            <v>PHIẾU XỬ LÝ HỒ SƠ THANH TOÁN VƯỢT THẨM QUYỀN PD</v>
          </cell>
        </row>
      </sheetData>
      <sheetData sheetId="5505">
        <row r="1">
          <cell r="A1" t="str">
            <v>PHIẾU XỬ LÝ HỒ SƠ THANH TOÁN VƯỢT THẨM QUYỀN PD</v>
          </cell>
        </row>
      </sheetData>
      <sheetData sheetId="5506">
        <row r="1">
          <cell r="A1" t="str">
            <v>PHIẾU XỬ LÝ HỒ SƠ THANH TOÁN VƯỢT THẨM QUYỀN PD</v>
          </cell>
        </row>
      </sheetData>
      <sheetData sheetId="5507">
        <row r="1">
          <cell r="A1" t="str">
            <v>PHIẾU XỬ LÝ HỒ SƠ THANH TOÁN VƯỢT THẨM QUYỀN PD</v>
          </cell>
        </row>
      </sheetData>
      <sheetData sheetId="5508">
        <row r="1">
          <cell r="A1" t="str">
            <v>PHIẾU XỬ LÝ HỒ SƠ THANH TOÁN VƯỢT THẨM QUYỀN PD</v>
          </cell>
        </row>
      </sheetData>
      <sheetData sheetId="5509">
        <row r="1">
          <cell r="A1" t="str">
            <v>PHIẾU XỬ LÝ HỒ SƠ THANH TOÁN VƯỢT THẨM QUYỀN PD</v>
          </cell>
        </row>
      </sheetData>
      <sheetData sheetId="5510">
        <row r="1">
          <cell r="A1" t="str">
            <v>PHIẾU XỬ LÝ HỒ SƠ THANH TOÁN VƯỢT THẨM QUYỀN PD</v>
          </cell>
        </row>
      </sheetData>
      <sheetData sheetId="5511">
        <row r="1">
          <cell r="A1" t="str">
            <v>PHIẾU XỬ LÝ HỒ SƠ THANH TOÁN VƯỢT THẨM QUYỀN PD</v>
          </cell>
        </row>
      </sheetData>
      <sheetData sheetId="5512">
        <row r="1">
          <cell r="A1" t="str">
            <v>PHIẾU XỬ LÝ HỒ SƠ THANH TOÁN VƯỢT THẨM QUYỀN PD</v>
          </cell>
        </row>
      </sheetData>
      <sheetData sheetId="5513">
        <row r="1">
          <cell r="A1" t="str">
            <v>PHIẾU XỬ LÝ HỒ SƠ THANH TOÁN VƯỢT THẨM QUYỀN PD</v>
          </cell>
        </row>
      </sheetData>
      <sheetData sheetId="5514">
        <row r="1">
          <cell r="A1" t="str">
            <v>PHIẾU XỬ LÝ HỒ SƠ THANH TOÁN VƯỢT THẨM QUYỀN PD</v>
          </cell>
        </row>
      </sheetData>
      <sheetData sheetId="5515">
        <row r="1">
          <cell r="A1" t="str">
            <v>PHIẾU XỬ LÝ HỒ SƠ THANH TOÁN VƯỢT THẨM QUYỀN PD</v>
          </cell>
        </row>
      </sheetData>
      <sheetData sheetId="5516">
        <row r="1">
          <cell r="A1" t="str">
            <v>PHIẾU XỬ LÝ HỒ SƠ THANH TOÁN VƯỢT THẨM QUYỀN PD</v>
          </cell>
        </row>
      </sheetData>
      <sheetData sheetId="5517">
        <row r="1">
          <cell r="A1" t="str">
            <v>PHIẾU XỬ LÝ HỒ SƠ THANH TOÁN VƯỢT THẨM QUYỀN PD</v>
          </cell>
        </row>
      </sheetData>
      <sheetData sheetId="5518">
        <row r="1">
          <cell r="A1" t="str">
            <v>PHIẾU XỬ LÝ HỒ SƠ THANH TOÁN VƯỢT THẨM QUYỀN PD</v>
          </cell>
        </row>
      </sheetData>
      <sheetData sheetId="5519">
        <row r="1">
          <cell r="A1" t="str">
            <v>PHIẾU XỬ LÝ HỒ SƠ THANH TOÁN VƯỢT THẨM QUYỀN PD</v>
          </cell>
        </row>
      </sheetData>
      <sheetData sheetId="5520">
        <row r="1">
          <cell r="A1" t="str">
            <v>PHIẾU XỬ LÝ HỒ SƠ THANH TOÁN VƯỢT THẨM QUYỀN PD</v>
          </cell>
        </row>
      </sheetData>
      <sheetData sheetId="5521">
        <row r="1">
          <cell r="A1" t="str">
            <v>PHIẾU XỬ LÝ HỒ SƠ THANH TOÁN VƯỢT THẨM QUYỀN PD</v>
          </cell>
        </row>
      </sheetData>
      <sheetData sheetId="5522">
        <row r="1">
          <cell r="A1" t="str">
            <v>PHIẾU XỬ LÝ HỒ SƠ THANH TOÁN VƯỢT THẨM QUYỀN PD</v>
          </cell>
        </row>
      </sheetData>
      <sheetData sheetId="5523">
        <row r="1">
          <cell r="A1" t="str">
            <v>PHIẾU XỬ LÝ HỒ SƠ THANH TOÁN VƯỢT THẨM QUYỀN PD</v>
          </cell>
        </row>
      </sheetData>
      <sheetData sheetId="5524">
        <row r="1">
          <cell r="A1" t="str">
            <v>PHIẾU XỬ LÝ HỒ SƠ THANH TOÁN VƯỢT THẨM QUYỀN PD</v>
          </cell>
        </row>
      </sheetData>
      <sheetData sheetId="5525">
        <row r="1">
          <cell r="A1" t="str">
            <v>PHIẾU XỬ LÝ HỒ SƠ THANH TOÁN VƯỢT THẨM QUYỀN PD</v>
          </cell>
        </row>
      </sheetData>
      <sheetData sheetId="5526">
        <row r="1">
          <cell r="A1" t="str">
            <v>PHIẾU XỬ LÝ HỒ SƠ THANH TOÁN VƯỢT THẨM QUYỀN PD</v>
          </cell>
        </row>
      </sheetData>
      <sheetData sheetId="5527">
        <row r="1">
          <cell r="A1" t="str">
            <v>PHIẾU XỬ LÝ HỒ SƠ THANH TOÁN VƯỢT THẨM QUYỀN PD</v>
          </cell>
        </row>
      </sheetData>
      <sheetData sheetId="5528">
        <row r="1">
          <cell r="A1" t="str">
            <v>PHIẾU XỬ LÝ HỒ SƠ THANH TOÁN VƯỢT THẨM QUYỀN PD</v>
          </cell>
        </row>
      </sheetData>
      <sheetData sheetId="5529">
        <row r="1">
          <cell r="A1" t="str">
            <v>PHIẾU XỬ LÝ HỒ SƠ THANH TOÁN VƯỢT THẨM QUYỀN PD</v>
          </cell>
        </row>
      </sheetData>
      <sheetData sheetId="5530">
        <row r="1">
          <cell r="A1" t="str">
            <v>PHIẾU XỬ LÝ HỒ SƠ THANH TOÁN VƯỢT THẨM QUYỀN PD</v>
          </cell>
        </row>
      </sheetData>
      <sheetData sheetId="5531">
        <row r="1">
          <cell r="A1" t="str">
            <v>PHIẾU XỬ LÝ HỒ SƠ THANH TOÁN VƯỢT THẨM QUYỀN PD</v>
          </cell>
        </row>
      </sheetData>
      <sheetData sheetId="5532">
        <row r="1">
          <cell r="A1" t="str">
            <v>PHIẾU XỬ LÝ HỒ SƠ THANH TOÁN VƯỢT THẨM QUYỀN PD</v>
          </cell>
        </row>
      </sheetData>
      <sheetData sheetId="5533">
        <row r="1">
          <cell r="A1" t="str">
            <v>PHIẾU XỬ LÝ HỒ SƠ THANH TOÁN VƯỢT THẨM QUYỀN PD</v>
          </cell>
        </row>
      </sheetData>
      <sheetData sheetId="5534">
        <row r="1">
          <cell r="A1" t="str">
            <v>PHIẾU XỬ LÝ HỒ SƠ THANH TOÁN VƯỢT THẨM QUYỀN PD</v>
          </cell>
        </row>
      </sheetData>
      <sheetData sheetId="5535">
        <row r="1">
          <cell r="A1" t="str">
            <v>PHIẾU XỬ LÝ HỒ SƠ THANH TOÁN VƯỢT THẨM QUYỀN PD</v>
          </cell>
        </row>
      </sheetData>
      <sheetData sheetId="5536">
        <row r="1">
          <cell r="A1" t="str">
            <v>PHIẾU XỬ LÝ HỒ SƠ THANH TOÁN VƯỢT THẨM QUYỀN PD</v>
          </cell>
        </row>
      </sheetData>
      <sheetData sheetId="5537">
        <row r="1">
          <cell r="A1" t="str">
            <v>PHIẾU XỬ LÝ HỒ SƠ THANH TOÁN VƯỢT THẨM QUYỀN PD</v>
          </cell>
        </row>
      </sheetData>
      <sheetData sheetId="5538">
        <row r="1">
          <cell r="A1" t="str">
            <v>PHIẾU XỬ LÝ HỒ SƠ THANH TOÁN VƯỢT THẨM QUYỀN PD</v>
          </cell>
        </row>
      </sheetData>
      <sheetData sheetId="5539">
        <row r="1">
          <cell r="A1" t="str">
            <v>PHIẾU XỬ LÝ HỒ SƠ THANH TOÁN VƯỢT THẨM QUYỀN PD</v>
          </cell>
        </row>
      </sheetData>
      <sheetData sheetId="5540">
        <row r="1">
          <cell r="A1" t="str">
            <v>PHIẾU XỬ LÝ HỒ SƠ THANH TOÁN VƯỢT THẨM QUYỀN PD</v>
          </cell>
        </row>
      </sheetData>
      <sheetData sheetId="5541">
        <row r="1">
          <cell r="A1" t="str">
            <v>PHIẾU XỬ LÝ HỒ SƠ THANH TOÁN VƯỢT THẨM QUYỀN PD</v>
          </cell>
        </row>
      </sheetData>
      <sheetData sheetId="5542">
        <row r="1">
          <cell r="A1" t="str">
            <v>PHIẾU XỬ LÝ HỒ SƠ THANH TOÁN VƯỢT THẨM QUYỀN PD</v>
          </cell>
        </row>
      </sheetData>
      <sheetData sheetId="5543">
        <row r="1">
          <cell r="A1" t="str">
            <v>PHIẾU XỬ LÝ HỒ SƠ THANH TOÁN VƯỢT THẨM QUYỀN PD</v>
          </cell>
        </row>
      </sheetData>
      <sheetData sheetId="5544">
        <row r="1">
          <cell r="A1" t="str">
            <v>PHIẾU XỬ LÝ HỒ SƠ THANH TOÁN VƯỢT THẨM QUYỀN PD</v>
          </cell>
        </row>
      </sheetData>
      <sheetData sheetId="5545">
        <row r="1">
          <cell r="A1" t="str">
            <v>PHIẾU XỬ LÝ HỒ SƠ THANH TOÁN VƯỢT THẨM QUYỀN PD</v>
          </cell>
        </row>
      </sheetData>
      <sheetData sheetId="5546">
        <row r="1">
          <cell r="A1" t="str">
            <v>PHIẾU XỬ LÝ HỒ SƠ THANH TOÁN VƯỢT THẨM QUYỀN PD</v>
          </cell>
        </row>
      </sheetData>
      <sheetData sheetId="5547">
        <row r="1">
          <cell r="A1" t="str">
            <v>PHIẾU XỬ LÝ HỒ SƠ THANH TOÁN VƯỢT THẨM QUYỀN PD</v>
          </cell>
        </row>
      </sheetData>
      <sheetData sheetId="5548">
        <row r="1">
          <cell r="A1" t="str">
            <v>PHIẾU XỬ LÝ HỒ SƠ THANH TOÁN VƯỢT THẨM QUYỀN PD</v>
          </cell>
        </row>
      </sheetData>
      <sheetData sheetId="5549">
        <row r="1">
          <cell r="A1" t="str">
            <v>PHIẾU XỬ LÝ HỒ SƠ THANH TOÁN VƯỢT THẨM QUYỀN PD</v>
          </cell>
        </row>
      </sheetData>
      <sheetData sheetId="5550">
        <row r="1">
          <cell r="A1" t="str">
            <v>PHIẾU XỬ LÝ HỒ SƠ THANH TOÁN VƯỢT THẨM QUYỀN PD</v>
          </cell>
        </row>
      </sheetData>
      <sheetData sheetId="5551">
        <row r="1">
          <cell r="A1" t="str">
            <v>PHIẾU XỬ LÝ HỒ SƠ THANH TOÁN VƯỢT THẨM QUYỀN PD</v>
          </cell>
        </row>
      </sheetData>
      <sheetData sheetId="5552">
        <row r="1">
          <cell r="A1" t="str">
            <v>PHIẾU XỬ LÝ HỒ SƠ THANH TOÁN VƯỢT THẨM QUYỀN PD</v>
          </cell>
        </row>
      </sheetData>
      <sheetData sheetId="5553">
        <row r="1">
          <cell r="A1" t="str">
            <v>PHIẾU XỬ LÝ HỒ SƠ THANH TOÁN VƯỢT THẨM QUYỀN PD</v>
          </cell>
        </row>
      </sheetData>
      <sheetData sheetId="5554">
        <row r="1">
          <cell r="A1" t="str">
            <v>PHIẾU XỬ LÝ HỒ SƠ THANH TOÁN VƯỢT THẨM QUYỀN PD</v>
          </cell>
        </row>
      </sheetData>
      <sheetData sheetId="5555">
        <row r="1">
          <cell r="A1" t="str">
            <v>PHIẾU XỬ LÝ HỒ SƠ THANH TOÁN VƯỢT THẨM QUYỀN PD</v>
          </cell>
        </row>
      </sheetData>
      <sheetData sheetId="5556">
        <row r="1">
          <cell r="A1" t="str">
            <v>PHIẾU XỬ LÝ HỒ SƠ THANH TOÁN VƯỢT THẨM QUYỀN PD</v>
          </cell>
        </row>
      </sheetData>
      <sheetData sheetId="5557">
        <row r="1">
          <cell r="A1" t="str">
            <v>PHIẾU XỬ LÝ HỒ SƠ THANH TOÁN VƯỢT THẨM QUYỀN PD</v>
          </cell>
        </row>
      </sheetData>
      <sheetData sheetId="5558">
        <row r="1">
          <cell r="A1" t="str">
            <v>PHIẾU XỬ LÝ HỒ SƠ THANH TOÁN VƯỢT THẨM QUYỀN PD</v>
          </cell>
        </row>
      </sheetData>
      <sheetData sheetId="5559">
        <row r="1">
          <cell r="A1" t="str">
            <v>PHIẾU XỬ LÝ HỒ SƠ THANH TOÁN VƯỢT THẨM QUYỀN PD</v>
          </cell>
        </row>
      </sheetData>
      <sheetData sheetId="5560">
        <row r="1">
          <cell r="A1" t="str">
            <v>PHIẾU XỬ LÝ HỒ SƠ THANH TOÁN VƯỢT THẨM QUYỀN PD</v>
          </cell>
        </row>
      </sheetData>
      <sheetData sheetId="5561">
        <row r="1">
          <cell r="A1" t="str">
            <v>PHIẾU XỬ LÝ HỒ SƠ THANH TOÁN VƯỢT THẨM QUYỀN PD</v>
          </cell>
        </row>
      </sheetData>
      <sheetData sheetId="5562">
        <row r="1">
          <cell r="A1" t="str">
            <v>PHIẾU XỬ LÝ HỒ SƠ THANH TOÁN VƯỢT THẨM QUYỀN PD</v>
          </cell>
        </row>
      </sheetData>
      <sheetData sheetId="5563">
        <row r="1">
          <cell r="A1" t="str">
            <v>PHIẾU XỬ LÝ HỒ SƠ THANH TOÁN VƯỢT THẨM QUYỀN PD</v>
          </cell>
        </row>
      </sheetData>
      <sheetData sheetId="5564">
        <row r="1">
          <cell r="A1" t="str">
            <v>PHIẾU XỬ LÝ HỒ SƠ THANH TOÁN VƯỢT THẨM QUYỀN PD</v>
          </cell>
        </row>
      </sheetData>
      <sheetData sheetId="5565">
        <row r="1">
          <cell r="A1" t="str">
            <v>PHIẾU XỬ LÝ HỒ SƠ THANH TOÁN VƯỢT THẨM QUYỀN PD</v>
          </cell>
        </row>
      </sheetData>
      <sheetData sheetId="5566">
        <row r="1">
          <cell r="A1" t="str">
            <v>PHIẾU XỬ LÝ HỒ SƠ THANH TOÁN VƯỢT THẨM QUYỀN PD</v>
          </cell>
        </row>
      </sheetData>
      <sheetData sheetId="5567">
        <row r="1">
          <cell r="A1" t="str">
            <v>PHIẾU XỬ LÝ HỒ SƠ THANH TOÁN VƯỢT THẨM QUYỀN PD</v>
          </cell>
        </row>
      </sheetData>
      <sheetData sheetId="5568">
        <row r="1">
          <cell r="A1" t="str">
            <v>PHIẾU XỬ LÝ HỒ SƠ THANH TOÁN VƯỢT THẨM QUYỀN PD</v>
          </cell>
        </row>
      </sheetData>
      <sheetData sheetId="5569">
        <row r="1">
          <cell r="A1" t="str">
            <v>PHIẾU XỬ LÝ HỒ SƠ THANH TOÁN VƯỢT THẨM QUYỀN PD</v>
          </cell>
        </row>
      </sheetData>
      <sheetData sheetId="5570">
        <row r="1">
          <cell r="A1" t="str">
            <v>PHIẾU XỬ LÝ HỒ SƠ THANH TOÁN VƯỢT THẨM QUYỀN PD</v>
          </cell>
        </row>
      </sheetData>
      <sheetData sheetId="5571">
        <row r="1">
          <cell r="A1" t="str">
            <v>PHIẾU XỬ LÝ HỒ SƠ THANH TOÁN VƯỢT THẨM QUYỀN PD</v>
          </cell>
        </row>
      </sheetData>
      <sheetData sheetId="5572">
        <row r="1">
          <cell r="A1" t="str">
            <v>PHIẾU XỬ LÝ HỒ SƠ THANH TOÁN VƯỢT THẨM QUYỀN PD</v>
          </cell>
        </row>
      </sheetData>
      <sheetData sheetId="5573">
        <row r="1">
          <cell r="A1" t="str">
            <v>PHIẾU XỬ LÝ HỒ SƠ THANH TOÁN VƯỢT THẨM QUYỀN PD</v>
          </cell>
        </row>
      </sheetData>
      <sheetData sheetId="5574">
        <row r="1">
          <cell r="A1" t="str">
            <v>PHIẾU XỬ LÝ HỒ SƠ THANH TOÁN VƯỢT THẨM QUYỀN PD</v>
          </cell>
        </row>
      </sheetData>
      <sheetData sheetId="5575">
        <row r="1">
          <cell r="A1" t="str">
            <v>PHIẾU XỬ LÝ HỒ SƠ THANH TOÁN VƯỢT THẨM QUYỀN PD</v>
          </cell>
        </row>
      </sheetData>
      <sheetData sheetId="5576">
        <row r="1">
          <cell r="A1" t="str">
            <v>PHIẾU XỬ LÝ HỒ SƠ THANH TOÁN VƯỢT THẨM QUYỀN PD</v>
          </cell>
        </row>
      </sheetData>
      <sheetData sheetId="5577">
        <row r="1">
          <cell r="A1" t="str">
            <v>PHIẾU XỬ LÝ HỒ SƠ THANH TOÁN VƯỢT THẨM QUYỀN PD</v>
          </cell>
        </row>
      </sheetData>
      <sheetData sheetId="5578">
        <row r="1">
          <cell r="A1" t="str">
            <v>PHIẾU XỬ LÝ HỒ SƠ THANH TOÁN VƯỢT THẨM QUYỀN PD</v>
          </cell>
        </row>
      </sheetData>
      <sheetData sheetId="5579">
        <row r="1">
          <cell r="A1" t="str">
            <v>PHIẾU XỬ LÝ HỒ SƠ THANH TOÁN VƯỢT THẨM QUYỀN PD</v>
          </cell>
        </row>
      </sheetData>
      <sheetData sheetId="5580">
        <row r="1">
          <cell r="A1" t="str">
            <v>PHIẾU XỬ LÝ HỒ SƠ THANH TOÁN VƯỢT THẨM QUYỀN PD</v>
          </cell>
        </row>
      </sheetData>
      <sheetData sheetId="5581">
        <row r="1">
          <cell r="A1" t="str">
            <v>PHIẾU XỬ LÝ HỒ SƠ THANH TOÁN VƯỢT THẨM QUYỀN PD</v>
          </cell>
        </row>
      </sheetData>
      <sheetData sheetId="5582">
        <row r="1">
          <cell r="A1" t="str">
            <v>PHIẾU XỬ LÝ HỒ SƠ THANH TOÁN VƯỢT THẨM QUYỀN PD</v>
          </cell>
        </row>
      </sheetData>
      <sheetData sheetId="5583">
        <row r="1">
          <cell r="A1" t="str">
            <v>PHIẾU XỬ LÝ HỒ SƠ THANH TOÁN VƯỢT THẨM QUYỀN PD</v>
          </cell>
        </row>
      </sheetData>
      <sheetData sheetId="5584">
        <row r="1">
          <cell r="A1" t="str">
            <v>PHIẾU XỬ LÝ HỒ SƠ THANH TOÁN VƯỢT THẨM QUYỀN PD</v>
          </cell>
        </row>
      </sheetData>
      <sheetData sheetId="5585">
        <row r="1">
          <cell r="A1" t="str">
            <v>PHIẾU XỬ LÝ HỒ SƠ THANH TOÁN VƯỢT THẨM QUYỀN PD</v>
          </cell>
        </row>
      </sheetData>
      <sheetData sheetId="5586">
        <row r="1">
          <cell r="A1" t="str">
            <v>PHIẾU XỬ LÝ HỒ SƠ THANH TOÁN VƯỢT THẨM QUYỀN PD</v>
          </cell>
        </row>
      </sheetData>
      <sheetData sheetId="5587">
        <row r="1">
          <cell r="A1" t="str">
            <v>PHIẾU XỬ LÝ HỒ SƠ THANH TOÁN VƯỢT THẨM QUYỀN PD</v>
          </cell>
        </row>
      </sheetData>
      <sheetData sheetId="5588">
        <row r="1">
          <cell r="A1" t="str">
            <v>PHIẾU XỬ LÝ HỒ SƠ THANH TOÁN VƯỢT THẨM QUYỀN PD</v>
          </cell>
        </row>
      </sheetData>
      <sheetData sheetId="5589">
        <row r="1">
          <cell r="A1" t="str">
            <v>PHIẾU XỬ LÝ HỒ SƠ THANH TOÁN VƯỢT THẨM QUYỀN PD</v>
          </cell>
        </row>
      </sheetData>
      <sheetData sheetId="5590">
        <row r="1">
          <cell r="A1" t="str">
            <v>PHIẾU XỬ LÝ HỒ SƠ THANH TOÁN VƯỢT THẨM QUYỀN PD</v>
          </cell>
        </row>
      </sheetData>
      <sheetData sheetId="5591">
        <row r="1">
          <cell r="A1" t="str">
            <v>PHIẾU XỬ LÝ HỒ SƠ THANH TOÁN VƯỢT THẨM QUYỀN PD</v>
          </cell>
        </row>
      </sheetData>
      <sheetData sheetId="5592">
        <row r="1">
          <cell r="A1" t="str">
            <v>PHIẾU XỬ LÝ HỒ SƠ THANH TOÁN VƯỢT THẨM QUYỀN PD</v>
          </cell>
        </row>
      </sheetData>
      <sheetData sheetId="5593">
        <row r="1">
          <cell r="A1" t="str">
            <v>PHIẾU XỬ LÝ HỒ SƠ THANH TOÁN VƯỢT THẨM QUYỀN PD</v>
          </cell>
        </row>
      </sheetData>
      <sheetData sheetId="5594">
        <row r="1">
          <cell r="A1" t="str">
            <v>PHIẾU XỬ LÝ HỒ SƠ THANH TOÁN VƯỢT THẨM QUYỀN PD</v>
          </cell>
        </row>
      </sheetData>
      <sheetData sheetId="5595">
        <row r="1">
          <cell r="A1" t="str">
            <v>PHIẾU XỬ LÝ HỒ SƠ THANH TOÁN VƯỢT THẨM QUYỀN PD</v>
          </cell>
        </row>
      </sheetData>
      <sheetData sheetId="5596">
        <row r="1">
          <cell r="A1" t="str">
            <v>PHIẾU XỬ LÝ HỒ SƠ THANH TOÁN VƯỢT THẨM QUYỀN PD</v>
          </cell>
        </row>
      </sheetData>
      <sheetData sheetId="5597">
        <row r="1">
          <cell r="A1" t="str">
            <v>PHIẾU XỬ LÝ HỒ SƠ THANH TOÁN VƯỢT THẨM QUYỀN PD</v>
          </cell>
        </row>
      </sheetData>
      <sheetData sheetId="5598">
        <row r="1">
          <cell r="A1" t="str">
            <v>PHIẾU XỬ LÝ HỒ SƠ THANH TOÁN VƯỢT THẨM QUYỀN PD</v>
          </cell>
        </row>
      </sheetData>
      <sheetData sheetId="5599">
        <row r="1">
          <cell r="A1" t="str">
            <v>PHIẾU XỬ LÝ HỒ SƠ THANH TOÁN VƯỢT THẨM QUYỀN PD</v>
          </cell>
        </row>
      </sheetData>
      <sheetData sheetId="5600">
        <row r="1">
          <cell r="A1" t="str">
            <v>PHIẾU XỬ LÝ HỒ SƠ THANH TOÁN VƯỢT THẨM QUYỀN PD</v>
          </cell>
        </row>
      </sheetData>
      <sheetData sheetId="5601">
        <row r="1">
          <cell r="A1" t="str">
            <v>PHIẾU XỬ LÝ HỒ SƠ THANH TOÁN VƯỢT THẨM QUYỀN PD</v>
          </cell>
        </row>
      </sheetData>
      <sheetData sheetId="5602">
        <row r="1">
          <cell r="A1" t="str">
            <v>PHIẾU XỬ LÝ HỒ SƠ THANH TOÁN VƯỢT THẨM QUYỀN PD</v>
          </cell>
        </row>
      </sheetData>
      <sheetData sheetId="5603">
        <row r="1">
          <cell r="A1" t="str">
            <v>PHIẾU XỬ LÝ HỒ SƠ THANH TOÁN VƯỢT THẨM QUYỀN PD</v>
          </cell>
        </row>
      </sheetData>
      <sheetData sheetId="5604">
        <row r="1">
          <cell r="A1" t="str">
            <v>PHIẾU XỬ LÝ HỒ SƠ THANH TOÁN VƯỢT THẨM QUYỀN PD</v>
          </cell>
        </row>
      </sheetData>
      <sheetData sheetId="5605">
        <row r="1">
          <cell r="A1" t="str">
            <v>PHIẾU XỬ LÝ HỒ SƠ THANH TOÁN VƯỢT THẨM QUYỀN PD</v>
          </cell>
        </row>
      </sheetData>
      <sheetData sheetId="5606">
        <row r="1">
          <cell r="A1" t="str">
            <v>PHIẾU XỬ LÝ HỒ SƠ THANH TOÁN VƯỢT THẨM QUYỀN PD</v>
          </cell>
        </row>
      </sheetData>
      <sheetData sheetId="5607">
        <row r="1">
          <cell r="A1" t="str">
            <v>PHIẾU XỬ LÝ HỒ SƠ THANH TOÁN VƯỢT THẨM QUYỀN PD</v>
          </cell>
        </row>
      </sheetData>
      <sheetData sheetId="5608">
        <row r="1">
          <cell r="A1" t="str">
            <v>PHIẾU XỬ LÝ HỒ SƠ THANH TOÁN VƯỢT THẨM QUYỀN PD</v>
          </cell>
        </row>
      </sheetData>
      <sheetData sheetId="5609">
        <row r="1">
          <cell r="A1" t="str">
            <v>PHIẾU XỬ LÝ HỒ SƠ THANH TOÁN VƯỢT THẨM QUYỀN PD</v>
          </cell>
        </row>
      </sheetData>
      <sheetData sheetId="5610">
        <row r="1">
          <cell r="A1" t="str">
            <v>PHIẾU XỬ LÝ HỒ SƠ THANH TOÁN VƯỢT THẨM QUYỀN PD</v>
          </cell>
        </row>
      </sheetData>
      <sheetData sheetId="5611">
        <row r="1">
          <cell r="A1" t="str">
            <v>PHIẾU XỬ LÝ HỒ SƠ THANH TOÁN VƯỢT THẨM QUYỀN PD</v>
          </cell>
        </row>
      </sheetData>
      <sheetData sheetId="5612">
        <row r="1">
          <cell r="A1" t="str">
            <v>PHIẾU XỬ LÝ HỒ SƠ THANH TOÁN VƯỢT THẨM QUYỀN PD</v>
          </cell>
        </row>
      </sheetData>
      <sheetData sheetId="5613">
        <row r="1">
          <cell r="A1" t="str">
            <v>PHIẾU XỬ LÝ HỒ SƠ THANH TOÁN VƯỢT THẨM QUYỀN PD</v>
          </cell>
        </row>
      </sheetData>
      <sheetData sheetId="5614">
        <row r="1">
          <cell r="A1" t="str">
            <v>PHIẾU XỬ LÝ HỒ SƠ THANH TOÁN VƯỢT THẨM QUYỀN PD</v>
          </cell>
        </row>
      </sheetData>
      <sheetData sheetId="5615">
        <row r="1">
          <cell r="A1" t="str">
            <v>PHIẾU XỬ LÝ HỒ SƠ THANH TOÁN VƯỢT THẨM QUYỀN PD</v>
          </cell>
        </row>
      </sheetData>
      <sheetData sheetId="5616">
        <row r="1">
          <cell r="A1" t="str">
            <v>PHIẾU XỬ LÝ HỒ SƠ THANH TOÁN VƯỢT THẨM QUYỀN PD</v>
          </cell>
        </row>
      </sheetData>
      <sheetData sheetId="5617">
        <row r="1">
          <cell r="A1" t="str">
            <v>PHIẾU XỬ LÝ HỒ SƠ THANH TOÁN VƯỢT THẨM QUYỀN PD</v>
          </cell>
        </row>
      </sheetData>
      <sheetData sheetId="5618">
        <row r="1">
          <cell r="A1" t="str">
            <v>PHIẾU XỬ LÝ HỒ SƠ THANH TOÁN VƯỢT THẨM QUYỀN PD</v>
          </cell>
        </row>
      </sheetData>
      <sheetData sheetId="5619">
        <row r="1">
          <cell r="A1" t="str">
            <v>PHIẾU XỬ LÝ HỒ SƠ THANH TOÁN VƯỢT THẨM QUYỀN PD</v>
          </cell>
        </row>
      </sheetData>
      <sheetData sheetId="5620">
        <row r="1">
          <cell r="A1" t="str">
            <v>PHIẾU XỬ LÝ HỒ SƠ THANH TOÁN VƯỢT THẨM QUYỀN PD</v>
          </cell>
        </row>
      </sheetData>
      <sheetData sheetId="5621">
        <row r="1">
          <cell r="A1" t="str">
            <v>PHIẾU XỬ LÝ HỒ SƠ THANH TOÁN VƯỢT THẨM QUYỀN PD</v>
          </cell>
        </row>
      </sheetData>
      <sheetData sheetId="5622">
        <row r="1">
          <cell r="A1" t="str">
            <v>PHIẾU XỬ LÝ HỒ SƠ THANH TOÁN VƯỢT THẨM QUYỀN PD</v>
          </cell>
        </row>
      </sheetData>
      <sheetData sheetId="5623">
        <row r="1">
          <cell r="A1" t="str">
            <v>PHIẾU XỬ LÝ HỒ SƠ THANH TOÁN VƯỢT THẨM QUYỀN PD</v>
          </cell>
        </row>
      </sheetData>
      <sheetData sheetId="5624">
        <row r="1">
          <cell r="A1" t="str">
            <v>PHIẾU XỬ LÝ HỒ SƠ THANH TOÁN VƯỢT THẨM QUYỀN PD</v>
          </cell>
        </row>
      </sheetData>
      <sheetData sheetId="5625">
        <row r="1">
          <cell r="A1" t="str">
            <v>PHIẾU XỬ LÝ HỒ SƠ THANH TOÁN VƯỢT THẨM QUYỀN PD</v>
          </cell>
        </row>
      </sheetData>
      <sheetData sheetId="5626">
        <row r="1">
          <cell r="A1" t="str">
            <v>PHIẾU XỬ LÝ HỒ SƠ THANH TOÁN VƯỢT THẨM QUYỀN PD</v>
          </cell>
        </row>
      </sheetData>
      <sheetData sheetId="5627">
        <row r="1">
          <cell r="A1" t="str">
            <v>PHIẾU XỬ LÝ HỒ SƠ THANH TOÁN VƯỢT THẨM QUYỀN PD</v>
          </cell>
        </row>
      </sheetData>
      <sheetData sheetId="5628">
        <row r="1">
          <cell r="A1" t="str">
            <v>PHIẾU XỬ LÝ HỒ SƠ THANH TOÁN VƯỢT THẨM QUYỀN PD</v>
          </cell>
        </row>
      </sheetData>
      <sheetData sheetId="5629">
        <row r="1">
          <cell r="A1" t="str">
            <v>PHIẾU XỬ LÝ HỒ SƠ THANH TOÁN VƯỢT THẨM QUYỀN PD</v>
          </cell>
        </row>
      </sheetData>
      <sheetData sheetId="5630">
        <row r="1">
          <cell r="A1" t="str">
            <v>PHIẾU XỬ LÝ HỒ SƠ THANH TOÁN VƯỢT THẨM QUYỀN PD</v>
          </cell>
        </row>
      </sheetData>
      <sheetData sheetId="5631">
        <row r="1">
          <cell r="A1" t="str">
            <v>PHIẾU XỬ LÝ HỒ SƠ THANH TOÁN VƯỢT THẨM QUYỀN PD</v>
          </cell>
        </row>
      </sheetData>
      <sheetData sheetId="5632">
        <row r="1">
          <cell r="A1" t="str">
            <v>PHIẾU XỬ LÝ HỒ SƠ THANH TOÁN VƯỢT THẨM QUYỀN PD</v>
          </cell>
        </row>
      </sheetData>
      <sheetData sheetId="5633">
        <row r="1">
          <cell r="A1" t="str">
            <v>PHIẾU XỬ LÝ HỒ SƠ THANH TOÁN VƯỢT THẨM QUYỀN PD</v>
          </cell>
        </row>
      </sheetData>
      <sheetData sheetId="5634">
        <row r="1">
          <cell r="A1" t="str">
            <v>PHIẾU XỬ LÝ HỒ SƠ THANH TOÁN VƯỢT THẨM QUYỀN PD</v>
          </cell>
        </row>
      </sheetData>
      <sheetData sheetId="5635">
        <row r="1">
          <cell r="A1" t="str">
            <v>PHIẾU XỬ LÝ HỒ SƠ THANH TOÁN VƯỢT THẨM QUYỀN PD</v>
          </cell>
        </row>
      </sheetData>
      <sheetData sheetId="5636">
        <row r="1">
          <cell r="A1" t="str">
            <v>PHIẾU XỬ LÝ HỒ SƠ THANH TOÁN VƯỢT THẨM QUYỀN PD</v>
          </cell>
        </row>
      </sheetData>
      <sheetData sheetId="5637">
        <row r="1">
          <cell r="A1" t="str">
            <v>PHIẾU XỬ LÝ HỒ SƠ THANH TOÁN VƯỢT THẨM QUYỀN PD</v>
          </cell>
        </row>
      </sheetData>
      <sheetData sheetId="5638">
        <row r="1">
          <cell r="A1" t="str">
            <v>PHIẾU XỬ LÝ HỒ SƠ THANH TOÁN VƯỢT THẨM QUYỀN PD</v>
          </cell>
        </row>
      </sheetData>
      <sheetData sheetId="5639">
        <row r="1">
          <cell r="A1" t="str">
            <v>PHIẾU XỬ LÝ HỒ SƠ THANH TOÁN VƯỢT THẨM QUYỀN PD</v>
          </cell>
        </row>
      </sheetData>
      <sheetData sheetId="5640">
        <row r="1">
          <cell r="A1" t="str">
            <v>PHIẾU XỬ LÝ HỒ SƠ THANH TOÁN VƯỢT THẨM QUYỀN PD</v>
          </cell>
        </row>
      </sheetData>
      <sheetData sheetId="5641">
        <row r="1">
          <cell r="A1" t="str">
            <v>PHIẾU XỬ LÝ HỒ SƠ THANH TOÁN VƯỢT THẨM QUYỀN PD</v>
          </cell>
        </row>
      </sheetData>
      <sheetData sheetId="5642">
        <row r="1">
          <cell r="A1" t="str">
            <v>PHIẾU XỬ LÝ HỒ SƠ THANH TOÁN VƯỢT THẨM QUYỀN PD</v>
          </cell>
        </row>
      </sheetData>
      <sheetData sheetId="5643">
        <row r="1">
          <cell r="A1" t="str">
            <v>PHIẾU XỬ LÝ HỒ SƠ THANH TOÁN VƯỢT THẨM QUYỀN PD</v>
          </cell>
        </row>
      </sheetData>
      <sheetData sheetId="5644">
        <row r="1">
          <cell r="A1" t="str">
            <v>PHIẾU XỬ LÝ HỒ SƠ THANH TOÁN VƯỢT THẨM QUYỀN PD</v>
          </cell>
        </row>
      </sheetData>
      <sheetData sheetId="5645">
        <row r="1">
          <cell r="A1" t="str">
            <v>PHIẾU XỬ LÝ HỒ SƠ THANH TOÁN VƯỢT THẨM QUYỀN PD</v>
          </cell>
        </row>
      </sheetData>
      <sheetData sheetId="5646">
        <row r="1">
          <cell r="A1" t="str">
            <v>PHIẾU XỬ LÝ HỒ SƠ THANH TOÁN VƯỢT THẨM QUYỀN PD</v>
          </cell>
        </row>
      </sheetData>
      <sheetData sheetId="5647">
        <row r="1">
          <cell r="A1" t="str">
            <v>PHIẾU XỬ LÝ HỒ SƠ THANH TOÁN VƯỢT THẨM QUYỀN PD</v>
          </cell>
        </row>
      </sheetData>
      <sheetData sheetId="5648">
        <row r="1">
          <cell r="A1" t="str">
            <v>PHIẾU XỬ LÝ HỒ SƠ THANH TOÁN VƯỢT THẨM QUYỀN PD</v>
          </cell>
        </row>
      </sheetData>
      <sheetData sheetId="5649">
        <row r="1">
          <cell r="A1" t="str">
            <v>PHIẾU XỬ LÝ HỒ SƠ THANH TOÁN VƯỢT THẨM QUYỀN PD</v>
          </cell>
        </row>
      </sheetData>
      <sheetData sheetId="5650">
        <row r="1">
          <cell r="A1" t="str">
            <v>PHIẾU XỬ LÝ HỒ SƠ THANH TOÁN VƯỢT THẨM QUYỀN PD</v>
          </cell>
        </row>
      </sheetData>
      <sheetData sheetId="5651">
        <row r="1">
          <cell r="A1" t="str">
            <v>PHIẾU XỬ LÝ HỒ SƠ THANH TOÁN VƯỢT THẨM QUYỀN PD</v>
          </cell>
        </row>
      </sheetData>
      <sheetData sheetId="5652">
        <row r="1">
          <cell r="A1" t="str">
            <v>PHIẾU XỬ LÝ HỒ SƠ THANH TOÁN VƯỢT THẨM QUYỀN PD</v>
          </cell>
        </row>
      </sheetData>
      <sheetData sheetId="5653">
        <row r="1">
          <cell r="A1" t="str">
            <v>PHIẾU XỬ LÝ HỒ SƠ THANH TOÁN VƯỢT THẨM QUYỀN PD</v>
          </cell>
        </row>
      </sheetData>
      <sheetData sheetId="5654">
        <row r="1">
          <cell r="A1" t="str">
            <v>PHIẾU XỬ LÝ HỒ SƠ THANH TOÁN VƯỢT THẨM QUYỀN PD</v>
          </cell>
        </row>
      </sheetData>
      <sheetData sheetId="5655">
        <row r="1">
          <cell r="A1" t="str">
            <v>PHIẾU XỬ LÝ HỒ SƠ THANH TOÁN VƯỢT THẨM QUYỀN PD</v>
          </cell>
        </row>
      </sheetData>
      <sheetData sheetId="5656">
        <row r="1">
          <cell r="A1" t="str">
            <v>PHIẾU XỬ LÝ HỒ SƠ THANH TOÁN VƯỢT THẨM QUYỀN PD</v>
          </cell>
        </row>
      </sheetData>
      <sheetData sheetId="5657">
        <row r="1">
          <cell r="A1" t="str">
            <v>PHIẾU XỬ LÝ HỒ SƠ THANH TOÁN VƯỢT THẨM QUYỀN PD</v>
          </cell>
        </row>
      </sheetData>
      <sheetData sheetId="5658">
        <row r="1">
          <cell r="A1" t="str">
            <v>PHIẾU XỬ LÝ HỒ SƠ THANH TOÁN VƯỢT THẨM QUYỀN PD</v>
          </cell>
        </row>
      </sheetData>
      <sheetData sheetId="5659">
        <row r="1">
          <cell r="A1" t="str">
            <v>PHIẾU XỬ LÝ HỒ SƠ THANH TOÁN VƯỢT THẨM QUYỀN PD</v>
          </cell>
        </row>
      </sheetData>
      <sheetData sheetId="5660">
        <row r="1">
          <cell r="A1" t="str">
            <v>PHIẾU XỬ LÝ HỒ SƠ THANH TOÁN VƯỢT THẨM QUYỀN PD</v>
          </cell>
        </row>
      </sheetData>
      <sheetData sheetId="5661">
        <row r="1">
          <cell r="A1" t="str">
            <v>PHIẾU XỬ LÝ HỒ SƠ THANH TOÁN VƯỢT THẨM QUYỀN PD</v>
          </cell>
        </row>
      </sheetData>
      <sheetData sheetId="5662">
        <row r="1">
          <cell r="A1" t="str">
            <v>PHIẾU XỬ LÝ HỒ SƠ THANH TOÁN VƯỢT THẨM QUYỀN PD</v>
          </cell>
        </row>
      </sheetData>
      <sheetData sheetId="5663">
        <row r="1">
          <cell r="A1" t="str">
            <v>PHIẾU XỬ LÝ HỒ SƠ THANH TOÁN VƯỢT THẨM QUYỀN PD</v>
          </cell>
        </row>
      </sheetData>
      <sheetData sheetId="5664">
        <row r="1">
          <cell r="A1" t="str">
            <v>PHIẾU XỬ LÝ HỒ SƠ THANH TOÁN VƯỢT THẨM QUYỀN PD</v>
          </cell>
        </row>
      </sheetData>
      <sheetData sheetId="5665">
        <row r="1">
          <cell r="A1" t="str">
            <v>PHIẾU XỬ LÝ HỒ SƠ THANH TOÁN VƯỢT THẨM QUYỀN PD</v>
          </cell>
        </row>
      </sheetData>
      <sheetData sheetId="5666">
        <row r="1">
          <cell r="A1" t="str">
            <v>PHIẾU XỬ LÝ HỒ SƠ THANH TOÁN VƯỢT THẨM QUYỀN PD</v>
          </cell>
        </row>
      </sheetData>
      <sheetData sheetId="5667">
        <row r="1">
          <cell r="A1" t="str">
            <v>PHIẾU XỬ LÝ HỒ SƠ THANH TOÁN VƯỢT THẨM QUYỀN PD</v>
          </cell>
        </row>
      </sheetData>
      <sheetData sheetId="5668">
        <row r="1">
          <cell r="A1" t="str">
            <v>PHIẾU XỬ LÝ HỒ SƠ THANH TOÁN VƯỢT THẨM QUYỀN PD</v>
          </cell>
        </row>
      </sheetData>
      <sheetData sheetId="5669">
        <row r="1">
          <cell r="A1" t="str">
            <v>PHIẾU XỬ LÝ HỒ SƠ THANH TOÁN VƯỢT THẨM QUYỀN PD</v>
          </cell>
        </row>
      </sheetData>
      <sheetData sheetId="5670">
        <row r="1">
          <cell r="A1" t="str">
            <v>PHIẾU XỬ LÝ HỒ SƠ THANH TOÁN VƯỢT THẨM QUYỀN PD</v>
          </cell>
        </row>
      </sheetData>
      <sheetData sheetId="5671">
        <row r="1">
          <cell r="A1" t="str">
            <v>PHIẾU XỬ LÝ HỒ SƠ THANH TOÁN VƯỢT THẨM QUYỀN PD</v>
          </cell>
        </row>
      </sheetData>
      <sheetData sheetId="5672">
        <row r="1">
          <cell r="A1" t="str">
            <v>PHIẾU XỬ LÝ HỒ SƠ THANH TOÁN VƯỢT THẨM QUYỀN PD</v>
          </cell>
        </row>
      </sheetData>
      <sheetData sheetId="5673">
        <row r="1">
          <cell r="A1" t="str">
            <v>PHIẾU XỬ LÝ HỒ SƠ THANH TOÁN VƯỢT THẨM QUYỀN PD</v>
          </cell>
        </row>
      </sheetData>
      <sheetData sheetId="5674">
        <row r="1">
          <cell r="A1" t="str">
            <v>PHIẾU XỬ LÝ HỒ SƠ THANH TOÁN VƯỢT THẨM QUYỀN PD</v>
          </cell>
        </row>
      </sheetData>
      <sheetData sheetId="5675">
        <row r="1">
          <cell r="A1" t="str">
            <v>PHIẾU XỬ LÝ HỒ SƠ THANH TOÁN VƯỢT THẨM QUYỀN PD</v>
          </cell>
        </row>
      </sheetData>
      <sheetData sheetId="5676">
        <row r="1">
          <cell r="A1" t="str">
            <v>PHIẾU XỬ LÝ HỒ SƠ THANH TOÁN VƯỢT THẨM QUYỀN PD</v>
          </cell>
        </row>
      </sheetData>
      <sheetData sheetId="5677">
        <row r="1">
          <cell r="A1" t="str">
            <v>PHIẾU XỬ LÝ HỒ SƠ THANH TOÁN VƯỢT THẨM QUYỀN PD</v>
          </cell>
        </row>
      </sheetData>
      <sheetData sheetId="5678">
        <row r="1">
          <cell r="A1" t="str">
            <v>PHIẾU XỬ LÝ HỒ SƠ THANH TOÁN VƯỢT THẨM QUYỀN PD</v>
          </cell>
        </row>
      </sheetData>
      <sheetData sheetId="5679">
        <row r="1">
          <cell r="A1" t="str">
            <v>PHIẾU XỬ LÝ HỒ SƠ THANH TOÁN VƯỢT THẨM QUYỀN PD</v>
          </cell>
        </row>
      </sheetData>
      <sheetData sheetId="5680">
        <row r="1">
          <cell r="A1" t="str">
            <v>PHIẾU XỬ LÝ HỒ SƠ THANH TOÁN VƯỢT THẨM QUYỀN PD</v>
          </cell>
        </row>
      </sheetData>
      <sheetData sheetId="5681">
        <row r="1">
          <cell r="A1" t="str">
            <v>PHIẾU XỬ LÝ HỒ SƠ THANH TOÁN VƯỢT THẨM QUYỀN PD</v>
          </cell>
        </row>
      </sheetData>
      <sheetData sheetId="5682">
        <row r="1">
          <cell r="A1" t="str">
            <v>PHIẾU XỬ LÝ HỒ SƠ THANH TOÁN VƯỢT THẨM QUYỀN PD</v>
          </cell>
        </row>
      </sheetData>
      <sheetData sheetId="5683">
        <row r="1">
          <cell r="A1" t="str">
            <v>PHIẾU XỬ LÝ HỒ SƠ THANH TOÁN VƯỢT THẨM QUYỀN PD</v>
          </cell>
        </row>
      </sheetData>
      <sheetData sheetId="5684">
        <row r="1">
          <cell r="A1" t="str">
            <v>PHIẾU XỬ LÝ HỒ SƠ THANH TOÁN VƯỢT THẨM QUYỀN PD</v>
          </cell>
        </row>
      </sheetData>
      <sheetData sheetId="5685">
        <row r="1">
          <cell r="A1" t="str">
            <v>PHIẾU XỬ LÝ HỒ SƠ THANH TOÁN VƯỢT THẨM QUYỀN PD</v>
          </cell>
        </row>
      </sheetData>
      <sheetData sheetId="5686">
        <row r="1">
          <cell r="A1" t="str">
            <v>PHIẾU XỬ LÝ HỒ SƠ THANH TOÁN VƯỢT THẨM QUYỀN PD</v>
          </cell>
        </row>
      </sheetData>
      <sheetData sheetId="5687">
        <row r="1">
          <cell r="A1" t="str">
            <v>PHIẾU XỬ LÝ HỒ SƠ THANH TOÁN VƯỢT THẨM QUYỀN PD</v>
          </cell>
        </row>
      </sheetData>
      <sheetData sheetId="5688">
        <row r="1">
          <cell r="A1" t="str">
            <v>PHIẾU XỬ LÝ HỒ SƠ THANH TOÁN VƯỢT THẨM QUYỀN PD</v>
          </cell>
        </row>
      </sheetData>
      <sheetData sheetId="5689">
        <row r="1">
          <cell r="A1" t="str">
            <v>PHIẾU XỬ LÝ HỒ SƠ THANH TOÁN VƯỢT THẨM QUYỀN PD</v>
          </cell>
        </row>
      </sheetData>
      <sheetData sheetId="5690">
        <row r="1">
          <cell r="A1" t="str">
            <v>PHIẾU XỬ LÝ HỒ SƠ THANH TOÁN VƯỢT THẨM QUYỀN PD</v>
          </cell>
        </row>
      </sheetData>
      <sheetData sheetId="5691">
        <row r="1">
          <cell r="A1" t="str">
            <v>PHIẾU XỬ LÝ HỒ SƠ THANH TOÁN VƯỢT THẨM QUYỀN PD</v>
          </cell>
        </row>
      </sheetData>
      <sheetData sheetId="5692">
        <row r="1">
          <cell r="A1" t="str">
            <v>PHIẾU XỬ LÝ HỒ SƠ THANH TOÁN VƯỢT THẨM QUYỀN PD</v>
          </cell>
        </row>
      </sheetData>
      <sheetData sheetId="5693">
        <row r="1">
          <cell r="A1" t="str">
            <v>PHIẾU XỬ LÝ HỒ SƠ THANH TOÁN VƯỢT THẨM QUYỀN PD</v>
          </cell>
        </row>
      </sheetData>
      <sheetData sheetId="5694">
        <row r="1">
          <cell r="A1" t="str">
            <v>PHIẾU XỬ LÝ HỒ SƠ THANH TOÁN VƯỢT THẨM QUYỀN PD</v>
          </cell>
        </row>
      </sheetData>
      <sheetData sheetId="5695">
        <row r="1">
          <cell r="A1" t="str">
            <v>PHIẾU XỬ LÝ HỒ SƠ THANH TOÁN VƯỢT THẨM QUYỀN PD</v>
          </cell>
        </row>
      </sheetData>
      <sheetData sheetId="5696">
        <row r="1">
          <cell r="A1" t="str">
            <v>PHIẾU XỬ LÝ HỒ SƠ THANH TOÁN VƯỢT THẨM QUYỀN PD</v>
          </cell>
        </row>
      </sheetData>
      <sheetData sheetId="5697">
        <row r="1">
          <cell r="A1" t="str">
            <v>PHIẾU XỬ LÝ HỒ SƠ THANH TOÁN VƯỢT THẨM QUYỀN PD</v>
          </cell>
        </row>
      </sheetData>
      <sheetData sheetId="5698">
        <row r="1">
          <cell r="A1" t="str">
            <v>PHIẾU XỬ LÝ HỒ SƠ THANH TOÁN VƯỢT THẨM QUYỀN PD</v>
          </cell>
        </row>
      </sheetData>
      <sheetData sheetId="5699">
        <row r="1">
          <cell r="A1" t="str">
            <v>PHIẾU XỬ LÝ HỒ SƠ THANH TOÁN VƯỢT THẨM QUYỀN PD</v>
          </cell>
        </row>
      </sheetData>
      <sheetData sheetId="5700">
        <row r="1">
          <cell r="A1" t="str">
            <v>PHIẾU XỬ LÝ HỒ SƠ THANH TOÁN VƯỢT THẨM QUYỀN PD</v>
          </cell>
        </row>
      </sheetData>
      <sheetData sheetId="5701">
        <row r="1">
          <cell r="A1" t="str">
            <v>PHIẾU XỬ LÝ HỒ SƠ THANH TOÁN VƯỢT THẨM QUYỀN PD</v>
          </cell>
        </row>
      </sheetData>
      <sheetData sheetId="5702">
        <row r="1">
          <cell r="A1" t="str">
            <v>PHIẾU XỬ LÝ HỒ SƠ THANH TOÁN VƯỢT THẨM QUYỀN PD</v>
          </cell>
        </row>
      </sheetData>
      <sheetData sheetId="5703">
        <row r="1">
          <cell r="A1" t="str">
            <v>PHIẾU XỬ LÝ HỒ SƠ THANH TOÁN VƯỢT THẨM QUYỀN PD</v>
          </cell>
        </row>
      </sheetData>
      <sheetData sheetId="5704">
        <row r="1">
          <cell r="A1" t="str">
            <v>PHIẾU XỬ LÝ HỒ SƠ THANH TOÁN VƯỢT THẨM QUYỀN PD</v>
          </cell>
        </row>
      </sheetData>
      <sheetData sheetId="5705">
        <row r="1">
          <cell r="A1" t="str">
            <v>PHIẾU XỬ LÝ HỒ SƠ THANH TOÁN VƯỢT THẨM QUYỀN PD</v>
          </cell>
        </row>
      </sheetData>
      <sheetData sheetId="5706">
        <row r="1">
          <cell r="A1" t="str">
            <v>PHIẾU XỬ LÝ HỒ SƠ THANH TOÁN VƯỢT THẨM QUYỀN PD</v>
          </cell>
        </row>
      </sheetData>
      <sheetData sheetId="5707">
        <row r="1">
          <cell r="A1" t="str">
            <v>PHIẾU XỬ LÝ HỒ SƠ THANH TOÁN VƯỢT THẨM QUYỀN PD</v>
          </cell>
        </row>
      </sheetData>
      <sheetData sheetId="5708">
        <row r="1">
          <cell r="A1" t="str">
            <v>PHIẾU XỬ LÝ HỒ SƠ THANH TOÁN VƯỢT THẨM QUYỀN PD</v>
          </cell>
        </row>
      </sheetData>
      <sheetData sheetId="5709">
        <row r="1">
          <cell r="A1" t="str">
            <v>PHIẾU XỬ LÝ HỒ SƠ THANH TOÁN VƯỢT THẨM QUYỀN PD</v>
          </cell>
        </row>
      </sheetData>
      <sheetData sheetId="5710">
        <row r="1">
          <cell r="A1" t="str">
            <v>PHIẾU XỬ LÝ HỒ SƠ THANH TOÁN VƯỢT THẨM QUYỀN PD</v>
          </cell>
        </row>
      </sheetData>
      <sheetData sheetId="5711">
        <row r="1">
          <cell r="A1" t="str">
            <v>PHIẾU XỬ LÝ HỒ SƠ THANH TOÁN VƯỢT THẨM QUYỀN PD</v>
          </cell>
        </row>
      </sheetData>
      <sheetData sheetId="5712">
        <row r="1">
          <cell r="A1" t="str">
            <v>PHIẾU XỬ LÝ HỒ SƠ THANH TOÁN VƯỢT THẨM QUYỀN PD</v>
          </cell>
        </row>
      </sheetData>
      <sheetData sheetId="5713">
        <row r="1">
          <cell r="A1" t="str">
            <v>PHIẾU XỬ LÝ HỒ SƠ THANH TOÁN VƯỢT THẨM QUYỀN PD</v>
          </cell>
        </row>
      </sheetData>
      <sheetData sheetId="5714">
        <row r="1">
          <cell r="A1" t="str">
            <v>PHIẾU XỬ LÝ HỒ SƠ THANH TOÁN VƯỢT THẨM QUYỀN PD</v>
          </cell>
        </row>
      </sheetData>
      <sheetData sheetId="5715">
        <row r="1">
          <cell r="A1" t="str">
            <v>PHIẾU XỬ LÝ HỒ SƠ THANH TOÁN VƯỢT THẨM QUYỀN PD</v>
          </cell>
        </row>
      </sheetData>
      <sheetData sheetId="5716">
        <row r="1">
          <cell r="A1" t="str">
            <v>PHIẾU XỬ LÝ HỒ SƠ THANH TOÁN VƯỢT THẨM QUYỀN PD</v>
          </cell>
        </row>
      </sheetData>
      <sheetData sheetId="5717">
        <row r="1">
          <cell r="A1" t="str">
            <v>PHIẾU XỬ LÝ HỒ SƠ THANH TOÁN VƯỢT THẨM QUYỀN PD</v>
          </cell>
        </row>
      </sheetData>
      <sheetData sheetId="5718">
        <row r="1">
          <cell r="A1" t="str">
            <v>PHIẾU XỬ LÝ HỒ SƠ THANH TOÁN VƯỢT THẨM QUYỀN PD</v>
          </cell>
        </row>
      </sheetData>
      <sheetData sheetId="5719">
        <row r="1">
          <cell r="A1" t="str">
            <v>PHIẾU XỬ LÝ HỒ SƠ THANH TOÁN VƯỢT THẨM QUYỀN PD</v>
          </cell>
        </row>
      </sheetData>
      <sheetData sheetId="5720">
        <row r="1">
          <cell r="A1" t="str">
            <v>PHIẾU XỬ LÝ HỒ SƠ THANH TOÁN VƯỢT THẨM QUYỀN PD</v>
          </cell>
        </row>
      </sheetData>
      <sheetData sheetId="5721">
        <row r="1">
          <cell r="A1" t="str">
            <v>PHIẾU XỬ LÝ HỒ SƠ THANH TOÁN VƯỢT THẨM QUYỀN PD</v>
          </cell>
        </row>
      </sheetData>
      <sheetData sheetId="5722">
        <row r="1">
          <cell r="A1" t="str">
            <v>PHIẾU XỬ LÝ HỒ SƠ THANH TOÁN VƯỢT THẨM QUYỀN PD</v>
          </cell>
        </row>
      </sheetData>
      <sheetData sheetId="5723">
        <row r="1">
          <cell r="A1" t="str">
            <v>PHIẾU XỬ LÝ HỒ SƠ THANH TOÁN VƯỢT THẨM QUYỀN PD</v>
          </cell>
        </row>
      </sheetData>
      <sheetData sheetId="5724">
        <row r="1">
          <cell r="A1" t="str">
            <v>PHIẾU XỬ LÝ HỒ SƠ THANH TOÁN VƯỢT THẨM QUYỀN PD</v>
          </cell>
        </row>
      </sheetData>
      <sheetData sheetId="5725">
        <row r="1">
          <cell r="A1" t="str">
            <v>PHIẾU XỬ LÝ HỒ SƠ THANH TOÁN VƯỢT THẨM QUYỀN PD</v>
          </cell>
        </row>
      </sheetData>
      <sheetData sheetId="5726">
        <row r="1">
          <cell r="A1" t="str">
            <v>PHIẾU XỬ LÝ HỒ SƠ THANH TOÁN VƯỢT THẨM QUYỀN PD</v>
          </cell>
        </row>
      </sheetData>
      <sheetData sheetId="5727">
        <row r="1">
          <cell r="A1" t="str">
            <v>PHIẾU XỬ LÝ HỒ SƠ THANH TOÁN VƯỢT THẨM QUYỀN PD</v>
          </cell>
        </row>
      </sheetData>
      <sheetData sheetId="5728">
        <row r="1">
          <cell r="A1" t="str">
            <v>PHIẾU XỬ LÝ HỒ SƠ THANH TOÁN VƯỢT THẨM QUYỀN PD</v>
          </cell>
        </row>
      </sheetData>
      <sheetData sheetId="5729">
        <row r="1">
          <cell r="A1" t="str">
            <v>PHIẾU XỬ LÝ HỒ SƠ THANH TOÁN VƯỢT THẨM QUYỀN PD</v>
          </cell>
        </row>
      </sheetData>
      <sheetData sheetId="5730">
        <row r="1">
          <cell r="A1" t="str">
            <v>PHIẾU XỬ LÝ HỒ SƠ THANH TOÁN VƯỢT THẨM QUYỀN PD</v>
          </cell>
        </row>
      </sheetData>
      <sheetData sheetId="5731">
        <row r="1">
          <cell r="A1" t="str">
            <v>PHIẾU XỬ LÝ HỒ SƠ THANH TOÁN VƯỢT THẨM QUYỀN PD</v>
          </cell>
        </row>
      </sheetData>
      <sheetData sheetId="5732">
        <row r="1">
          <cell r="A1" t="str">
            <v>PHIẾU XỬ LÝ HỒ SƠ THANH TOÁN VƯỢT THẨM QUYỀN PD</v>
          </cell>
        </row>
      </sheetData>
      <sheetData sheetId="5733">
        <row r="1">
          <cell r="A1" t="str">
            <v>PHIẾU XỬ LÝ HỒ SƠ THANH TOÁN VƯỢT THẨM QUYỀN PD</v>
          </cell>
        </row>
      </sheetData>
      <sheetData sheetId="5734">
        <row r="1">
          <cell r="A1" t="str">
            <v>PHIẾU XỬ LÝ HỒ SƠ THANH TOÁN VƯỢT THẨM QUYỀN PD</v>
          </cell>
        </row>
      </sheetData>
      <sheetData sheetId="5735">
        <row r="1">
          <cell r="A1" t="str">
            <v>PHIẾU XỬ LÝ HỒ SƠ THANH TOÁN VƯỢT THẨM QUYỀN PD</v>
          </cell>
        </row>
      </sheetData>
      <sheetData sheetId="5736">
        <row r="1">
          <cell r="A1" t="str">
            <v>PHIẾU XỬ LÝ HỒ SƠ THANH TOÁN VƯỢT THẨM QUYỀN PD</v>
          </cell>
        </row>
      </sheetData>
      <sheetData sheetId="5737">
        <row r="1">
          <cell r="A1" t="str">
            <v>PHIẾU XỬ LÝ HỒ SƠ THANH TOÁN VƯỢT THẨM QUYỀN PD</v>
          </cell>
        </row>
      </sheetData>
      <sheetData sheetId="5738">
        <row r="1">
          <cell r="A1" t="str">
            <v>PHIẾU XỬ LÝ HỒ SƠ THANH TOÁN VƯỢT THẨM QUYỀN PD</v>
          </cell>
        </row>
      </sheetData>
      <sheetData sheetId="5739">
        <row r="1">
          <cell r="A1" t="str">
            <v>PHIẾU XỬ LÝ HỒ SƠ THANH TOÁN VƯỢT THẨM QUYỀN PD</v>
          </cell>
        </row>
      </sheetData>
      <sheetData sheetId="5740">
        <row r="1">
          <cell r="A1" t="str">
            <v>PHIẾU XỬ LÝ HỒ SƠ THANH TOÁN VƯỢT THẨM QUYỀN PD</v>
          </cell>
        </row>
      </sheetData>
      <sheetData sheetId="5741">
        <row r="1">
          <cell r="A1" t="str">
            <v>PHIẾU XỬ LÝ HỒ SƠ THANH TOÁN VƯỢT THẨM QUYỀN PD</v>
          </cell>
        </row>
      </sheetData>
      <sheetData sheetId="5742">
        <row r="1">
          <cell r="A1" t="str">
            <v>PHIẾU XỬ LÝ HỒ SƠ THANH TOÁN VƯỢT THẨM QUYỀN PD</v>
          </cell>
        </row>
      </sheetData>
      <sheetData sheetId="5743">
        <row r="1">
          <cell r="A1" t="str">
            <v>PHIẾU XỬ LÝ HỒ SƠ THANH TOÁN VƯỢT THẨM QUYỀN PD</v>
          </cell>
        </row>
      </sheetData>
      <sheetData sheetId="5744">
        <row r="1">
          <cell r="A1" t="str">
            <v>PHIẾU XỬ LÝ HỒ SƠ THANH TOÁN VƯỢT THẨM QUYỀN PD</v>
          </cell>
        </row>
      </sheetData>
      <sheetData sheetId="5745">
        <row r="1">
          <cell r="A1" t="str">
            <v>PHIẾU XỬ LÝ HỒ SƠ THANH TOÁN VƯỢT THẨM QUYỀN PD</v>
          </cell>
        </row>
      </sheetData>
      <sheetData sheetId="5746">
        <row r="1">
          <cell r="A1" t="str">
            <v>PHIẾU XỬ LÝ HỒ SƠ THANH TOÁN VƯỢT THẨM QUYỀN PD</v>
          </cell>
        </row>
      </sheetData>
      <sheetData sheetId="5747">
        <row r="1">
          <cell r="A1" t="str">
            <v>PHIẾU XỬ LÝ HỒ SƠ THANH TOÁN VƯỢT THẨM QUYỀN PD</v>
          </cell>
        </row>
      </sheetData>
      <sheetData sheetId="5748">
        <row r="1">
          <cell r="A1" t="str">
            <v>PHIẾU XỬ LÝ HỒ SƠ THANH TOÁN VƯỢT THẨM QUYỀN PD</v>
          </cell>
        </row>
      </sheetData>
      <sheetData sheetId="5749">
        <row r="1">
          <cell r="A1" t="str">
            <v>PHIẾU XỬ LÝ HỒ SƠ THANH TOÁN VƯỢT THẨM QUYỀN PD</v>
          </cell>
        </row>
      </sheetData>
      <sheetData sheetId="5750">
        <row r="1">
          <cell r="A1" t="str">
            <v>PHIẾU XỬ LÝ HỒ SƠ THANH TOÁN VƯỢT THẨM QUYỀN PD</v>
          </cell>
        </row>
      </sheetData>
      <sheetData sheetId="5751">
        <row r="1">
          <cell r="A1" t="str">
            <v>PHIẾU XỬ LÝ HỒ SƠ THANH TOÁN VƯỢT THẨM QUYỀN PD</v>
          </cell>
        </row>
      </sheetData>
      <sheetData sheetId="5752">
        <row r="1">
          <cell r="A1" t="str">
            <v>PHIẾU XỬ LÝ HỒ SƠ THANH TOÁN VƯỢT THẨM QUYỀN PD</v>
          </cell>
        </row>
      </sheetData>
      <sheetData sheetId="5753">
        <row r="1">
          <cell r="A1" t="str">
            <v>PHIẾU XỬ LÝ HỒ SƠ THANH TOÁN VƯỢT THẨM QUYỀN PD</v>
          </cell>
        </row>
      </sheetData>
      <sheetData sheetId="5754">
        <row r="1">
          <cell r="A1" t="str">
            <v>PHIẾU XỬ LÝ HỒ SƠ THANH TOÁN VƯỢT THẨM QUYỀN PD</v>
          </cell>
        </row>
      </sheetData>
      <sheetData sheetId="5755">
        <row r="1">
          <cell r="A1" t="str">
            <v>PHIẾU XỬ LÝ HỒ SƠ THANH TOÁN VƯỢT THẨM QUYỀN PD</v>
          </cell>
        </row>
      </sheetData>
      <sheetData sheetId="5756">
        <row r="1">
          <cell r="A1" t="str">
            <v>PHIẾU XỬ LÝ HỒ SƠ THANH TOÁN VƯỢT THẨM QUYỀN PD</v>
          </cell>
        </row>
      </sheetData>
      <sheetData sheetId="5757">
        <row r="1">
          <cell r="A1" t="str">
            <v>PHIẾU XỬ LÝ HỒ SƠ THANH TOÁN VƯỢT THẨM QUYỀN PD</v>
          </cell>
        </row>
      </sheetData>
      <sheetData sheetId="5758">
        <row r="1">
          <cell r="A1" t="str">
            <v>PHIẾU XỬ LÝ HỒ SƠ THANH TOÁN VƯỢT THẨM QUYỀN PD</v>
          </cell>
        </row>
      </sheetData>
      <sheetData sheetId="5759">
        <row r="1">
          <cell r="A1" t="str">
            <v>PHIẾU XỬ LÝ HỒ SƠ THANH TOÁN VƯỢT THẨM QUYỀN PD</v>
          </cell>
        </row>
      </sheetData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>
        <row r="1">
          <cell r="A1" t="str">
            <v>PHIẾU XỬ LÝ HỒ SƠ THANH TOÁN VƯỢT THẨM QUYỀN PD</v>
          </cell>
        </row>
      </sheetData>
      <sheetData sheetId="5837" refreshError="1"/>
      <sheetData sheetId="5838">
        <row r="1">
          <cell r="A1" t="str">
            <v>PHIẾU XỬ LÝ HỒ SƠ THANH TOÁN VƯỢT THẨM QUYỀN PD</v>
          </cell>
        </row>
      </sheetData>
      <sheetData sheetId="5839">
        <row r="1">
          <cell r="A1" t="str">
            <v>PHIẾU XỬ LÝ HỒ SƠ THANH TOÁN VƯỢT THẨM QUYỀN PD</v>
          </cell>
        </row>
      </sheetData>
      <sheetData sheetId="5840">
        <row r="1">
          <cell r="A1" t="str">
            <v>PHIẾU XỬ LÝ HỒ SƠ THANH TOÁN VƯỢT THẨM QUYỀN PD</v>
          </cell>
        </row>
      </sheetData>
      <sheetData sheetId="5841">
        <row r="1">
          <cell r="A1" t="str">
            <v>PHIẾU XỬ LÝ HỒ SƠ THANH TOÁN VƯỢT THẨM QUYỀN PD</v>
          </cell>
        </row>
      </sheetData>
      <sheetData sheetId="5842">
        <row r="1">
          <cell r="A1" t="str">
            <v>PHIẾU XỬ LÝ HỒ SƠ THANH TOÁN VƯỢT THẨM QUYỀN PD</v>
          </cell>
        </row>
      </sheetData>
      <sheetData sheetId="5843">
        <row r="1">
          <cell r="A1" t="str">
            <v>PHIẾU XỬ LÝ HỒ SƠ THANH TOÁN VƯỢT THẨM QUYỀN PD</v>
          </cell>
        </row>
      </sheetData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>
        <row r="1">
          <cell r="A1" t="str">
            <v>PHIẾU XỬ LÝ HỒ SƠ THANH TOÁN VƯỢT THẨM QUYỀN PD</v>
          </cell>
        </row>
      </sheetData>
      <sheetData sheetId="5850">
        <row r="1">
          <cell r="A1" t="str">
            <v>PHIẾU XỬ LÝ HỒ SƠ THANH TOÁN VƯỢT THẨM QUYỀN PD</v>
          </cell>
        </row>
      </sheetData>
      <sheetData sheetId="5851" refreshError="1"/>
      <sheetData sheetId="5852" refreshError="1"/>
      <sheetData sheetId="5853" refreshError="1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>
        <row r="1">
          <cell r="A1" t="str">
            <v>PHIẾU XỬ LÝ HỒ SƠ THANH TOÁN VƯỢT THẨM QUYỀN PD</v>
          </cell>
        </row>
      </sheetData>
      <sheetData sheetId="5872">
        <row r="1">
          <cell r="A1" t="str">
            <v>PHIẾU XỬ LÝ HỒ SƠ THANH TOÁN VƯỢT THẨM QUYỀN PD</v>
          </cell>
        </row>
      </sheetData>
      <sheetData sheetId="5873" refreshError="1"/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 refreshError="1"/>
      <sheetData sheetId="5891" refreshError="1"/>
      <sheetData sheetId="5892" refreshError="1"/>
      <sheetData sheetId="5893" refreshError="1"/>
      <sheetData sheetId="5894" refreshError="1"/>
      <sheetData sheetId="5895" refreshError="1"/>
      <sheetData sheetId="5896" refreshError="1"/>
      <sheetData sheetId="5897">
        <row r="1">
          <cell r="A1" t="str">
            <v>PHIẾU XỬ LÝ HỒ SƠ THANH TOÁN VƯỢT THẨM QUYỀN PD</v>
          </cell>
        </row>
      </sheetData>
      <sheetData sheetId="5898">
        <row r="1">
          <cell r="A1" t="str">
            <v>PHIẾU XỬ LÝ HỒ SƠ THANH TOÁN VƯỢT THẨM QUYỀN PD</v>
          </cell>
        </row>
      </sheetData>
      <sheetData sheetId="5899">
        <row r="1">
          <cell r="A1" t="str">
            <v>PHIẾU XỬ LÝ HỒ SƠ THANH TOÁN VƯỢT THẨM QUYỀN PD</v>
          </cell>
        </row>
      </sheetData>
      <sheetData sheetId="5900">
        <row r="1">
          <cell r="A1" t="str">
            <v>PHIẾU XỬ LÝ HỒ SƠ THANH TOÁN VƯỢT THẨM QUYỀN PD</v>
          </cell>
        </row>
      </sheetData>
      <sheetData sheetId="5901">
        <row r="1">
          <cell r="A1" t="str">
            <v>PHIẾU XỬ LÝ HỒ SƠ THANH TOÁN VƯỢT THẨM QUYỀN PD</v>
          </cell>
        </row>
      </sheetData>
      <sheetData sheetId="5902" refreshError="1"/>
      <sheetData sheetId="5903" refreshError="1"/>
      <sheetData sheetId="5904" refreshError="1"/>
      <sheetData sheetId="5905" refreshError="1"/>
      <sheetData sheetId="5906" refreshError="1"/>
      <sheetData sheetId="5907" refreshError="1"/>
      <sheetData sheetId="5908" refreshError="1"/>
      <sheetData sheetId="5909" refreshError="1"/>
      <sheetData sheetId="5910" refreshError="1"/>
      <sheetData sheetId="5911" refreshError="1"/>
      <sheetData sheetId="5912" refreshError="1"/>
      <sheetData sheetId="5913" refreshError="1"/>
      <sheetData sheetId="5914" refreshError="1"/>
      <sheetData sheetId="5915" refreshError="1"/>
      <sheetData sheetId="5916" refreshError="1"/>
      <sheetData sheetId="5917" refreshError="1"/>
      <sheetData sheetId="5918">
        <row r="1">
          <cell r="A1" t="str">
            <v>PHIẾU XỬ LÝ HỒ SƠ THANH TOÁN VƯỢT THẨM QUYỀN PD</v>
          </cell>
        </row>
      </sheetData>
      <sheetData sheetId="5919" refreshError="1"/>
      <sheetData sheetId="5920" refreshError="1"/>
      <sheetData sheetId="5921" refreshError="1"/>
      <sheetData sheetId="5922" refreshError="1"/>
      <sheetData sheetId="5923" refreshError="1"/>
      <sheetData sheetId="5924" refreshError="1"/>
      <sheetData sheetId="5925">
        <row r="1">
          <cell r="A1" t="str">
            <v>PHIẾU XỬ LÝ HỒ SƠ THANH TOÁN VƯỢT THẨM QUYỀN PD</v>
          </cell>
        </row>
      </sheetData>
      <sheetData sheetId="5926">
        <row r="1">
          <cell r="A1" t="str">
            <v>PHIẾU XỬ LÝ HỒ SƠ THANH TOÁN VƯỢT THẨM QUYỀN PD</v>
          </cell>
        </row>
      </sheetData>
      <sheetData sheetId="5927" refreshError="1"/>
      <sheetData sheetId="5928" refreshError="1"/>
      <sheetData sheetId="5929" refreshError="1"/>
      <sheetData sheetId="5930" refreshError="1"/>
      <sheetData sheetId="5931" refreshError="1"/>
      <sheetData sheetId="5932" refreshError="1"/>
      <sheetData sheetId="5933" refreshError="1"/>
      <sheetData sheetId="5934" refreshError="1"/>
      <sheetData sheetId="5935" refreshError="1"/>
      <sheetData sheetId="5936" refreshError="1"/>
      <sheetData sheetId="5937" refreshError="1"/>
      <sheetData sheetId="5938" refreshError="1"/>
      <sheetData sheetId="5939" refreshError="1"/>
      <sheetData sheetId="5940" refreshError="1"/>
      <sheetData sheetId="5941" refreshError="1"/>
      <sheetData sheetId="5942" refreshError="1"/>
      <sheetData sheetId="5943" refreshError="1"/>
      <sheetData sheetId="5944" refreshError="1"/>
      <sheetData sheetId="5945" refreshError="1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>
        <row r="1">
          <cell r="A1" t="str">
            <v>PHIẾU XỬ LÝ HỒ SƠ THANH TOÁN VƯỢT THẨM QUYỀN PD</v>
          </cell>
        </row>
      </sheetData>
      <sheetData sheetId="5960">
        <row r="1">
          <cell r="A1" t="str">
            <v>PHIẾU XỬ LÝ HỒ SƠ THANH TOÁN VƯỢT THẨM QUYỀN PD</v>
          </cell>
        </row>
      </sheetData>
      <sheetData sheetId="5961">
        <row r="1">
          <cell r="A1" t="str">
            <v>PHIẾU XỬ LÝ HỒ SƠ THANH TOÁN VƯỢT THẨM QUYỀN PD</v>
          </cell>
        </row>
      </sheetData>
      <sheetData sheetId="5962">
        <row r="1">
          <cell r="A1" t="str">
            <v>PHIẾU XỬ LÝ HỒ SƠ THANH TOÁN VƯỢT THẨM QUYỀN PD</v>
          </cell>
        </row>
      </sheetData>
      <sheetData sheetId="5963">
        <row r="1">
          <cell r="A1" t="str">
            <v>PHIẾU XỬ LÝ HỒ SƠ THANH TOÁN VƯỢT THẨM QUYỀN PD</v>
          </cell>
        </row>
      </sheetData>
      <sheetData sheetId="5964">
        <row r="1">
          <cell r="A1" t="str">
            <v>PHIẾU XỬ LÝ HỒ SƠ THANH TOÁN VƯỢT THẨM QUYỀN PD</v>
          </cell>
        </row>
      </sheetData>
      <sheetData sheetId="5965">
        <row r="1">
          <cell r="A1" t="str">
            <v>PHIẾU XỬ LÝ HỒ SƠ THANH TOÁN VƯỢT THẨM QUYỀN PD</v>
          </cell>
        </row>
      </sheetData>
      <sheetData sheetId="5966">
        <row r="1">
          <cell r="A1" t="str">
            <v>PHIẾU XỬ LÝ HỒ SƠ THANH TOÁN VƯỢT THẨM QUYỀN PD</v>
          </cell>
        </row>
      </sheetData>
      <sheetData sheetId="5967">
        <row r="1">
          <cell r="A1" t="str">
            <v>PHIẾU XỬ LÝ HỒ SƠ THANH TOÁN VƯỢT THẨM QUYỀN PD</v>
          </cell>
        </row>
      </sheetData>
      <sheetData sheetId="5968">
        <row r="1">
          <cell r="A1" t="str">
            <v>PHIẾU XỬ LÝ HỒ SƠ THANH TOÁN VƯỢT THẨM QUYỀN PD</v>
          </cell>
        </row>
      </sheetData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>
        <row r="1">
          <cell r="A1" t="str">
            <v>PHIẾU XỬ LÝ HỒ SƠ THANH TOÁN VƯỢT THẨM QUYỀN PD</v>
          </cell>
        </row>
      </sheetData>
      <sheetData sheetId="5975">
        <row r="1">
          <cell r="A1" t="str">
            <v>PHIẾU XỬ LÝ HỒ SƠ THANH TOÁN VƯỢT THẨM QUYỀN PD</v>
          </cell>
        </row>
      </sheetData>
      <sheetData sheetId="5976">
        <row r="1">
          <cell r="A1" t="str">
            <v>PHIẾU XỬ LÝ HỒ SƠ THANH TOÁN VƯỢT THẨM QUYỀN PD</v>
          </cell>
        </row>
      </sheetData>
      <sheetData sheetId="5977">
        <row r="1">
          <cell r="A1" t="str">
            <v>PHIẾU XỬ LÝ HỒ SƠ THANH TOÁN VƯỢT THẨM QUYỀN PD</v>
          </cell>
        </row>
      </sheetData>
      <sheetData sheetId="5978">
        <row r="1">
          <cell r="A1" t="str">
            <v>PHIẾU XỬ LÝ HỒ SƠ THANH TOÁN VƯỢT THẨM QUYỀN PD</v>
          </cell>
        </row>
      </sheetData>
      <sheetData sheetId="5979">
        <row r="1">
          <cell r="A1" t="str">
            <v>PHIẾU XỬ LÝ HỒ SƠ THANH TOÁN VƯỢT THẨM QUYỀN PD</v>
          </cell>
        </row>
      </sheetData>
      <sheetData sheetId="5980">
        <row r="1">
          <cell r="A1" t="str">
            <v>PHIẾU XỬ LÝ HỒ SƠ THANH TOÁN VƯỢT THẨM QUYỀN PD</v>
          </cell>
        </row>
      </sheetData>
      <sheetData sheetId="5981">
        <row r="1">
          <cell r="A1" t="str">
            <v>PHIẾU XỬ LÝ HỒ SƠ THANH TOÁN VƯỢT THẨM QUYỀN PD</v>
          </cell>
        </row>
      </sheetData>
      <sheetData sheetId="5982">
        <row r="1">
          <cell r="A1" t="str">
            <v>PHIẾU XỬ LÝ HỒ SƠ THANH TOÁN VƯỢT THẨM QUYỀN PD</v>
          </cell>
        </row>
      </sheetData>
      <sheetData sheetId="5983">
        <row r="1">
          <cell r="A1" t="str">
            <v>PHIẾU XỬ LÝ HỒ SƠ THANH TOÁN VƯỢT THẨM QUYỀN PD</v>
          </cell>
        </row>
      </sheetData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>
        <row r="1">
          <cell r="A1" t="str">
            <v>PHIẾU XỬ LÝ HỒ SƠ THANH TOÁN VƯỢT THẨM QUYỀN PD</v>
          </cell>
        </row>
      </sheetData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>
        <row r="1">
          <cell r="A1" t="str">
            <v>PHIẾU XỬ LÝ HỒ SƠ THANH TOÁN VƯỢT THẨM QUYỀN PD</v>
          </cell>
        </row>
      </sheetData>
      <sheetData sheetId="6046">
        <row r="1">
          <cell r="A1" t="str">
            <v>PHIẾU XỬ LÝ HỒ SƠ THANH TOÁN VƯỢT THẨM QUYỀN PD</v>
          </cell>
        </row>
      </sheetData>
      <sheetData sheetId="6047">
        <row r="1">
          <cell r="A1" t="str">
            <v>PHIẾU XỬ LÝ HỒ SƠ THANH TOÁN VƯỢT THẨM QUYỀN PD</v>
          </cell>
        </row>
      </sheetData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/>
      <sheetData sheetId="6190"/>
      <sheetData sheetId="6191"/>
      <sheetData sheetId="6192"/>
      <sheetData sheetId="6193"/>
      <sheetData sheetId="6194"/>
      <sheetData sheetId="6195"/>
      <sheetData sheetId="6196"/>
      <sheetData sheetId="6197"/>
      <sheetData sheetId="6198"/>
      <sheetData sheetId="6199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/>
      <sheetData sheetId="6212" refreshError="1"/>
      <sheetData sheetId="6213" refreshError="1"/>
      <sheetData sheetId="6214"/>
      <sheetData sheetId="6215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 refreshError="1"/>
      <sheetData sheetId="6255" refreshError="1"/>
      <sheetData sheetId="6256" refreshError="1"/>
      <sheetData sheetId="6257" refreshError="1"/>
      <sheetData sheetId="6258" refreshError="1"/>
      <sheetData sheetId="6259" refreshError="1"/>
      <sheetData sheetId="6260" refreshError="1"/>
      <sheetData sheetId="6261" refreshError="1"/>
      <sheetData sheetId="6262" refreshError="1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 refreshError="1"/>
      <sheetData sheetId="6290" refreshError="1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>
        <row r="1">
          <cell r="A1" t="str">
            <v>PHIẾU XỬ LÝ HỒ SƠ THANH TOÁN VƯỢT THẨM QUYỀN PD</v>
          </cell>
        </row>
      </sheetData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/>
      <sheetData sheetId="6354"/>
      <sheetData sheetId="6355">
        <row r="1">
          <cell r="A1" t="str">
            <v>PHIẾU XỬ LÝ HỒ SƠ THANH TOÁN VƯỢT THẨM QUYỀN PD</v>
          </cell>
        </row>
      </sheetData>
      <sheetData sheetId="6356" refreshError="1"/>
      <sheetData sheetId="6357" refreshError="1"/>
      <sheetData sheetId="6358" refreshError="1"/>
      <sheetData sheetId="6359" refreshError="1"/>
      <sheetData sheetId="6360">
        <row r="1">
          <cell r="A1" t="str">
            <v>PHIẾU XỬ LÝ HỒ SƠ THANH TOÁN VƯỢT THẨM QUYỀN PD</v>
          </cell>
        </row>
      </sheetData>
      <sheetData sheetId="6361">
        <row r="1">
          <cell r="A1" t="str">
            <v>PHIẾU XỬ LÝ HỒ SƠ THANH TOÁN VƯỢT THẨM QUYỀN PD</v>
          </cell>
        </row>
      </sheetData>
      <sheetData sheetId="6362">
        <row r="1">
          <cell r="A1" t="str">
            <v>PHIẾU XỬ LÝ HỒ SƠ THANH TOÁN VƯỢT THẨM QUYỀN PD</v>
          </cell>
        </row>
      </sheetData>
      <sheetData sheetId="6363">
        <row r="1">
          <cell r="A1" t="str">
            <v>PHIẾU XỬ LÝ HỒ SƠ THANH TOÁN VƯỢT THẨM QUYỀN PD</v>
          </cell>
        </row>
      </sheetData>
      <sheetData sheetId="6364">
        <row r="1">
          <cell r="A1" t="str">
            <v>PHIẾU XỬ LÝ HỒ SƠ THANH TOÁN VƯỢT THẨM QUYỀN PD</v>
          </cell>
        </row>
      </sheetData>
      <sheetData sheetId="6365">
        <row r="1">
          <cell r="A1" t="str">
            <v>PHIẾU XỬ LÝ HỒ SƠ THANH TOÁN VƯỢT THẨM QUYỀN PD</v>
          </cell>
        </row>
      </sheetData>
      <sheetData sheetId="6366">
        <row r="1">
          <cell r="A1" t="str">
            <v>PHIẾU XỬ LÝ HỒ SƠ THANH TOÁN VƯỢT THẨM QUYỀN PD</v>
          </cell>
        </row>
      </sheetData>
      <sheetData sheetId="6367">
        <row r="1">
          <cell r="A1" t="str">
            <v>PHIẾU XỬ LÝ HỒ SƠ THANH TOÁN VƯỢT THẨM QUYỀN PD</v>
          </cell>
        </row>
      </sheetData>
      <sheetData sheetId="6368">
        <row r="1">
          <cell r="A1" t="str">
            <v>PHIẾU XỬ LÝ HỒ SƠ THANH TOÁN VƯỢT THẨM QUYỀN PD</v>
          </cell>
        </row>
      </sheetData>
      <sheetData sheetId="6369">
        <row r="1">
          <cell r="A1" t="str">
            <v>PHIẾU XỬ LÝ HỒ SƠ THANH TOÁN VƯỢT THẨM QUYỀN PD</v>
          </cell>
        </row>
      </sheetData>
      <sheetData sheetId="6370">
        <row r="1">
          <cell r="A1" t="str">
            <v>PHIẾU XỬ LÝ HỒ SƠ THANH TOÁN VƯỢT THẨM QUYỀN PD</v>
          </cell>
        </row>
      </sheetData>
      <sheetData sheetId="6371">
        <row r="1">
          <cell r="A1" t="str">
            <v>PHIẾU XỬ LÝ HỒ SƠ THANH TOÁN VƯỢT THẨM QUYỀN PD</v>
          </cell>
        </row>
      </sheetData>
      <sheetData sheetId="6372">
        <row r="1">
          <cell r="A1" t="str">
            <v>PHIẾU XỬ LÝ HỒ SƠ THANH TOÁN VƯỢT THẨM QUYỀN PD</v>
          </cell>
        </row>
      </sheetData>
      <sheetData sheetId="6373">
        <row r="1">
          <cell r="A1" t="str">
            <v>PHIẾU XỬ LÝ HỒ SƠ THANH TOÁN VƯỢT THẨM QUYỀN PD</v>
          </cell>
        </row>
      </sheetData>
      <sheetData sheetId="6374">
        <row r="1">
          <cell r="A1" t="str">
            <v>PHIẾU XỬ LÝ HỒ SƠ THANH TOÁN VƯỢT THẨM QUYỀN PD</v>
          </cell>
        </row>
      </sheetData>
      <sheetData sheetId="6375">
        <row r="1">
          <cell r="A1" t="str">
            <v>PHIẾU XỬ LÝ HỒ SƠ THANH TOÁN VƯỢT THẨM QUYỀN PD</v>
          </cell>
        </row>
      </sheetData>
      <sheetData sheetId="6376">
        <row r="1">
          <cell r="A1" t="str">
            <v>PHIẾU XỬ LÝ HỒ SƠ THANH TOÁN VƯỢT THẨM QUYỀN PD</v>
          </cell>
        </row>
      </sheetData>
      <sheetData sheetId="6377">
        <row r="1">
          <cell r="A1" t="str">
            <v>PHIẾU XỬ LÝ HỒ SƠ THANH TOÁN VƯỢT THẨM QUYỀN PD</v>
          </cell>
        </row>
      </sheetData>
      <sheetData sheetId="6378">
        <row r="1">
          <cell r="A1" t="str">
            <v>PHIẾU XỬ LÝ HỒ SƠ THANH TOÁN VƯỢT THẨM QUYỀN PD</v>
          </cell>
        </row>
      </sheetData>
      <sheetData sheetId="6379">
        <row r="1">
          <cell r="A1" t="str">
            <v>PHIẾU XỬ LÝ HỒ SƠ THANH TOÁN VƯỢT THẨM QUYỀN PD</v>
          </cell>
        </row>
      </sheetData>
      <sheetData sheetId="6380">
        <row r="1">
          <cell r="A1" t="str">
            <v>PHIẾU XỬ LÝ HỒ SƠ THANH TOÁN VƯỢT THẨM QUYỀN PD</v>
          </cell>
        </row>
      </sheetData>
      <sheetData sheetId="6381">
        <row r="1">
          <cell r="A1" t="str">
            <v>PHIẾU XỬ LÝ HỒ SƠ THANH TOÁN VƯỢT THẨM QUYỀN PD</v>
          </cell>
        </row>
      </sheetData>
      <sheetData sheetId="6382">
        <row r="1">
          <cell r="A1" t="str">
            <v>PHIẾU XỬ LÝ HỒ SƠ THANH TOÁN VƯỢT THẨM QUYỀN PD</v>
          </cell>
        </row>
      </sheetData>
      <sheetData sheetId="6383">
        <row r="1">
          <cell r="A1" t="str">
            <v>PHIẾU XỬ LÝ HỒ SƠ THANH TOÁN VƯỢT THẨM QUYỀN PD</v>
          </cell>
        </row>
      </sheetData>
      <sheetData sheetId="6384">
        <row r="1">
          <cell r="A1" t="str">
            <v>PHIẾU XỬ LÝ HỒ SƠ THANH TOÁN VƯỢT THẨM QUYỀN PD</v>
          </cell>
        </row>
      </sheetData>
      <sheetData sheetId="6385">
        <row r="1">
          <cell r="A1" t="str">
            <v>PHIẾU XỬ LÝ HỒ SƠ THANH TOÁN VƯỢT THẨM QUYỀN PD</v>
          </cell>
        </row>
      </sheetData>
      <sheetData sheetId="6386">
        <row r="1">
          <cell r="A1" t="str">
            <v>PHIẾU XỬ LÝ HỒ SƠ THANH TOÁN VƯỢT THẨM QUYỀN PD</v>
          </cell>
        </row>
      </sheetData>
      <sheetData sheetId="6387">
        <row r="1">
          <cell r="A1" t="str">
            <v>PHIẾU XỬ LÝ HỒ SƠ THANH TOÁN VƯỢT THẨM QUYỀN PD</v>
          </cell>
        </row>
      </sheetData>
      <sheetData sheetId="6388">
        <row r="1">
          <cell r="A1" t="str">
            <v>PHIẾU XỬ LÝ HỒ SƠ THANH TOÁN VƯỢT THẨM QUYỀN PD</v>
          </cell>
        </row>
      </sheetData>
      <sheetData sheetId="6389">
        <row r="1">
          <cell r="A1" t="str">
            <v>PHIẾU XỬ LÝ HỒ SƠ THANH TOÁN VƯỢT THẨM QUYỀN PD</v>
          </cell>
        </row>
      </sheetData>
      <sheetData sheetId="6390">
        <row r="1">
          <cell r="A1" t="str">
            <v>PHIẾU XỬ LÝ HỒ SƠ THANH TOÁN VƯỢT THẨM QUYỀN PD</v>
          </cell>
        </row>
      </sheetData>
      <sheetData sheetId="6391">
        <row r="1">
          <cell r="A1" t="str">
            <v>PHIẾU XỬ LÝ HỒ SƠ THANH TOÁN VƯỢT THẨM QUYỀN PD</v>
          </cell>
        </row>
      </sheetData>
      <sheetData sheetId="6392">
        <row r="1">
          <cell r="A1" t="str">
            <v>PHIẾU XỬ LÝ HỒ SƠ THANH TOÁN VƯỢT THẨM QUYỀN PD</v>
          </cell>
        </row>
      </sheetData>
      <sheetData sheetId="6393">
        <row r="1">
          <cell r="A1" t="str">
            <v>PHIẾU XỬ LÝ HỒ SƠ THANH TOÁN VƯỢT THẨM QUYỀN PD</v>
          </cell>
        </row>
      </sheetData>
      <sheetData sheetId="6394">
        <row r="1">
          <cell r="A1" t="str">
            <v>PHIẾU XỬ LÝ HỒ SƠ THANH TOÁN VƯỢT THẨM QUYỀN PD</v>
          </cell>
        </row>
      </sheetData>
      <sheetData sheetId="6395">
        <row r="1">
          <cell r="A1" t="str">
            <v>PHIẾU XỬ LÝ HỒ SƠ THANH TOÁN VƯỢT THẨM QUYỀN PD</v>
          </cell>
        </row>
      </sheetData>
      <sheetData sheetId="6396">
        <row r="1">
          <cell r="A1" t="str">
            <v>PHIẾU XỬ LÝ HỒ SƠ THANH TOÁN VƯỢT THẨM QUYỀN PD</v>
          </cell>
        </row>
      </sheetData>
      <sheetData sheetId="6397">
        <row r="1">
          <cell r="A1" t="str">
            <v>PHIẾU XỬ LÝ HỒ SƠ THANH TOÁN VƯỢT THẨM QUYỀN PD</v>
          </cell>
        </row>
      </sheetData>
      <sheetData sheetId="6398">
        <row r="1">
          <cell r="A1" t="str">
            <v>PHIẾU XỬ LÝ HỒ SƠ THANH TOÁN VƯỢT THẨM QUYỀN PD</v>
          </cell>
        </row>
      </sheetData>
      <sheetData sheetId="6399">
        <row r="1">
          <cell r="A1" t="str">
            <v>PHIẾU XỬ LÝ HỒ SƠ THANH TOÁN VƯỢT THẨM QUYỀN PD</v>
          </cell>
        </row>
      </sheetData>
      <sheetData sheetId="6400">
        <row r="1">
          <cell r="A1" t="str">
            <v>PHIẾU XỬ LÝ HỒ SƠ THANH TOÁN VƯỢT THẨM QUYỀN PD</v>
          </cell>
        </row>
      </sheetData>
      <sheetData sheetId="6401">
        <row r="1">
          <cell r="A1" t="str">
            <v>PHIẾU XỬ LÝ HỒ SƠ THANH TOÁN VƯỢT THẨM QUYỀN PD</v>
          </cell>
        </row>
      </sheetData>
      <sheetData sheetId="6402">
        <row r="1">
          <cell r="A1" t="str">
            <v>PHIẾU XỬ LÝ HỒ SƠ THANH TOÁN VƯỢT THẨM QUYỀN PD</v>
          </cell>
        </row>
      </sheetData>
      <sheetData sheetId="6403">
        <row r="1">
          <cell r="A1" t="str">
            <v>PHIẾU XỬ LÝ HỒ SƠ THANH TOÁN VƯỢT THẨM QUYỀN PD</v>
          </cell>
        </row>
      </sheetData>
      <sheetData sheetId="6404">
        <row r="1">
          <cell r="A1" t="str">
            <v>PHIẾU XỬ LÝ HỒ SƠ THANH TOÁN VƯỢT THẨM QUYỀN PD</v>
          </cell>
        </row>
      </sheetData>
      <sheetData sheetId="6405">
        <row r="1">
          <cell r="A1" t="str">
            <v>PHIẾU XỬ LÝ HỒ SƠ THANH TOÁN VƯỢT THẨM QUYỀN PD</v>
          </cell>
        </row>
      </sheetData>
      <sheetData sheetId="6406">
        <row r="1">
          <cell r="A1" t="str">
            <v>PHIẾU XỬ LÝ HỒ SƠ THANH TOÁN VƯỢT THẨM QUYỀN PD</v>
          </cell>
        </row>
      </sheetData>
      <sheetData sheetId="6407">
        <row r="1">
          <cell r="A1" t="str">
            <v>PHIẾU XỬ LÝ HỒ SƠ THANH TOÁN VƯỢT THẨM QUYỀN PD</v>
          </cell>
        </row>
      </sheetData>
      <sheetData sheetId="6408">
        <row r="1">
          <cell r="A1" t="str">
            <v>PHIẾU XỬ LÝ HỒ SƠ THANH TOÁN VƯỢT THẨM QUYỀN PD</v>
          </cell>
        </row>
      </sheetData>
      <sheetData sheetId="6409">
        <row r="1">
          <cell r="A1" t="str">
            <v>PHIẾU XỬ LÝ HỒ SƠ THANH TOÁN VƯỢT THẨM QUYỀN PD</v>
          </cell>
        </row>
      </sheetData>
      <sheetData sheetId="6410">
        <row r="1">
          <cell r="A1" t="str">
            <v>PHIẾU XỬ LÝ HỒ SƠ THANH TOÁN VƯỢT THẨM QUYỀN PD</v>
          </cell>
        </row>
      </sheetData>
      <sheetData sheetId="6411">
        <row r="1">
          <cell r="A1" t="str">
            <v>PHIẾU XỬ LÝ HỒ SƠ THANH TOÁN VƯỢT THẨM QUYỀN PD</v>
          </cell>
        </row>
      </sheetData>
      <sheetData sheetId="6412">
        <row r="1">
          <cell r="A1" t="str">
            <v>PHIẾU XỬ LÝ HỒ SƠ THANH TOÁN VƯỢT THẨM QUYỀN PD</v>
          </cell>
        </row>
      </sheetData>
      <sheetData sheetId="6413">
        <row r="1">
          <cell r="A1" t="str">
            <v>PHIẾU XỬ LÝ HỒ SƠ THANH TOÁN VƯỢT THẨM QUYỀN PD</v>
          </cell>
        </row>
      </sheetData>
      <sheetData sheetId="6414">
        <row r="1">
          <cell r="A1" t="str">
            <v>PHIẾU XỬ LÝ HỒ SƠ THANH TOÁN VƯỢT THẨM QUYỀN PD</v>
          </cell>
        </row>
      </sheetData>
      <sheetData sheetId="6415">
        <row r="1">
          <cell r="A1" t="str">
            <v>PHIẾU XỬ LÝ HỒ SƠ THANH TOÁN VƯỢT THẨM QUYỀN PD</v>
          </cell>
        </row>
      </sheetData>
      <sheetData sheetId="6416">
        <row r="1">
          <cell r="A1" t="str">
            <v>PHIẾU XỬ LÝ HỒ SƠ THANH TOÁN VƯỢT THẨM QUYỀN PD</v>
          </cell>
        </row>
      </sheetData>
      <sheetData sheetId="6417">
        <row r="1">
          <cell r="A1" t="str">
            <v>PHIẾU XỬ LÝ HỒ SƠ THANH TOÁN VƯỢT THẨM QUYỀN PD</v>
          </cell>
        </row>
      </sheetData>
      <sheetData sheetId="6418">
        <row r="1">
          <cell r="A1" t="str">
            <v>PHIẾU XỬ LÝ HỒ SƠ THANH TOÁN VƯỢT THẨM QUYỀN PD</v>
          </cell>
        </row>
      </sheetData>
      <sheetData sheetId="6419">
        <row r="1">
          <cell r="A1" t="str">
            <v>PHIẾU XỬ LÝ HỒ SƠ THANH TOÁN VƯỢT THẨM QUYỀN PD</v>
          </cell>
        </row>
      </sheetData>
      <sheetData sheetId="6420">
        <row r="1">
          <cell r="A1" t="str">
            <v>PHIẾU XỬ LÝ HỒ SƠ THANH TOÁN VƯỢT THẨM QUYỀN PD</v>
          </cell>
        </row>
      </sheetData>
      <sheetData sheetId="6421">
        <row r="1">
          <cell r="A1" t="str">
            <v>PHIẾU XỬ LÝ HỒ SƠ THANH TOÁN VƯỢT THẨM QUYỀN PD</v>
          </cell>
        </row>
      </sheetData>
      <sheetData sheetId="6422">
        <row r="1">
          <cell r="A1" t="str">
            <v>PHIẾU XỬ LÝ HỒ SƠ THANH TOÁN VƯỢT THẨM QUYỀN PD</v>
          </cell>
        </row>
      </sheetData>
      <sheetData sheetId="6423">
        <row r="1">
          <cell r="A1" t="str">
            <v>PHIẾU XỬ LÝ HỒ SƠ THANH TOÁN VƯỢT THẨM QUYỀN PD</v>
          </cell>
        </row>
      </sheetData>
      <sheetData sheetId="6424">
        <row r="1">
          <cell r="A1" t="str">
            <v>PHIẾU XỬ LÝ HỒ SƠ THANH TOÁN VƯỢT THẨM QUYỀN PD</v>
          </cell>
        </row>
      </sheetData>
      <sheetData sheetId="6425">
        <row r="1">
          <cell r="A1" t="str">
            <v>PHIẾU XỬ LÝ HỒ SƠ THANH TOÁN VƯỢT THẨM QUYỀN PD</v>
          </cell>
        </row>
      </sheetData>
      <sheetData sheetId="6426">
        <row r="1">
          <cell r="A1" t="str">
            <v>PHIẾU XỬ LÝ HỒ SƠ THANH TOÁN VƯỢT THẨM QUYỀN PD</v>
          </cell>
        </row>
      </sheetData>
      <sheetData sheetId="6427">
        <row r="1">
          <cell r="A1" t="str">
            <v>PHIẾU XỬ LÝ HỒ SƠ THANH TOÁN VƯỢT THẨM QUYỀN PD</v>
          </cell>
        </row>
      </sheetData>
      <sheetData sheetId="6428">
        <row r="1">
          <cell r="A1" t="str">
            <v>PHIẾU XỬ LÝ HỒ SƠ THANH TOÁN VƯỢT THẨM QUYỀN PD</v>
          </cell>
        </row>
      </sheetData>
      <sheetData sheetId="6429">
        <row r="1">
          <cell r="A1" t="str">
            <v>PHIẾU XỬ LÝ HỒ SƠ THANH TOÁN VƯỢT THẨM QUYỀN PD</v>
          </cell>
        </row>
      </sheetData>
      <sheetData sheetId="6430">
        <row r="1">
          <cell r="A1" t="str">
            <v>PHIẾU XỬ LÝ HỒ SƠ THANH TOÁN VƯỢT THẨM QUYỀN PD</v>
          </cell>
        </row>
      </sheetData>
      <sheetData sheetId="6431">
        <row r="1">
          <cell r="A1" t="str">
            <v>PHIẾU XỬ LÝ HỒ SƠ THANH TOÁN VƯỢT THẨM QUYỀN PD</v>
          </cell>
        </row>
      </sheetData>
      <sheetData sheetId="6432">
        <row r="1">
          <cell r="A1" t="str">
            <v>PHIẾU XỬ LÝ HỒ SƠ THANH TOÁN VƯỢT THẨM QUYỀN PD</v>
          </cell>
        </row>
      </sheetData>
      <sheetData sheetId="6433">
        <row r="1">
          <cell r="A1" t="str">
            <v>PHIẾU XỬ LÝ HỒ SƠ THANH TOÁN VƯỢT THẨM QUYỀN PD</v>
          </cell>
        </row>
      </sheetData>
      <sheetData sheetId="6434">
        <row r="1">
          <cell r="A1" t="str">
            <v>PHIẾU XỬ LÝ HỒ SƠ THANH TOÁN VƯỢT THẨM QUYỀN PD</v>
          </cell>
        </row>
      </sheetData>
      <sheetData sheetId="6435">
        <row r="1">
          <cell r="A1" t="str">
            <v>PHIẾU XỬ LÝ HỒ SƠ THANH TOÁN VƯỢT THẨM QUYỀN PD</v>
          </cell>
        </row>
      </sheetData>
      <sheetData sheetId="6436">
        <row r="1">
          <cell r="A1" t="str">
            <v>PHIẾU XỬ LÝ HỒ SƠ THANH TOÁN VƯỢT THẨM QUYỀN PD</v>
          </cell>
        </row>
      </sheetData>
      <sheetData sheetId="6437">
        <row r="1">
          <cell r="A1" t="str">
            <v>PHIẾU XỬ LÝ HỒ SƠ THANH TOÁN VƯỢT THẨM QUYỀN PD</v>
          </cell>
        </row>
      </sheetData>
      <sheetData sheetId="6438">
        <row r="1">
          <cell r="A1" t="str">
            <v>PHIẾU XỬ LÝ HỒ SƠ THANH TOÁN VƯỢT THẨM QUYỀN PD</v>
          </cell>
        </row>
      </sheetData>
      <sheetData sheetId="6439">
        <row r="1">
          <cell r="A1" t="str">
            <v>PHIẾU XỬ LÝ HỒ SƠ THANH TOÁN VƯỢT THẨM QUYỀN PD</v>
          </cell>
        </row>
      </sheetData>
      <sheetData sheetId="6440">
        <row r="1">
          <cell r="A1" t="str">
            <v>PHIẾU XỬ LÝ HỒ SƠ THANH TOÁN VƯỢT THẨM QUYỀN PD</v>
          </cell>
        </row>
      </sheetData>
      <sheetData sheetId="6441">
        <row r="1">
          <cell r="A1" t="str">
            <v>PHIẾU XỬ LÝ HỒ SƠ THANH TOÁN VƯỢT THẨM QUYỀN PD</v>
          </cell>
        </row>
      </sheetData>
      <sheetData sheetId="6442">
        <row r="1">
          <cell r="A1" t="str">
            <v>PHIẾU XỬ LÝ HỒ SƠ THANH TOÁN VƯỢT THẨM QUYỀN PD</v>
          </cell>
        </row>
      </sheetData>
      <sheetData sheetId="6443">
        <row r="1">
          <cell r="A1" t="str">
            <v>PHIẾU XỬ LÝ HỒ SƠ THANH TOÁN VƯỢT THẨM QUYỀN PD</v>
          </cell>
        </row>
      </sheetData>
      <sheetData sheetId="6444">
        <row r="1">
          <cell r="A1" t="str">
            <v>PHIẾU XỬ LÝ HỒ SƠ THANH TOÁN VƯỢT THẨM QUYỀN PD</v>
          </cell>
        </row>
      </sheetData>
      <sheetData sheetId="6445">
        <row r="1">
          <cell r="A1" t="str">
            <v>PHIẾU XỬ LÝ HỒ SƠ THANH TOÁN VƯỢT THẨM QUYỀN PD</v>
          </cell>
        </row>
      </sheetData>
      <sheetData sheetId="6446">
        <row r="1">
          <cell r="A1" t="str">
            <v>PHIẾU XỬ LÝ HỒ SƠ THANH TOÁN VƯỢT THẨM QUYỀN PD</v>
          </cell>
        </row>
      </sheetData>
      <sheetData sheetId="6447">
        <row r="1">
          <cell r="A1" t="str">
            <v>PHIẾU XỬ LÝ HỒ SƠ THANH TOÁN VƯỢT THẨM QUYỀN PD</v>
          </cell>
        </row>
      </sheetData>
      <sheetData sheetId="6448">
        <row r="1">
          <cell r="A1" t="str">
            <v>PHIẾU XỬ LÝ HỒ SƠ THANH TOÁN VƯỢT THẨM QUYỀN PD</v>
          </cell>
        </row>
      </sheetData>
      <sheetData sheetId="6449">
        <row r="1">
          <cell r="A1" t="str">
            <v>PHIẾU XỬ LÝ HỒ SƠ THANH TOÁN VƯỢT THẨM QUYỀN PD</v>
          </cell>
        </row>
      </sheetData>
      <sheetData sheetId="6450">
        <row r="1">
          <cell r="A1" t="str">
            <v>PHIẾU XỬ LÝ HỒ SƠ THANH TOÁN VƯỢT THẨM QUYỀN PD</v>
          </cell>
        </row>
      </sheetData>
      <sheetData sheetId="6451">
        <row r="1">
          <cell r="A1" t="str">
            <v>PHIẾU XỬ LÝ HỒ SƠ THANH TOÁN VƯỢT THẨM QUYỀN PD</v>
          </cell>
        </row>
      </sheetData>
      <sheetData sheetId="6452">
        <row r="1">
          <cell r="A1" t="str">
            <v>PHIẾU XỬ LÝ HỒ SƠ THANH TOÁN VƯỢT THẨM QUYỀN PD</v>
          </cell>
        </row>
      </sheetData>
      <sheetData sheetId="6453">
        <row r="1">
          <cell r="A1" t="str">
            <v>PHIẾU XỬ LÝ HỒ SƠ THANH TOÁN VƯỢT THẨM QUYỀN PD</v>
          </cell>
        </row>
      </sheetData>
      <sheetData sheetId="6454">
        <row r="1">
          <cell r="A1" t="str">
            <v>PHIẾU XỬ LÝ HỒ SƠ THANH TOÁN VƯỢT THẨM QUYỀN PD</v>
          </cell>
        </row>
      </sheetData>
      <sheetData sheetId="6455">
        <row r="1">
          <cell r="A1" t="str">
            <v>PHIẾU XỬ LÝ HỒ SƠ THANH TOÁN VƯỢT THẨM QUYỀN PD</v>
          </cell>
        </row>
      </sheetData>
      <sheetData sheetId="6456">
        <row r="1">
          <cell r="A1" t="str">
            <v>PHIẾU XỬ LÝ HỒ SƠ THANH TOÁN VƯỢT THẨM QUYỀN PD</v>
          </cell>
        </row>
      </sheetData>
      <sheetData sheetId="6457">
        <row r="1">
          <cell r="A1" t="str">
            <v>PHIẾU XỬ LÝ HỒ SƠ THANH TOÁN VƯỢT THẨM QUYỀN PD</v>
          </cell>
        </row>
      </sheetData>
      <sheetData sheetId="6458">
        <row r="1">
          <cell r="A1" t="str">
            <v>PHIẾU XỬ LÝ HỒ SƠ THANH TOÁN VƯỢT THẨM QUYỀN PD</v>
          </cell>
        </row>
      </sheetData>
      <sheetData sheetId="6459">
        <row r="1">
          <cell r="A1" t="str">
            <v>PHIẾU XỬ LÝ HỒ SƠ THANH TOÁN VƯỢT THẨM QUYỀN PD</v>
          </cell>
        </row>
      </sheetData>
      <sheetData sheetId="6460">
        <row r="1">
          <cell r="A1" t="str">
            <v>PHIẾU XỬ LÝ HỒ SƠ THANH TOÁN VƯỢT THẨM QUYỀN PD</v>
          </cell>
        </row>
      </sheetData>
      <sheetData sheetId="6461">
        <row r="1">
          <cell r="A1" t="str">
            <v>PHIẾU XỬ LÝ HỒ SƠ THANH TOÁN VƯỢT THẨM QUYỀN PD</v>
          </cell>
        </row>
      </sheetData>
      <sheetData sheetId="6462">
        <row r="1">
          <cell r="A1" t="str">
            <v>PHIẾU XỬ LÝ HỒ SƠ THANH TOÁN VƯỢT THẨM QUYỀN PD</v>
          </cell>
        </row>
      </sheetData>
      <sheetData sheetId="6463">
        <row r="1">
          <cell r="A1" t="str">
            <v>PHIẾU XỬ LÝ HỒ SƠ THANH TOÁN VƯỢT THẨM QUYỀN PD</v>
          </cell>
        </row>
      </sheetData>
      <sheetData sheetId="6464">
        <row r="1">
          <cell r="A1" t="str">
            <v>PHIẾU XỬ LÝ HỒ SƠ THANH TOÁN VƯỢT THẨM QUYỀN PD</v>
          </cell>
        </row>
      </sheetData>
      <sheetData sheetId="6465">
        <row r="1">
          <cell r="A1" t="str">
            <v>PHIẾU XỬ LÝ HỒ SƠ THANH TOÁN VƯỢT THẨM QUYỀN PD</v>
          </cell>
        </row>
      </sheetData>
      <sheetData sheetId="6466">
        <row r="1">
          <cell r="A1" t="str">
            <v>PHIẾU XỬ LÝ HỒ SƠ THANH TOÁN VƯỢT THẨM QUYỀN PD</v>
          </cell>
        </row>
      </sheetData>
      <sheetData sheetId="6467">
        <row r="1">
          <cell r="A1" t="str">
            <v>PHIẾU XỬ LÝ HỒ SƠ THANH TOÁN VƯỢT THẨM QUYỀN PD</v>
          </cell>
        </row>
      </sheetData>
      <sheetData sheetId="6468">
        <row r="1">
          <cell r="A1" t="str">
            <v>PHIẾU XỬ LÝ HỒ SƠ THANH TOÁN VƯỢT THẨM QUYỀN PD</v>
          </cell>
        </row>
      </sheetData>
      <sheetData sheetId="6469">
        <row r="1">
          <cell r="A1" t="str">
            <v>PHIẾU XỬ LÝ HỒ SƠ THANH TOÁN VƯỢT THẨM QUYỀN PD</v>
          </cell>
        </row>
      </sheetData>
      <sheetData sheetId="6470">
        <row r="1">
          <cell r="A1" t="str">
            <v>PHIẾU XỬ LÝ HỒ SƠ THANH TOÁN VƯỢT THẨM QUYỀN PD</v>
          </cell>
        </row>
      </sheetData>
      <sheetData sheetId="6471">
        <row r="1">
          <cell r="A1" t="str">
            <v>PHIẾU XỬ LÝ HỒ SƠ THANH TOÁN VƯỢT THẨM QUYỀN PD</v>
          </cell>
        </row>
      </sheetData>
      <sheetData sheetId="6472">
        <row r="1">
          <cell r="A1" t="str">
            <v>PHIẾU XỬ LÝ HỒ SƠ THANH TOÁN VƯỢT THẨM QUYỀN PD</v>
          </cell>
        </row>
      </sheetData>
      <sheetData sheetId="6473">
        <row r="1">
          <cell r="A1" t="str">
            <v>PHIẾU XỬ LÝ HỒ SƠ THANH TOÁN VƯỢT THẨM QUYỀN PD</v>
          </cell>
        </row>
      </sheetData>
      <sheetData sheetId="6474">
        <row r="1">
          <cell r="A1" t="str">
            <v>PHIẾU XỬ LÝ HỒ SƠ THANH TOÁN VƯỢT THẨM QUYỀN PD</v>
          </cell>
        </row>
      </sheetData>
      <sheetData sheetId="6475">
        <row r="1">
          <cell r="A1" t="str">
            <v>PHIẾU XỬ LÝ HỒ SƠ THANH TOÁN VƯỢT THẨM QUYỀN PD</v>
          </cell>
        </row>
      </sheetData>
      <sheetData sheetId="6476">
        <row r="1">
          <cell r="A1" t="str">
            <v>PHIẾU XỬ LÝ HỒ SƠ THANH TOÁN VƯỢT THẨM QUYỀN PD</v>
          </cell>
        </row>
      </sheetData>
      <sheetData sheetId="6477">
        <row r="1">
          <cell r="A1" t="str">
            <v>PHIẾU XỬ LÝ HỒ SƠ THANH TOÁN VƯỢT THẨM QUYỀN PD</v>
          </cell>
        </row>
      </sheetData>
      <sheetData sheetId="6478">
        <row r="1">
          <cell r="A1" t="str">
            <v>PHIẾU XỬ LÝ HỒ SƠ THANH TOÁN VƯỢT THẨM QUYỀN PD</v>
          </cell>
        </row>
      </sheetData>
      <sheetData sheetId="6479">
        <row r="1">
          <cell r="A1" t="str">
            <v>PHIẾU XỬ LÝ HỒ SƠ THANH TOÁN VƯỢT THẨM QUYỀN PD</v>
          </cell>
        </row>
      </sheetData>
      <sheetData sheetId="6480">
        <row r="1">
          <cell r="A1" t="str">
            <v>PHIẾU XỬ LÝ HỒ SƠ THANH TOÁN VƯỢT THẨM QUYỀN PD</v>
          </cell>
        </row>
      </sheetData>
      <sheetData sheetId="6481">
        <row r="1">
          <cell r="A1" t="str">
            <v>PHIẾU XỬ LÝ HỒ SƠ THANH TOÁN VƯỢT THẨM QUYỀN PD</v>
          </cell>
        </row>
      </sheetData>
      <sheetData sheetId="6482">
        <row r="1">
          <cell r="A1" t="str">
            <v>PHIẾU XỬ LÝ HỒ SƠ THANH TOÁN VƯỢT THẨM QUYỀN PD</v>
          </cell>
        </row>
      </sheetData>
      <sheetData sheetId="6483">
        <row r="1">
          <cell r="A1" t="str">
            <v>PHIẾU XỬ LÝ HỒ SƠ THANH TOÁN VƯỢT THẨM QUYỀN PD</v>
          </cell>
        </row>
      </sheetData>
      <sheetData sheetId="6484">
        <row r="1">
          <cell r="A1" t="str">
            <v>PHIẾU XỬ LÝ HỒ SƠ THANH TOÁN VƯỢT THẨM QUYỀN PD</v>
          </cell>
        </row>
      </sheetData>
      <sheetData sheetId="6485">
        <row r="1">
          <cell r="A1" t="str">
            <v>PHIẾU XỬ LÝ HỒ SƠ THANH TOÁN VƯỢT THẨM QUYỀN PD</v>
          </cell>
        </row>
      </sheetData>
      <sheetData sheetId="6486">
        <row r="1">
          <cell r="A1" t="str">
            <v>PHIẾU XỬ LÝ HỒ SƠ THANH TOÁN VƯỢT THẨM QUYỀN PD</v>
          </cell>
        </row>
      </sheetData>
      <sheetData sheetId="6487">
        <row r="1">
          <cell r="A1" t="str">
            <v>PHIẾU XỬ LÝ HỒ SƠ THANH TOÁN VƯỢT THẨM QUYỀN PD</v>
          </cell>
        </row>
      </sheetData>
      <sheetData sheetId="6488">
        <row r="1">
          <cell r="A1" t="str">
            <v>PHIẾU XỬ LÝ HỒ SƠ THANH TOÁN VƯỢT THẨM QUYỀN PD</v>
          </cell>
        </row>
      </sheetData>
      <sheetData sheetId="6489">
        <row r="1">
          <cell r="A1" t="str">
            <v>PHIẾU XỬ LÝ HỒ SƠ THANH TOÁN VƯỢT THẨM QUYỀN PD</v>
          </cell>
        </row>
      </sheetData>
      <sheetData sheetId="6490">
        <row r="1">
          <cell r="A1" t="str">
            <v>PHIẾU XỬ LÝ HỒ SƠ THANH TOÁN VƯỢT THẨM QUYỀN PD</v>
          </cell>
        </row>
      </sheetData>
      <sheetData sheetId="6491">
        <row r="1">
          <cell r="A1" t="str">
            <v>PHIẾU XỬ LÝ HỒ SƠ THANH TOÁN VƯỢT THẨM QUYỀN PD</v>
          </cell>
        </row>
      </sheetData>
      <sheetData sheetId="6492">
        <row r="1">
          <cell r="A1" t="str">
            <v>PHIẾU XỬ LÝ HỒ SƠ THANH TOÁN VƯỢT THẨM QUYỀN PD</v>
          </cell>
        </row>
      </sheetData>
      <sheetData sheetId="6493">
        <row r="1">
          <cell r="A1" t="str">
            <v>PHIẾU XỬ LÝ HỒ SƠ THANH TOÁN VƯỢT THẨM QUYỀN PD</v>
          </cell>
        </row>
      </sheetData>
      <sheetData sheetId="6494">
        <row r="1">
          <cell r="A1" t="str">
            <v>PHIẾU XỬ LÝ HỒ SƠ THANH TOÁN VƯỢT THẨM QUYỀN PD</v>
          </cell>
        </row>
      </sheetData>
      <sheetData sheetId="6495">
        <row r="1">
          <cell r="A1" t="str">
            <v>PHIẾU XỬ LÝ HỒ SƠ THANH TOÁN VƯỢT THẨM QUYỀN PD</v>
          </cell>
        </row>
      </sheetData>
      <sheetData sheetId="6496">
        <row r="1">
          <cell r="A1" t="str">
            <v>PHIẾU XỬ LÝ HỒ SƠ THANH TOÁN VƯỢT THẨM QUYỀN PD</v>
          </cell>
        </row>
      </sheetData>
      <sheetData sheetId="6497">
        <row r="1">
          <cell r="A1" t="str">
            <v>PHIẾU XỬ LÝ HỒ SƠ THANH TOÁN VƯỢT THẨM QUYỀN PD</v>
          </cell>
        </row>
      </sheetData>
      <sheetData sheetId="6498">
        <row r="1">
          <cell r="A1" t="str">
            <v>PHIẾU XỬ LÝ HỒ SƠ THANH TOÁN VƯỢT THẨM QUYỀN PD</v>
          </cell>
        </row>
      </sheetData>
      <sheetData sheetId="6499">
        <row r="1">
          <cell r="A1" t="str">
            <v>PHIẾU XỬ LÝ HỒ SƠ THANH TOÁN VƯỢT THẨM QUYỀN PD</v>
          </cell>
        </row>
      </sheetData>
      <sheetData sheetId="6500" refreshError="1"/>
      <sheetData sheetId="6501" refreshError="1"/>
      <sheetData sheetId="6502" refreshError="1"/>
      <sheetData sheetId="6503" refreshError="1"/>
      <sheetData sheetId="6504" refreshError="1"/>
      <sheetData sheetId="6505" refreshError="1"/>
      <sheetData sheetId="6506" refreshError="1"/>
      <sheetData sheetId="6507" refreshError="1"/>
      <sheetData sheetId="6508">
        <row r="1">
          <cell r="A1" t="str">
            <v>PHIẾU XỬ LÝ HỒ SƠ THANH TOÁN VƯỢT THẨM QUYỀN PD</v>
          </cell>
        </row>
      </sheetData>
      <sheetData sheetId="6509">
        <row r="1">
          <cell r="A1" t="str">
            <v>PHIẾU XỬ LÝ HỒ SƠ THANH TOÁN VƯỢT THẨM QUYỀN PD</v>
          </cell>
        </row>
      </sheetData>
      <sheetData sheetId="6510"/>
      <sheetData sheetId="6511"/>
      <sheetData sheetId="6512"/>
      <sheetData sheetId="6513"/>
      <sheetData sheetId="6514"/>
      <sheetData sheetId="6515"/>
      <sheetData sheetId="6516"/>
      <sheetData sheetId="6517"/>
      <sheetData sheetId="6518"/>
      <sheetData sheetId="6519"/>
      <sheetData sheetId="6520"/>
      <sheetData sheetId="6521"/>
      <sheetData sheetId="6522"/>
      <sheetData sheetId="6523"/>
      <sheetData sheetId="6524"/>
      <sheetData sheetId="6525"/>
      <sheetData sheetId="6526"/>
      <sheetData sheetId="6527"/>
      <sheetData sheetId="6528">
        <row r="1">
          <cell r="A1" t="str">
            <v>PHIẾU XỬ LÝ HỒ SƠ THANH TOÁN VƯỢT THẨM QUYỀN PD</v>
          </cell>
        </row>
      </sheetData>
      <sheetData sheetId="6529"/>
      <sheetData sheetId="6530"/>
      <sheetData sheetId="6531"/>
      <sheetData sheetId="6532"/>
      <sheetData sheetId="6533"/>
      <sheetData sheetId="6534"/>
      <sheetData sheetId="6535"/>
      <sheetData sheetId="6536"/>
      <sheetData sheetId="6537"/>
      <sheetData sheetId="6538"/>
      <sheetData sheetId="6539"/>
      <sheetData sheetId="6540"/>
      <sheetData sheetId="6541"/>
      <sheetData sheetId="6542"/>
      <sheetData sheetId="6543"/>
      <sheetData sheetId="6544"/>
      <sheetData sheetId="6545"/>
      <sheetData sheetId="6546"/>
      <sheetData sheetId="6547"/>
      <sheetData sheetId="6548"/>
      <sheetData sheetId="6549"/>
      <sheetData sheetId="6550"/>
      <sheetData sheetId="6551"/>
      <sheetData sheetId="6552"/>
      <sheetData sheetId="6553"/>
      <sheetData sheetId="6554"/>
      <sheetData sheetId="6555"/>
      <sheetData sheetId="6556"/>
      <sheetData sheetId="6557"/>
      <sheetData sheetId="6558"/>
      <sheetData sheetId="6559"/>
      <sheetData sheetId="6560">
        <row r="1">
          <cell r="A1" t="str">
            <v>PHIẾU XỬ LÝ HỒ SƠ THANH TOÁN VƯỢT THẨM QUYỀN PD</v>
          </cell>
        </row>
      </sheetData>
      <sheetData sheetId="6561">
        <row r="1">
          <cell r="A1" t="str">
            <v>PHIẾU XỬ LÝ HỒ SƠ THANH TOÁN VƯỢT THẨM QUYỀN PD</v>
          </cell>
        </row>
      </sheetData>
      <sheetData sheetId="6562">
        <row r="1">
          <cell r="A1" t="str">
            <v>PHIẾU XỬ LÝ HỒ SƠ THANH TOÁN VƯỢT THẨM QUYỀN PD</v>
          </cell>
        </row>
      </sheetData>
      <sheetData sheetId="6563">
        <row r="1">
          <cell r="A1" t="str">
            <v>PHIẾU XỬ LÝ HỒ SƠ THANH TOÁN VƯỢT THẨM QUYỀN PD</v>
          </cell>
        </row>
      </sheetData>
      <sheetData sheetId="6564">
        <row r="1">
          <cell r="A1" t="str">
            <v>PHIẾU XỬ LÝ HỒ SƠ THANH TOÁN VƯỢT THẨM QUYỀN PD</v>
          </cell>
        </row>
      </sheetData>
      <sheetData sheetId="6565">
        <row r="1">
          <cell r="A1" t="str">
            <v>PHIẾU XỬ LÝ HỒ SƠ THANH TOÁN VƯỢT THẨM QUYỀN PD</v>
          </cell>
        </row>
      </sheetData>
      <sheetData sheetId="6566">
        <row r="1">
          <cell r="A1" t="str">
            <v>PHIẾU XỬ LÝ HỒ SƠ THANH TOÁN VƯỢT THẨM QUYỀN PD</v>
          </cell>
        </row>
      </sheetData>
      <sheetData sheetId="6567">
        <row r="1">
          <cell r="A1" t="str">
            <v>PHIẾU XỬ LÝ HỒ SƠ THANH TOÁN VƯỢT THẨM QUYỀN PD</v>
          </cell>
        </row>
      </sheetData>
      <sheetData sheetId="6568">
        <row r="1">
          <cell r="A1" t="str">
            <v>PHIẾU XỬ LÝ HỒ SƠ THANH TOÁN VƯỢT THẨM QUYỀN PD</v>
          </cell>
        </row>
      </sheetData>
      <sheetData sheetId="6569">
        <row r="1">
          <cell r="A1" t="str">
            <v>PHIẾU XỬ LÝ HỒ SƠ THANH TOÁN VƯỢT THẨM QUYỀN PD</v>
          </cell>
        </row>
      </sheetData>
      <sheetData sheetId="6570">
        <row r="1">
          <cell r="A1" t="str">
            <v>PHIẾU XỬ LÝ HỒ SƠ THANH TOÁN VƯỢT THẨM QUYỀN PD</v>
          </cell>
        </row>
      </sheetData>
      <sheetData sheetId="6571">
        <row r="1">
          <cell r="A1" t="str">
            <v>PHIẾU XỬ LÝ HỒ SƠ THANH TOÁN VƯỢT THẨM QUYỀN PD</v>
          </cell>
        </row>
      </sheetData>
      <sheetData sheetId="6572">
        <row r="1">
          <cell r="A1" t="str">
            <v>PHIẾU XỬ LÝ HỒ SƠ THANH TOÁN VƯỢT THẨM QUYỀN PD</v>
          </cell>
        </row>
      </sheetData>
      <sheetData sheetId="6573">
        <row r="1">
          <cell r="A1" t="str">
            <v>PHIẾU XỬ LÝ HỒ SƠ THANH TOÁN VƯỢT THẨM QUYỀN PD</v>
          </cell>
        </row>
      </sheetData>
      <sheetData sheetId="6574">
        <row r="1">
          <cell r="A1" t="str">
            <v>PHIẾU XỬ LÝ HỒ SƠ THANH TOÁN VƯỢT THẨM QUYỀN PD</v>
          </cell>
        </row>
      </sheetData>
      <sheetData sheetId="6575"/>
      <sheetData sheetId="6576"/>
      <sheetData sheetId="6577"/>
      <sheetData sheetId="6578"/>
      <sheetData sheetId="6579"/>
      <sheetData sheetId="6580"/>
      <sheetData sheetId="6581"/>
      <sheetData sheetId="6582"/>
      <sheetData sheetId="6583"/>
      <sheetData sheetId="6584"/>
      <sheetData sheetId="6585"/>
      <sheetData sheetId="6586"/>
      <sheetData sheetId="6587"/>
      <sheetData sheetId="6588"/>
      <sheetData sheetId="6589"/>
      <sheetData sheetId="6590"/>
      <sheetData sheetId="6591"/>
      <sheetData sheetId="6592"/>
      <sheetData sheetId="6593"/>
      <sheetData sheetId="6594"/>
      <sheetData sheetId="6595"/>
      <sheetData sheetId="6596"/>
      <sheetData sheetId="6597"/>
      <sheetData sheetId="6598"/>
      <sheetData sheetId="6599"/>
      <sheetData sheetId="6600"/>
      <sheetData sheetId="6601"/>
      <sheetData sheetId="6602"/>
      <sheetData sheetId="6603"/>
      <sheetData sheetId="6604"/>
      <sheetData sheetId="6605"/>
      <sheetData sheetId="6606"/>
      <sheetData sheetId="6607"/>
      <sheetData sheetId="6608"/>
      <sheetData sheetId="6609"/>
      <sheetData sheetId="6610"/>
      <sheetData sheetId="6611"/>
      <sheetData sheetId="6612"/>
      <sheetData sheetId="6613"/>
      <sheetData sheetId="6614"/>
      <sheetData sheetId="6615"/>
      <sheetData sheetId="6616"/>
      <sheetData sheetId="6617"/>
      <sheetData sheetId="6618"/>
      <sheetData sheetId="6619"/>
      <sheetData sheetId="6620"/>
      <sheetData sheetId="6621"/>
      <sheetData sheetId="6622"/>
      <sheetData sheetId="6623"/>
      <sheetData sheetId="6624"/>
      <sheetData sheetId="6625"/>
      <sheetData sheetId="6626"/>
      <sheetData sheetId="6627"/>
      <sheetData sheetId="6628"/>
      <sheetData sheetId="6629"/>
      <sheetData sheetId="6630"/>
      <sheetData sheetId="6631"/>
      <sheetData sheetId="6632"/>
      <sheetData sheetId="6633"/>
      <sheetData sheetId="6634"/>
      <sheetData sheetId="6635"/>
      <sheetData sheetId="6636"/>
      <sheetData sheetId="6637"/>
      <sheetData sheetId="6638"/>
      <sheetData sheetId="6639"/>
      <sheetData sheetId="6640"/>
      <sheetData sheetId="6641"/>
      <sheetData sheetId="6642"/>
      <sheetData sheetId="6643"/>
      <sheetData sheetId="6644"/>
      <sheetData sheetId="6645"/>
      <sheetData sheetId="6646"/>
      <sheetData sheetId="6647"/>
      <sheetData sheetId="6648"/>
      <sheetData sheetId="6649"/>
      <sheetData sheetId="6650"/>
      <sheetData sheetId="6651"/>
      <sheetData sheetId="6652"/>
      <sheetData sheetId="6653"/>
      <sheetData sheetId="6654"/>
      <sheetData sheetId="6655"/>
      <sheetData sheetId="6656"/>
      <sheetData sheetId="6657"/>
      <sheetData sheetId="6658"/>
      <sheetData sheetId="6659"/>
      <sheetData sheetId="6660"/>
      <sheetData sheetId="6661"/>
      <sheetData sheetId="6662"/>
      <sheetData sheetId="6663"/>
      <sheetData sheetId="6664"/>
      <sheetData sheetId="6665"/>
      <sheetData sheetId="6666"/>
      <sheetData sheetId="6667"/>
      <sheetData sheetId="6668"/>
      <sheetData sheetId="6669"/>
      <sheetData sheetId="6670"/>
      <sheetData sheetId="6671"/>
      <sheetData sheetId="6672"/>
      <sheetData sheetId="6673"/>
      <sheetData sheetId="6674"/>
      <sheetData sheetId="6675"/>
      <sheetData sheetId="6676"/>
      <sheetData sheetId="6677"/>
      <sheetData sheetId="6678"/>
      <sheetData sheetId="6679"/>
      <sheetData sheetId="6680"/>
      <sheetData sheetId="6681"/>
      <sheetData sheetId="6682"/>
      <sheetData sheetId="6683"/>
      <sheetData sheetId="6684"/>
      <sheetData sheetId="6685"/>
      <sheetData sheetId="6686"/>
      <sheetData sheetId="6687"/>
      <sheetData sheetId="6688"/>
      <sheetData sheetId="6689"/>
      <sheetData sheetId="6690"/>
      <sheetData sheetId="6691"/>
      <sheetData sheetId="6692"/>
      <sheetData sheetId="6693"/>
      <sheetData sheetId="6694"/>
      <sheetData sheetId="6695"/>
      <sheetData sheetId="6696"/>
      <sheetData sheetId="6697"/>
      <sheetData sheetId="6698"/>
      <sheetData sheetId="6699"/>
      <sheetData sheetId="6700"/>
      <sheetData sheetId="6701"/>
      <sheetData sheetId="6702"/>
      <sheetData sheetId="6703"/>
      <sheetData sheetId="6704"/>
      <sheetData sheetId="6705"/>
      <sheetData sheetId="6706"/>
      <sheetData sheetId="6707"/>
      <sheetData sheetId="6708"/>
      <sheetData sheetId="6709"/>
      <sheetData sheetId="6710"/>
      <sheetData sheetId="6711"/>
      <sheetData sheetId="6712"/>
      <sheetData sheetId="6713"/>
      <sheetData sheetId="6714"/>
      <sheetData sheetId="6715"/>
      <sheetData sheetId="6716"/>
      <sheetData sheetId="6717"/>
      <sheetData sheetId="6718"/>
      <sheetData sheetId="6719"/>
      <sheetData sheetId="6720"/>
      <sheetData sheetId="6721"/>
      <sheetData sheetId="6722"/>
      <sheetData sheetId="6723"/>
      <sheetData sheetId="6724"/>
      <sheetData sheetId="6725"/>
      <sheetData sheetId="6726"/>
      <sheetData sheetId="6727"/>
      <sheetData sheetId="6728"/>
      <sheetData sheetId="6729"/>
      <sheetData sheetId="6730"/>
      <sheetData sheetId="6731"/>
      <sheetData sheetId="6732"/>
      <sheetData sheetId="6733"/>
      <sheetData sheetId="6734"/>
      <sheetData sheetId="6735"/>
      <sheetData sheetId="6736"/>
      <sheetData sheetId="6737"/>
      <sheetData sheetId="6738"/>
      <sheetData sheetId="6739"/>
      <sheetData sheetId="6740"/>
      <sheetData sheetId="6741"/>
      <sheetData sheetId="6742"/>
      <sheetData sheetId="6743"/>
      <sheetData sheetId="6744"/>
      <sheetData sheetId="6745"/>
      <sheetData sheetId="6746"/>
      <sheetData sheetId="6747"/>
      <sheetData sheetId="6748"/>
      <sheetData sheetId="6749"/>
      <sheetData sheetId="6750"/>
      <sheetData sheetId="6751"/>
      <sheetData sheetId="6752"/>
      <sheetData sheetId="6753"/>
      <sheetData sheetId="6754">
        <row r="1">
          <cell r="A1" t="str">
            <v>PHIẾU XỬ LÝ HỒ SƠ THANH TOÁN VƯỢT THẨM QUYỀN PD</v>
          </cell>
        </row>
      </sheetData>
      <sheetData sheetId="6755">
        <row r="1">
          <cell r="A1" t="str">
            <v>PHIẾU XỬ LÝ HỒ SƠ THANH TOÁN VƯỢT THẨM QUYỀN PD</v>
          </cell>
        </row>
      </sheetData>
      <sheetData sheetId="6756">
        <row r="1">
          <cell r="A1" t="str">
            <v>PHIẾU XỬ LÝ HỒ SƠ THANH TOÁN VƯỢT THẨM QUYỀN PD</v>
          </cell>
        </row>
      </sheetData>
      <sheetData sheetId="6757"/>
      <sheetData sheetId="6758"/>
      <sheetData sheetId="6759"/>
      <sheetData sheetId="6760"/>
      <sheetData sheetId="6761">
        <row r="1">
          <cell r="A1" t="str">
            <v>PHIẾU XỬ LÝ HỒ SƠ THANH TOÁN VƯỢT THẨM QUYỀN PD</v>
          </cell>
        </row>
      </sheetData>
      <sheetData sheetId="6762"/>
      <sheetData sheetId="6763"/>
      <sheetData sheetId="6764"/>
      <sheetData sheetId="6765">
        <row r="1">
          <cell r="A1" t="str">
            <v>PHIẾU XỬ LÝ HỒ SƠ THANH TOÁN VƯỢT THẨM QUYỀN PD</v>
          </cell>
        </row>
      </sheetData>
      <sheetData sheetId="6766"/>
      <sheetData sheetId="6767"/>
      <sheetData sheetId="6768"/>
      <sheetData sheetId="6769"/>
      <sheetData sheetId="6770"/>
      <sheetData sheetId="6771"/>
      <sheetData sheetId="6772"/>
      <sheetData sheetId="6773"/>
      <sheetData sheetId="6774"/>
      <sheetData sheetId="6775"/>
      <sheetData sheetId="6776">
        <row r="1">
          <cell r="A1" t="str">
            <v>PHIẾU XỬ LÝ HỒ SƠ THANH TOÁN VƯỢT THẨM QUYỀN PD</v>
          </cell>
        </row>
      </sheetData>
      <sheetData sheetId="6777">
        <row r="1">
          <cell r="A1" t="str">
            <v>PHIẾU XỬ LÝ HỒ SƠ THANH TOÁN VƯỢT THẨM QUYỀN PD</v>
          </cell>
        </row>
      </sheetData>
      <sheetData sheetId="6778">
        <row r="1">
          <cell r="A1" t="str">
            <v>PHIẾU XỬ LÝ HỒ SƠ THANH TOÁN VƯỢT THẨM QUYỀN PD</v>
          </cell>
        </row>
      </sheetData>
      <sheetData sheetId="6779"/>
      <sheetData sheetId="6780">
        <row r="1">
          <cell r="A1" t="str">
            <v>PHIẾU XỬ LÝ HỒ SƠ THANH TOÁN VƯỢT THẨM QUYỀN PD</v>
          </cell>
        </row>
      </sheetData>
      <sheetData sheetId="6781">
        <row r="1">
          <cell r="A1" t="str">
            <v>PHIẾU XỬ LÝ HỒ SƠ THANH TOÁN VƯỢT THẨM QUYỀN PD</v>
          </cell>
        </row>
      </sheetData>
      <sheetData sheetId="6782">
        <row r="1">
          <cell r="A1" t="str">
            <v>PHIẾU XỬ LÝ HỒ SƠ THANH TOÁN VƯỢT THẨM QUYỀN PD</v>
          </cell>
        </row>
      </sheetData>
      <sheetData sheetId="6783">
        <row r="1">
          <cell r="A1" t="str">
            <v>PHIẾU XỬ LÝ HỒ SƠ THANH TOÁN VƯỢT THẨM QUYỀN PD</v>
          </cell>
        </row>
      </sheetData>
      <sheetData sheetId="6784">
        <row r="1">
          <cell r="A1" t="str">
            <v>PHIẾU XỬ LÝ HỒ SƠ THANH TOÁN VƯỢT THẨM QUYỀN PD</v>
          </cell>
        </row>
      </sheetData>
      <sheetData sheetId="6785">
        <row r="1">
          <cell r="A1" t="str">
            <v>PHIẾU XỬ LÝ HỒ SƠ THANH TOÁN VƯỢT THẨM QUYỀN PD</v>
          </cell>
        </row>
      </sheetData>
      <sheetData sheetId="6786"/>
      <sheetData sheetId="6787">
        <row r="1">
          <cell r="A1" t="str">
            <v>PHIẾU XỬ LÝ HỒ SƠ THANH TOÁN VƯỢT THẨM QUYỀN PD</v>
          </cell>
        </row>
      </sheetData>
      <sheetData sheetId="6788">
        <row r="1">
          <cell r="A1" t="str">
            <v>PHIẾU XỬ LÝ HỒ SƠ THANH TOÁN VƯỢT THẨM QUYỀN PD</v>
          </cell>
        </row>
      </sheetData>
      <sheetData sheetId="6789">
        <row r="1">
          <cell r="A1" t="str">
            <v>PHIẾU XỬ LÝ HỒ SƠ THANH TOÁN VƯỢT THẨM QUYỀN PD</v>
          </cell>
        </row>
      </sheetData>
      <sheetData sheetId="6790">
        <row r="1">
          <cell r="A1" t="str">
            <v>PHIẾU XỬ LÝ HỒ SƠ THANH TOÁN VƯỢT THẨM QUYỀN PD</v>
          </cell>
        </row>
      </sheetData>
      <sheetData sheetId="6791">
        <row r="1">
          <cell r="A1" t="str">
            <v>PHIẾU XỬ LÝ HỒ SƠ THANH TOÁN VƯỢT THẨM QUYỀN PD</v>
          </cell>
        </row>
      </sheetData>
      <sheetData sheetId="6792"/>
      <sheetData sheetId="6793"/>
      <sheetData sheetId="6794">
        <row r="1">
          <cell r="A1" t="str">
            <v>PHIẾU XỬ LÝ HỒ SƠ THANH TOÁN VƯỢT THẨM QUYỀN PD</v>
          </cell>
        </row>
      </sheetData>
      <sheetData sheetId="6795"/>
      <sheetData sheetId="6796"/>
      <sheetData sheetId="6797"/>
      <sheetData sheetId="6798">
        <row r="1">
          <cell r="A1" t="str">
            <v>PHIẾU XỬ LÝ HỒ SƠ THANH TOÁN VƯỢT THẨM QUYỀN PD</v>
          </cell>
        </row>
      </sheetData>
      <sheetData sheetId="6799"/>
      <sheetData sheetId="6800"/>
      <sheetData sheetId="6801"/>
      <sheetData sheetId="6802"/>
      <sheetData sheetId="6803"/>
      <sheetData sheetId="6804"/>
      <sheetData sheetId="6805"/>
      <sheetData sheetId="6806"/>
      <sheetData sheetId="6807"/>
      <sheetData sheetId="6808"/>
      <sheetData sheetId="6809"/>
      <sheetData sheetId="6810"/>
      <sheetData sheetId="6811"/>
      <sheetData sheetId="6812"/>
      <sheetData sheetId="6813"/>
      <sheetData sheetId="6814"/>
      <sheetData sheetId="6815"/>
      <sheetData sheetId="6816"/>
      <sheetData sheetId="6817"/>
      <sheetData sheetId="6818"/>
      <sheetData sheetId="6819"/>
      <sheetData sheetId="6820"/>
      <sheetData sheetId="6821"/>
      <sheetData sheetId="6822"/>
      <sheetData sheetId="6823"/>
      <sheetData sheetId="6824"/>
      <sheetData sheetId="6825"/>
      <sheetData sheetId="6826"/>
      <sheetData sheetId="6827"/>
      <sheetData sheetId="6828"/>
      <sheetData sheetId="6829"/>
      <sheetData sheetId="6830"/>
      <sheetData sheetId="6831"/>
      <sheetData sheetId="6832"/>
      <sheetData sheetId="6833"/>
      <sheetData sheetId="6834"/>
      <sheetData sheetId="6835"/>
      <sheetData sheetId="6836"/>
      <sheetData sheetId="6837"/>
      <sheetData sheetId="6838"/>
      <sheetData sheetId="6839"/>
      <sheetData sheetId="6840"/>
      <sheetData sheetId="6841"/>
      <sheetData sheetId="6842"/>
      <sheetData sheetId="6843"/>
      <sheetData sheetId="6844"/>
      <sheetData sheetId="6845"/>
      <sheetData sheetId="6846"/>
      <sheetData sheetId="6847"/>
      <sheetData sheetId="6848"/>
      <sheetData sheetId="6849"/>
      <sheetData sheetId="6850"/>
      <sheetData sheetId="6851"/>
      <sheetData sheetId="6852"/>
      <sheetData sheetId="6853"/>
      <sheetData sheetId="6854"/>
      <sheetData sheetId="6855"/>
      <sheetData sheetId="6856"/>
      <sheetData sheetId="6857"/>
      <sheetData sheetId="6858"/>
      <sheetData sheetId="6859"/>
      <sheetData sheetId="6860"/>
      <sheetData sheetId="6861"/>
      <sheetData sheetId="6862"/>
      <sheetData sheetId="6863"/>
      <sheetData sheetId="6864"/>
      <sheetData sheetId="6865"/>
      <sheetData sheetId="6866"/>
      <sheetData sheetId="6867"/>
      <sheetData sheetId="6868"/>
      <sheetData sheetId="6869">
        <row r="1">
          <cell r="A1" t="str">
            <v>PHIẾU XỬ LÝ HỒ SƠ THANH TOÁN VƯỢT THẨM QUYỀN PD</v>
          </cell>
        </row>
      </sheetData>
      <sheetData sheetId="6870">
        <row r="1">
          <cell r="A1" t="str">
            <v>PHIẾU XỬ LÝ HỒ SƠ THANH TOÁN VƯỢT THẨM QUYỀN PD</v>
          </cell>
        </row>
      </sheetData>
      <sheetData sheetId="6871"/>
      <sheetData sheetId="6872"/>
      <sheetData sheetId="6873"/>
      <sheetData sheetId="6874"/>
      <sheetData sheetId="6875">
        <row r="1">
          <cell r="A1" t="str">
            <v>PHIẾU XỬ LÝ HỒ SƠ THANH TOÁN VƯỢT THẨM QUYỀN PD</v>
          </cell>
        </row>
      </sheetData>
      <sheetData sheetId="6876">
        <row r="1">
          <cell r="A1" t="str">
            <v>PHIẾU XỬ LÝ HỒ SƠ THANH TOÁN VƯỢT THẨM QUYỀN PD</v>
          </cell>
        </row>
      </sheetData>
      <sheetData sheetId="6877">
        <row r="1">
          <cell r="A1" t="str">
            <v>PHIẾU XỬ LÝ HỒ SƠ THANH TOÁN VƯỢT THẨM QUYỀN PD</v>
          </cell>
        </row>
      </sheetData>
      <sheetData sheetId="6878">
        <row r="1">
          <cell r="A1" t="str">
            <v>PHIẾU XỬ LÝ HỒ SƠ THANH TOÁN VƯỢT THẨM QUYỀN PD</v>
          </cell>
        </row>
      </sheetData>
      <sheetData sheetId="6879">
        <row r="1">
          <cell r="A1" t="str">
            <v>PHIẾU XỬ LÝ HỒ SƠ THANH TOÁN VƯỢT THẨM QUYỀN PD</v>
          </cell>
        </row>
      </sheetData>
      <sheetData sheetId="6880">
        <row r="1">
          <cell r="A1" t="str">
            <v>PHIẾU XỬ LÝ HỒ SƠ THANH TOÁN VƯỢT THẨM QUYỀN PD</v>
          </cell>
        </row>
      </sheetData>
      <sheetData sheetId="6881">
        <row r="1">
          <cell r="A1" t="str">
            <v>PHIẾU XỬ LÝ HỒ SƠ THANH TOÁN VƯỢT THẨM QUYỀN PD</v>
          </cell>
        </row>
      </sheetData>
      <sheetData sheetId="6882">
        <row r="1">
          <cell r="A1" t="str">
            <v>PHIẾU XỬ LÝ HỒ SƠ THANH TOÁN VƯỢT THẨM QUYỀN PD</v>
          </cell>
        </row>
      </sheetData>
      <sheetData sheetId="6883">
        <row r="1">
          <cell r="A1" t="str">
            <v>PHIẾU XỬ LÝ HỒ SƠ THANH TOÁN VƯỢT THẨM QUYỀN PD</v>
          </cell>
        </row>
      </sheetData>
      <sheetData sheetId="6884">
        <row r="1">
          <cell r="A1" t="str">
            <v>PHIẾU XỬ LÝ HỒ SƠ THANH TOÁN VƯỢT THẨM QUYỀN PD</v>
          </cell>
        </row>
      </sheetData>
      <sheetData sheetId="6885">
        <row r="1">
          <cell r="A1" t="str">
            <v>PHIẾU XỬ LÝ HỒ SƠ THANH TOÁN VƯỢT THẨM QUYỀN PD</v>
          </cell>
        </row>
      </sheetData>
      <sheetData sheetId="6886">
        <row r="1">
          <cell r="A1" t="str">
            <v>PHIẾU XỬ LÝ HỒ SƠ THANH TOÁN VƯỢT THẨM QUYỀN PD</v>
          </cell>
        </row>
      </sheetData>
      <sheetData sheetId="6887">
        <row r="1">
          <cell r="A1" t="str">
            <v>PHIẾU XỬ LÝ HỒ SƠ THANH TOÁN VƯỢT THẨM QUYỀN PD</v>
          </cell>
        </row>
      </sheetData>
      <sheetData sheetId="6888">
        <row r="1">
          <cell r="A1" t="str">
            <v>PHIẾU XỬ LÝ HỒ SƠ THANH TOÁN VƯỢT THẨM QUYỀN PD</v>
          </cell>
        </row>
      </sheetData>
      <sheetData sheetId="6889"/>
      <sheetData sheetId="6890"/>
      <sheetData sheetId="6891">
        <row r="1">
          <cell r="A1" t="str">
            <v>PHIẾU XỬ LÝ HỒ SƠ THANH TOÁN VƯỢT THẨM QUYỀN PD</v>
          </cell>
        </row>
      </sheetData>
      <sheetData sheetId="6892">
        <row r="1">
          <cell r="A1" t="str">
            <v>PHIẾU XỬ LÝ HỒ SƠ THANH TOÁN VƯỢT THẨM QUYỀN PD</v>
          </cell>
        </row>
      </sheetData>
      <sheetData sheetId="6893"/>
      <sheetData sheetId="6894"/>
      <sheetData sheetId="6895">
        <row r="1">
          <cell r="A1" t="str">
            <v>PHIẾU XỬ LÝ HỒ SƠ THANH TOÁN VƯỢT THẨM QUYỀN PD</v>
          </cell>
        </row>
      </sheetData>
      <sheetData sheetId="6896">
        <row r="1">
          <cell r="A1" t="str">
            <v>PHIẾU XỬ LÝ HỒ SƠ THANH TOÁN VƯỢT THẨM QUYỀN PD</v>
          </cell>
        </row>
      </sheetData>
      <sheetData sheetId="6897">
        <row r="1">
          <cell r="A1" t="str">
            <v>PHIẾU XỬ LÝ HỒ SƠ THANH TOÁN VƯỢT THẨM QUYỀN PD</v>
          </cell>
        </row>
      </sheetData>
      <sheetData sheetId="6898">
        <row r="1">
          <cell r="A1" t="str">
            <v>PHIẾU XỬ LÝ HỒ SƠ THANH TOÁN VƯỢT THẨM QUYỀN PD</v>
          </cell>
        </row>
      </sheetData>
      <sheetData sheetId="6899">
        <row r="1">
          <cell r="A1" t="str">
            <v>PHIẾU XỬ LÝ HỒ SƠ THANH TOÁN VƯỢT THẨM QUYỀN PD</v>
          </cell>
        </row>
      </sheetData>
      <sheetData sheetId="6900"/>
      <sheetData sheetId="6901">
        <row r="1">
          <cell r="A1" t="str">
            <v>PHIẾU XỬ LÝ HỒ SƠ THANH TOÁN VƯỢT THẨM QUYỀN PD</v>
          </cell>
        </row>
      </sheetData>
      <sheetData sheetId="6902">
        <row r="1">
          <cell r="A1" t="str">
            <v>PHIẾU XỬ LÝ HỒ SƠ THANH TOÁN VƯỢT THẨM QUYỀN PD</v>
          </cell>
        </row>
      </sheetData>
      <sheetData sheetId="6903">
        <row r="1">
          <cell r="A1" t="str">
            <v>PHIẾU XỬ LÝ HỒ SƠ THANH TOÁN VƯỢT THẨM QUYỀN PD</v>
          </cell>
        </row>
      </sheetData>
      <sheetData sheetId="6904">
        <row r="1">
          <cell r="A1" t="str">
            <v>PHIẾU XỬ LÝ HỒ SƠ THANH TOÁN VƯỢT THẨM QUYỀN PD</v>
          </cell>
        </row>
      </sheetData>
      <sheetData sheetId="6905">
        <row r="1">
          <cell r="A1" t="str">
            <v>PHIẾU XỬ LÝ HỒ SƠ THANH TOÁN VƯỢT THẨM QUYỀN PD</v>
          </cell>
        </row>
      </sheetData>
      <sheetData sheetId="6906">
        <row r="1">
          <cell r="A1" t="str">
            <v>PHIẾU XỬ LÝ HỒ SƠ THANH TOÁN VƯỢT THẨM QUYỀN PD</v>
          </cell>
        </row>
      </sheetData>
      <sheetData sheetId="6907">
        <row r="1">
          <cell r="A1" t="str">
            <v>PHIẾU XỬ LÝ HỒ SƠ THANH TOÁN VƯỢT THẨM QUYỀN PD</v>
          </cell>
        </row>
      </sheetData>
      <sheetData sheetId="6908">
        <row r="1">
          <cell r="A1" t="str">
            <v>PHIẾU XỬ LÝ HỒ SƠ THANH TOÁN VƯỢT THẨM QUYỀN PD</v>
          </cell>
        </row>
      </sheetData>
      <sheetData sheetId="6909">
        <row r="1">
          <cell r="A1" t="str">
            <v>PHIẾU XỬ LÝ HỒ SƠ THANH TOÁN VƯỢT THẨM QUYỀN PD</v>
          </cell>
        </row>
      </sheetData>
      <sheetData sheetId="6910">
        <row r="1">
          <cell r="A1" t="str">
            <v>PHIẾU XỬ LÝ HỒ SƠ THANH TOÁN VƯỢT THẨM QUYỀN PD</v>
          </cell>
        </row>
      </sheetData>
      <sheetData sheetId="6911">
        <row r="1">
          <cell r="A1" t="str">
            <v>PHIẾU XỬ LÝ HỒ SƠ THANH TOÁN VƯỢT THẨM QUYỀN PD</v>
          </cell>
        </row>
      </sheetData>
      <sheetData sheetId="6912">
        <row r="1">
          <cell r="A1" t="str">
            <v>PHIẾU XỬ LÝ HỒ SƠ THANH TOÁN VƯỢT THẨM QUYỀN PD</v>
          </cell>
        </row>
      </sheetData>
      <sheetData sheetId="6913">
        <row r="1">
          <cell r="A1" t="str">
            <v>PHIẾU XỬ LÝ HỒ SƠ THANH TOÁN VƯỢT THẨM QUYỀN PD</v>
          </cell>
        </row>
      </sheetData>
      <sheetData sheetId="6914">
        <row r="1">
          <cell r="A1" t="str">
            <v>PHIẾU XỬ LÝ HỒ SƠ THANH TOÁN VƯỢT THẨM QUYỀN PD</v>
          </cell>
        </row>
      </sheetData>
      <sheetData sheetId="6915">
        <row r="1">
          <cell r="A1" t="str">
            <v>PHIẾU XỬ LÝ HỒ SƠ THANH TOÁN VƯỢT THẨM QUYỀN PD</v>
          </cell>
        </row>
      </sheetData>
      <sheetData sheetId="6916">
        <row r="1">
          <cell r="A1" t="str">
            <v>PHIẾU XỬ LÝ HỒ SƠ THANH TOÁN VƯỢT THẨM QUYỀN PD</v>
          </cell>
        </row>
      </sheetData>
      <sheetData sheetId="6917">
        <row r="1">
          <cell r="A1" t="str">
            <v>PHIẾU XỬ LÝ HỒ SƠ THANH TOÁN VƯỢT THẨM QUYỀN PD</v>
          </cell>
        </row>
      </sheetData>
      <sheetData sheetId="6918">
        <row r="1">
          <cell r="A1" t="str">
            <v>PHIẾU XỬ LÝ HỒ SƠ THANH TOÁN VƯỢT THẨM QUYỀN PD</v>
          </cell>
        </row>
      </sheetData>
      <sheetData sheetId="6919">
        <row r="1">
          <cell r="A1" t="str">
            <v>PHIẾU XỬ LÝ HỒ SƠ THANH TOÁN VƯỢT THẨM QUYỀN PD</v>
          </cell>
        </row>
      </sheetData>
      <sheetData sheetId="6920">
        <row r="1">
          <cell r="A1" t="str">
            <v>PHIẾU XỬ LÝ HỒ SƠ THANH TOÁN VƯỢT THẨM QUYỀN PD</v>
          </cell>
        </row>
      </sheetData>
      <sheetData sheetId="6921">
        <row r="1">
          <cell r="A1" t="str">
            <v>PHIẾU XỬ LÝ HỒ SƠ THANH TOÁN VƯỢT THẨM QUYỀN PD</v>
          </cell>
        </row>
      </sheetData>
      <sheetData sheetId="6922">
        <row r="1">
          <cell r="A1" t="str">
            <v>PHIẾU XỬ LÝ HỒ SƠ THANH TOÁN VƯỢT THẨM QUYỀN PD</v>
          </cell>
        </row>
      </sheetData>
      <sheetData sheetId="6923">
        <row r="1">
          <cell r="A1" t="str">
            <v>PHIẾU XỬ LÝ HỒ SƠ THANH TOÁN VƯỢT THẨM QUYỀN PD</v>
          </cell>
        </row>
      </sheetData>
      <sheetData sheetId="6924">
        <row r="1">
          <cell r="A1" t="str">
            <v>PHIẾU XỬ LÝ HỒ SƠ THANH TOÁN VƯỢT THẨM QUYỀN PD</v>
          </cell>
        </row>
      </sheetData>
      <sheetData sheetId="6925">
        <row r="1">
          <cell r="A1" t="str">
            <v>PHIẾU XỬ LÝ HỒ SƠ THANH TOÁN VƯỢT THẨM QUYỀN PD</v>
          </cell>
        </row>
      </sheetData>
      <sheetData sheetId="6926">
        <row r="1">
          <cell r="A1" t="str">
            <v>PHIẾU XỬ LÝ HỒ SƠ THANH TOÁN VƯỢT THẨM QUYỀN PD</v>
          </cell>
        </row>
      </sheetData>
      <sheetData sheetId="6927">
        <row r="1">
          <cell r="A1" t="str">
            <v>PHIẾU XỬ LÝ HỒ SƠ THANH TOÁN VƯỢT THẨM QUYỀN PD</v>
          </cell>
        </row>
      </sheetData>
      <sheetData sheetId="6928">
        <row r="1">
          <cell r="A1" t="str">
            <v>PHIẾU XỬ LÝ HỒ SƠ THANH TOÁN VƯỢT THẨM QUYỀN PD</v>
          </cell>
        </row>
      </sheetData>
      <sheetData sheetId="6929">
        <row r="1">
          <cell r="A1" t="str">
            <v>PHIẾU XỬ LÝ HỒ SƠ THANH TOÁN VƯỢT THẨM QUYỀN PD</v>
          </cell>
        </row>
      </sheetData>
      <sheetData sheetId="6930">
        <row r="1">
          <cell r="A1" t="str">
            <v>PHIẾU XỬ LÝ HỒ SƠ THANH TOÁN VƯỢT THẨM QUYỀN PD</v>
          </cell>
        </row>
      </sheetData>
      <sheetData sheetId="6931">
        <row r="1">
          <cell r="A1" t="str">
            <v>PHIẾU XỬ LÝ HỒ SƠ THANH TOÁN VƯỢT THẨM QUYỀN PD</v>
          </cell>
        </row>
      </sheetData>
      <sheetData sheetId="6932">
        <row r="1">
          <cell r="A1" t="str">
            <v>PHIẾU XỬ LÝ HỒ SƠ THANH TOÁN VƯỢT THẨM QUYỀN PD</v>
          </cell>
        </row>
      </sheetData>
      <sheetData sheetId="6933">
        <row r="1">
          <cell r="A1" t="str">
            <v>PHIẾU XỬ LÝ HỒ SƠ THANH TOÁN VƯỢT THẨM QUYỀN PD</v>
          </cell>
        </row>
      </sheetData>
      <sheetData sheetId="6934">
        <row r="1">
          <cell r="A1" t="str">
            <v>PHIẾU XỬ LÝ HỒ SƠ THANH TOÁN VƯỢT THẨM QUYỀN PD</v>
          </cell>
        </row>
      </sheetData>
      <sheetData sheetId="6935"/>
      <sheetData sheetId="6936"/>
      <sheetData sheetId="6937"/>
      <sheetData sheetId="6938">
        <row r="1">
          <cell r="A1" t="str">
            <v>PHIẾU XỬ LÝ HỒ SƠ THANH TOÁN VƯỢT THẨM QUYỀN PD</v>
          </cell>
        </row>
      </sheetData>
      <sheetData sheetId="6939">
        <row r="1">
          <cell r="A1" t="str">
            <v>PHIẾU XỬ LÝ HỒ SƠ THANH TOÁN VƯỢT THẨM QUYỀN PD</v>
          </cell>
        </row>
      </sheetData>
      <sheetData sheetId="6940"/>
      <sheetData sheetId="6941">
        <row r="1">
          <cell r="A1" t="str">
            <v>PHIẾU XỬ LÝ HỒ SƠ THANH TOÁN VƯỢT THẨM QUYỀN PD</v>
          </cell>
        </row>
      </sheetData>
      <sheetData sheetId="6942">
        <row r="1">
          <cell r="A1" t="str">
            <v>PHIẾU XỬ LÝ HỒ SƠ THANH TOÁN VƯỢT THẨM QUYỀN PD</v>
          </cell>
        </row>
      </sheetData>
      <sheetData sheetId="6943">
        <row r="1">
          <cell r="A1" t="str">
            <v>PHIẾU XỬ LÝ HỒ SƠ THANH TOÁN VƯỢT THẨM QUYỀN PD</v>
          </cell>
        </row>
      </sheetData>
      <sheetData sheetId="6944"/>
      <sheetData sheetId="6945">
        <row r="1">
          <cell r="A1" t="str">
            <v>PHIẾU XỬ LÝ HỒ SƠ THANH TOÁN VƯỢT THẨM QUYỀN PD</v>
          </cell>
        </row>
      </sheetData>
      <sheetData sheetId="6946">
        <row r="1">
          <cell r="A1" t="str">
            <v>PHIẾU XỬ LÝ HỒ SƠ THANH TOÁN VƯỢT THẨM QUYỀN PD</v>
          </cell>
        </row>
      </sheetData>
      <sheetData sheetId="6947"/>
      <sheetData sheetId="6948">
        <row r="1">
          <cell r="A1" t="str">
            <v>PHIẾU XỬ LÝ HỒ SƠ THANH TOÁN VƯỢT THẨM QUYỀN PD</v>
          </cell>
        </row>
      </sheetData>
      <sheetData sheetId="6949">
        <row r="1">
          <cell r="A1" t="str">
            <v>PHIẾU XỬ LÝ HỒ SƠ THANH TOÁN VƯỢT THẨM QUYỀN PD</v>
          </cell>
        </row>
      </sheetData>
      <sheetData sheetId="6950">
        <row r="1">
          <cell r="A1" t="str">
            <v>PHIẾU XỬ LÝ HỒ SƠ THANH TOÁN VƯỢT THẨM QUYỀN PD</v>
          </cell>
        </row>
      </sheetData>
      <sheetData sheetId="6951"/>
      <sheetData sheetId="6952">
        <row r="1">
          <cell r="A1" t="str">
            <v>PHIẾU XỬ LÝ HỒ SƠ THANH TOÁN VƯỢT THẨM QUYỀN PD</v>
          </cell>
        </row>
      </sheetData>
      <sheetData sheetId="6953">
        <row r="1">
          <cell r="A1" t="str">
            <v>PHIẾU XỬ LÝ HỒ SƠ THANH TOÁN VƯỢT THẨM QUYỀN PD</v>
          </cell>
        </row>
      </sheetData>
      <sheetData sheetId="6954"/>
      <sheetData sheetId="6955">
        <row r="1">
          <cell r="A1" t="str">
            <v>PHIẾU XỬ LÝ HỒ SƠ THANH TOÁN VƯỢT THẨM QUYỀN PD</v>
          </cell>
        </row>
      </sheetData>
      <sheetData sheetId="6956">
        <row r="1">
          <cell r="A1" t="str">
            <v>PHIẾU XỬ LÝ HỒ SƠ THANH TOÁN VƯỢT THẨM QUYỀN PD</v>
          </cell>
        </row>
      </sheetData>
      <sheetData sheetId="6957"/>
      <sheetData sheetId="6958"/>
      <sheetData sheetId="6959">
        <row r="1">
          <cell r="A1" t="str">
            <v>PHIẾU XỬ LÝ HỒ SƠ THANH TOÁN VƯỢT THẨM QUYỀN PD</v>
          </cell>
        </row>
      </sheetData>
      <sheetData sheetId="6960">
        <row r="1">
          <cell r="A1" t="str">
            <v>PHIẾU XỬ LÝ HỒ SƠ THANH TOÁN VƯỢT THẨM QUYỀN PD</v>
          </cell>
        </row>
      </sheetData>
      <sheetData sheetId="6961"/>
      <sheetData sheetId="6962"/>
      <sheetData sheetId="6963">
        <row r="1">
          <cell r="A1" t="str">
            <v>PHIẾU XỬ LÝ HỒ SƠ THANH TOÁN VƯỢT THẨM QUYỀN PD</v>
          </cell>
        </row>
      </sheetData>
      <sheetData sheetId="6964"/>
      <sheetData sheetId="6965"/>
      <sheetData sheetId="6966"/>
      <sheetData sheetId="6967"/>
      <sheetData sheetId="6968">
        <row r="1">
          <cell r="A1" t="str">
            <v>PHIẾU XỬ LÝ HỒ SƠ THANH TOÁN VƯỢT THẨM QUYỀN PD</v>
          </cell>
        </row>
      </sheetData>
      <sheetData sheetId="6969"/>
      <sheetData sheetId="6970"/>
      <sheetData sheetId="6971"/>
      <sheetData sheetId="6972">
        <row r="1">
          <cell r="A1" t="str">
            <v>PHIẾU XỬ LÝ HỒ SƠ THANH TOÁN VƯỢT THẨM QUYỀN PD</v>
          </cell>
        </row>
      </sheetData>
      <sheetData sheetId="6973"/>
      <sheetData sheetId="6974"/>
      <sheetData sheetId="6975">
        <row r="1">
          <cell r="A1" t="str">
            <v>PHIẾU XỬ LÝ HỒ SƠ THANH TOÁN VƯỢT THẨM QUYỀN PD</v>
          </cell>
        </row>
      </sheetData>
      <sheetData sheetId="6976"/>
      <sheetData sheetId="6977"/>
      <sheetData sheetId="6978"/>
      <sheetData sheetId="6979">
        <row r="1">
          <cell r="A1" t="str">
            <v>PHIẾU XỬ LÝ HỒ SƠ THANH TOÁN VƯỢT THẨM QUYỀN PD</v>
          </cell>
        </row>
      </sheetData>
      <sheetData sheetId="6980"/>
      <sheetData sheetId="6981"/>
      <sheetData sheetId="6982"/>
      <sheetData sheetId="6983"/>
      <sheetData sheetId="6984"/>
      <sheetData sheetId="6985"/>
      <sheetData sheetId="6986"/>
      <sheetData sheetId="6987"/>
      <sheetData sheetId="6988"/>
      <sheetData sheetId="6989"/>
      <sheetData sheetId="6990"/>
      <sheetData sheetId="6991"/>
      <sheetData sheetId="6992"/>
      <sheetData sheetId="6993"/>
      <sheetData sheetId="6994"/>
      <sheetData sheetId="6995"/>
      <sheetData sheetId="6996"/>
      <sheetData sheetId="6997"/>
      <sheetData sheetId="6998"/>
      <sheetData sheetId="6999"/>
      <sheetData sheetId="7000"/>
      <sheetData sheetId="7001"/>
      <sheetData sheetId="7002"/>
      <sheetData sheetId="7003"/>
      <sheetData sheetId="7004"/>
      <sheetData sheetId="7005"/>
      <sheetData sheetId="7006"/>
      <sheetData sheetId="7007"/>
      <sheetData sheetId="7008"/>
      <sheetData sheetId="7009"/>
      <sheetData sheetId="7010"/>
      <sheetData sheetId="7011"/>
      <sheetData sheetId="7012"/>
      <sheetData sheetId="7013"/>
      <sheetData sheetId="7014"/>
      <sheetData sheetId="7015"/>
      <sheetData sheetId="7016"/>
      <sheetData sheetId="7017"/>
      <sheetData sheetId="7018"/>
      <sheetData sheetId="7019"/>
      <sheetData sheetId="7020"/>
      <sheetData sheetId="7021"/>
      <sheetData sheetId="7022"/>
      <sheetData sheetId="7023"/>
      <sheetData sheetId="7024"/>
      <sheetData sheetId="7025"/>
      <sheetData sheetId="7026"/>
      <sheetData sheetId="7027"/>
      <sheetData sheetId="7028"/>
      <sheetData sheetId="7029"/>
      <sheetData sheetId="7030"/>
      <sheetData sheetId="7031"/>
      <sheetData sheetId="7032"/>
      <sheetData sheetId="7033"/>
      <sheetData sheetId="7034"/>
      <sheetData sheetId="7035"/>
      <sheetData sheetId="7036"/>
      <sheetData sheetId="7037"/>
      <sheetData sheetId="7038"/>
      <sheetData sheetId="7039"/>
      <sheetData sheetId="7040"/>
      <sheetData sheetId="7041"/>
      <sheetData sheetId="7042"/>
      <sheetData sheetId="7043"/>
      <sheetData sheetId="7044"/>
      <sheetData sheetId="7045"/>
      <sheetData sheetId="7046"/>
      <sheetData sheetId="7047"/>
      <sheetData sheetId="7048"/>
      <sheetData sheetId="7049"/>
      <sheetData sheetId="7050"/>
      <sheetData sheetId="7051"/>
      <sheetData sheetId="7052"/>
      <sheetData sheetId="7053"/>
      <sheetData sheetId="7054"/>
      <sheetData sheetId="7055"/>
      <sheetData sheetId="7056"/>
      <sheetData sheetId="7057"/>
      <sheetData sheetId="7058"/>
      <sheetData sheetId="7059"/>
      <sheetData sheetId="7060"/>
      <sheetData sheetId="7061"/>
      <sheetData sheetId="7062"/>
      <sheetData sheetId="7063"/>
      <sheetData sheetId="7064" refreshError="1"/>
      <sheetData sheetId="7065" refreshError="1"/>
      <sheetData sheetId="7066" refreshError="1"/>
      <sheetData sheetId="7067" refreshError="1"/>
      <sheetData sheetId="7068" refreshError="1"/>
      <sheetData sheetId="7069" refreshError="1"/>
      <sheetData sheetId="7070" refreshError="1"/>
      <sheetData sheetId="7071" refreshError="1"/>
      <sheetData sheetId="7072" refreshError="1"/>
      <sheetData sheetId="7073" refreshError="1"/>
      <sheetData sheetId="7074" refreshError="1"/>
      <sheetData sheetId="7075" refreshError="1"/>
      <sheetData sheetId="7076" refreshError="1"/>
      <sheetData sheetId="7077" refreshError="1"/>
      <sheetData sheetId="7078">
        <row r="1">
          <cell r="A1" t="str">
            <v>PHIẾU XỬ LÝ HỒ SƠ THANH TOÁN VƯỢT THẨM QUYỀN PD</v>
          </cell>
        </row>
      </sheetData>
      <sheetData sheetId="7079" refreshError="1"/>
      <sheetData sheetId="7080" refreshError="1"/>
      <sheetData sheetId="7081" refreshError="1"/>
      <sheetData sheetId="7082" refreshError="1"/>
      <sheetData sheetId="7083" refreshError="1"/>
      <sheetData sheetId="7084" refreshError="1"/>
      <sheetData sheetId="7085" refreshError="1"/>
      <sheetData sheetId="7086" refreshError="1"/>
      <sheetData sheetId="7087" refreshError="1"/>
      <sheetData sheetId="7088" refreshError="1"/>
      <sheetData sheetId="7089" refreshError="1"/>
      <sheetData sheetId="7090" refreshError="1"/>
      <sheetData sheetId="7091">
        <row r="1">
          <cell r="A1" t="str">
            <v>PHIẾU XỬ LÝ HỒ SƠ THANH TOÁN VƯỢT THẨM QUYỀN PD</v>
          </cell>
        </row>
      </sheetData>
      <sheetData sheetId="7092">
        <row r="1">
          <cell r="A1" t="str">
            <v>PHIẾU XỬ LÝ HỒ SƠ THANH TOÁN VƯỢT THẨM QUYỀN PD</v>
          </cell>
        </row>
      </sheetData>
      <sheetData sheetId="7093">
        <row r="1">
          <cell r="A1" t="str">
            <v>PHIẾU XỬ LÝ HỒ SƠ THANH TOÁN VƯỢT THẨM QUYỀN PD</v>
          </cell>
        </row>
      </sheetData>
      <sheetData sheetId="7094" refreshError="1"/>
      <sheetData sheetId="7095" refreshError="1"/>
      <sheetData sheetId="7096" refreshError="1"/>
      <sheetData sheetId="7097" refreshError="1"/>
      <sheetData sheetId="7098" refreshError="1"/>
      <sheetData sheetId="7099" refreshError="1"/>
      <sheetData sheetId="7100" refreshError="1"/>
      <sheetData sheetId="7101">
        <row r="1">
          <cell r="A1" t="str">
            <v>PHIẾU XỬ LÝ HỒ SƠ THANH TOÁN VƯỢT THẨM QUYỀN PD</v>
          </cell>
        </row>
      </sheetData>
      <sheetData sheetId="7102">
        <row r="1">
          <cell r="A1" t="str">
            <v>PHIẾU XỬ LÝ HỒ SƠ THANH TOÁN VƯỢT THẨM QUYỀN PD</v>
          </cell>
        </row>
      </sheetData>
      <sheetData sheetId="7103">
        <row r="1">
          <cell r="A1" t="str">
            <v>PHIẾU XỬ LÝ HỒ SƠ THANH TOÁN VƯỢT THẨM QUYỀN PD</v>
          </cell>
        </row>
      </sheetData>
      <sheetData sheetId="7104">
        <row r="1">
          <cell r="A1" t="str">
            <v>PHIẾU XỬ LÝ HỒ SƠ THANH TOÁN VƯỢT THẨM QUYỀN PD</v>
          </cell>
        </row>
      </sheetData>
      <sheetData sheetId="7105">
        <row r="1">
          <cell r="A1" t="str">
            <v>PHIẾU XỬ LÝ HỒ SƠ THANH TOÁN VƯỢT THẨM QUYỀN PD</v>
          </cell>
        </row>
      </sheetData>
      <sheetData sheetId="7106">
        <row r="1">
          <cell r="A1" t="str">
            <v>PHIẾU XỬ LÝ HỒ SƠ THANH TOÁN VƯỢT THẨM QUYỀN PD</v>
          </cell>
        </row>
      </sheetData>
      <sheetData sheetId="7107">
        <row r="1">
          <cell r="A1" t="str">
            <v>PHIẾU XỬ LÝ HỒ SƠ THANH TOÁN VƯỢT THẨM QUYỀN PD</v>
          </cell>
        </row>
      </sheetData>
      <sheetData sheetId="7108">
        <row r="1">
          <cell r="A1" t="str">
            <v>PHIẾU XỬ LÝ HỒ SƠ THANH TOÁN VƯỢT THẨM QUYỀN PD</v>
          </cell>
        </row>
      </sheetData>
      <sheetData sheetId="7109">
        <row r="1">
          <cell r="A1" t="str">
            <v>PHIẾU XỬ LÝ HỒ SƠ THANH TOÁN VƯỢT THẨM QUYỀN PD</v>
          </cell>
        </row>
      </sheetData>
      <sheetData sheetId="7110">
        <row r="1">
          <cell r="A1" t="str">
            <v>PHIẾU XỬ LÝ HỒ SƠ THANH TOÁN VƯỢT THẨM QUYỀN PD</v>
          </cell>
        </row>
      </sheetData>
      <sheetData sheetId="7111">
        <row r="1">
          <cell r="A1" t="str">
            <v>PHIẾU XỬ LÝ HỒ SƠ THANH TOÁN VƯỢT THẨM QUYỀN PD</v>
          </cell>
        </row>
      </sheetData>
      <sheetData sheetId="7112">
        <row r="1">
          <cell r="A1" t="str">
            <v>PHIẾU XỬ LÝ HỒ SƠ THANH TOÁN VƯỢT THẨM QUYỀN PD</v>
          </cell>
        </row>
      </sheetData>
      <sheetData sheetId="7113">
        <row r="1">
          <cell r="A1" t="str">
            <v>PHIẾU XỬ LÝ HỒ SƠ THANH TOÁN VƯỢT THẨM QUYỀN PD</v>
          </cell>
        </row>
      </sheetData>
      <sheetData sheetId="7114">
        <row r="1">
          <cell r="A1" t="str">
            <v>PHIẾU XỬ LÝ HỒ SƠ THANH TOÁN VƯỢT THẨM QUYỀN PD</v>
          </cell>
        </row>
      </sheetData>
      <sheetData sheetId="7115">
        <row r="1">
          <cell r="A1" t="str">
            <v>PHIẾU XỬ LÝ HỒ SƠ THANH TOÁN VƯỢT THẨM QUYỀN PD</v>
          </cell>
        </row>
      </sheetData>
      <sheetData sheetId="7116">
        <row r="1">
          <cell r="A1" t="str">
            <v>PHIẾU XỬ LÝ HỒ SƠ THANH TOÁN VƯỢT THẨM QUYỀN PD</v>
          </cell>
        </row>
      </sheetData>
      <sheetData sheetId="7117">
        <row r="1">
          <cell r="A1" t="str">
            <v>PHIẾU XỬ LÝ HỒ SƠ THANH TOÁN VƯỢT THẨM QUYỀN PD</v>
          </cell>
        </row>
      </sheetData>
      <sheetData sheetId="7118">
        <row r="1">
          <cell r="A1" t="str">
            <v>PHIẾU XỬ LÝ HỒ SƠ THANH TOÁN VƯỢT THẨM QUYỀN PD</v>
          </cell>
        </row>
      </sheetData>
      <sheetData sheetId="7119">
        <row r="1">
          <cell r="A1" t="str">
            <v>PHIẾU XỬ LÝ HỒ SƠ THANH TOÁN VƯỢT THẨM QUYỀN PD</v>
          </cell>
        </row>
      </sheetData>
      <sheetData sheetId="7120">
        <row r="1">
          <cell r="A1" t="str">
            <v>PHIẾU XỬ LÝ HỒ SƠ THANH TOÁN VƯỢT THẨM QUYỀN PD</v>
          </cell>
        </row>
      </sheetData>
      <sheetData sheetId="7121">
        <row r="1">
          <cell r="A1" t="str">
            <v>PHIẾU XỬ LÝ HỒ SƠ THANH TOÁN VƯỢT THẨM QUYỀN PD</v>
          </cell>
        </row>
      </sheetData>
      <sheetData sheetId="7122">
        <row r="1">
          <cell r="A1" t="str">
            <v>PHIẾU XỬ LÝ HỒ SƠ THANH TOÁN VƯỢT THẨM QUYỀN PD</v>
          </cell>
        </row>
      </sheetData>
      <sheetData sheetId="7123">
        <row r="1">
          <cell r="A1" t="str">
            <v>PHIẾU XỬ LÝ HỒ SƠ THANH TOÁN VƯỢT THẨM QUYỀN PD</v>
          </cell>
        </row>
      </sheetData>
      <sheetData sheetId="7124">
        <row r="1">
          <cell r="A1" t="str">
            <v>PHIẾU XỬ LÝ HỒ SƠ THANH TOÁN VƯỢT THẨM QUYỀN PD</v>
          </cell>
        </row>
      </sheetData>
      <sheetData sheetId="7125">
        <row r="1">
          <cell r="A1" t="str">
            <v>PHIẾU XỬ LÝ HỒ SƠ THANH TOÁN VƯỢT THẨM QUYỀN PD</v>
          </cell>
        </row>
      </sheetData>
      <sheetData sheetId="7126">
        <row r="1">
          <cell r="A1" t="str">
            <v>PHIẾU XỬ LÝ HỒ SƠ THANH TOÁN VƯỢT THẨM QUYỀN PD</v>
          </cell>
        </row>
      </sheetData>
      <sheetData sheetId="7127">
        <row r="1">
          <cell r="A1" t="str">
            <v>PHIẾU XỬ LÝ HỒ SƠ THANH TOÁN VƯỢT THẨM QUYỀN PD</v>
          </cell>
        </row>
      </sheetData>
      <sheetData sheetId="7128">
        <row r="1">
          <cell r="A1" t="str">
            <v>PHIẾU XỬ LÝ HỒ SƠ THANH TOÁN VƯỢT THẨM QUYỀN PD</v>
          </cell>
        </row>
      </sheetData>
      <sheetData sheetId="7129">
        <row r="1">
          <cell r="A1" t="str">
            <v>PHIẾU XỬ LÝ HỒ SƠ THANH TOÁN VƯỢT THẨM QUYỀN PD</v>
          </cell>
        </row>
      </sheetData>
      <sheetData sheetId="7130">
        <row r="1">
          <cell r="A1" t="str">
            <v>PHIẾU XỬ LÝ HỒ SƠ THANH TOÁN VƯỢT THẨM QUYỀN PD</v>
          </cell>
        </row>
      </sheetData>
      <sheetData sheetId="7131">
        <row r="1">
          <cell r="A1" t="str">
            <v>PHIẾU XỬ LÝ HỒ SƠ THANH TOÁN VƯỢT THẨM QUYỀN PD</v>
          </cell>
        </row>
      </sheetData>
      <sheetData sheetId="7132">
        <row r="1">
          <cell r="A1" t="str">
            <v>PHIẾU XỬ LÝ HỒ SƠ THANH TOÁN VƯỢT THẨM QUYỀN PD</v>
          </cell>
        </row>
      </sheetData>
      <sheetData sheetId="7133">
        <row r="1">
          <cell r="A1" t="str">
            <v>PHIẾU XỬ LÝ HỒ SƠ THANH TOÁN VƯỢT THẨM QUYỀN PD</v>
          </cell>
        </row>
      </sheetData>
      <sheetData sheetId="7134">
        <row r="1">
          <cell r="A1" t="str">
            <v>PHIẾU XỬ LÝ HỒ SƠ THANH TOÁN VƯỢT THẨM QUYỀN PD</v>
          </cell>
        </row>
      </sheetData>
      <sheetData sheetId="7135">
        <row r="1">
          <cell r="A1" t="str">
            <v>PHIẾU XỬ LÝ HỒ SƠ THANH TOÁN VƯỢT THẨM QUYỀN PD</v>
          </cell>
        </row>
      </sheetData>
      <sheetData sheetId="7136">
        <row r="1">
          <cell r="A1" t="str">
            <v>PHIẾU XỬ LÝ HỒ SƠ THANH TOÁN VƯỢT THẨM QUYỀN PD</v>
          </cell>
        </row>
      </sheetData>
      <sheetData sheetId="7137">
        <row r="1">
          <cell r="A1" t="str">
            <v>PHIẾU XỬ LÝ HỒ SƠ THANH TOÁN VƯỢT THẨM QUYỀN PD</v>
          </cell>
        </row>
      </sheetData>
      <sheetData sheetId="7138">
        <row r="1">
          <cell r="A1" t="str">
            <v>PHIẾU XỬ LÝ HỒ SƠ THANH TOÁN VƯỢT THẨM QUYỀN PD</v>
          </cell>
        </row>
      </sheetData>
      <sheetData sheetId="7139">
        <row r="1">
          <cell r="A1" t="str">
            <v>PHIẾU XỬ LÝ HỒ SƠ THANH TOÁN VƯỢT THẨM QUYỀN PD</v>
          </cell>
        </row>
      </sheetData>
      <sheetData sheetId="7140">
        <row r="1">
          <cell r="A1" t="str">
            <v>PHIẾU XỬ LÝ HỒ SƠ THANH TOÁN VƯỢT THẨM QUYỀN PD</v>
          </cell>
        </row>
      </sheetData>
      <sheetData sheetId="7141">
        <row r="1">
          <cell r="A1" t="str">
            <v>PHIẾU XỬ LÝ HỒ SƠ THANH TOÁN VƯỢT THẨM QUYỀN PD</v>
          </cell>
        </row>
      </sheetData>
      <sheetData sheetId="7142">
        <row r="1">
          <cell r="A1" t="str">
            <v>PHIẾU XỬ LÝ HỒ SƠ THANH TOÁN VƯỢT THẨM QUYỀN PD</v>
          </cell>
        </row>
      </sheetData>
      <sheetData sheetId="7143">
        <row r="1">
          <cell r="A1" t="str">
            <v>PHIẾU XỬ LÝ HỒ SƠ THANH TOÁN VƯỢT THẨM QUYỀN PD</v>
          </cell>
        </row>
      </sheetData>
      <sheetData sheetId="7144">
        <row r="1">
          <cell r="A1" t="str">
            <v>PHIẾU XỬ LÝ HỒ SƠ THANH TOÁN VƯỢT THẨM QUYỀN PD</v>
          </cell>
        </row>
      </sheetData>
      <sheetData sheetId="7145">
        <row r="1">
          <cell r="A1" t="str">
            <v>PHIẾU XỬ LÝ HỒ SƠ THANH TOÁN VƯỢT THẨM QUYỀN PD</v>
          </cell>
        </row>
      </sheetData>
      <sheetData sheetId="7146">
        <row r="1">
          <cell r="A1" t="str">
            <v>PHIẾU XỬ LÝ HỒ SƠ THANH TOÁN VƯỢT THẨM QUYỀN PD</v>
          </cell>
        </row>
      </sheetData>
      <sheetData sheetId="7147">
        <row r="1">
          <cell r="A1" t="str">
            <v>PHIẾU XỬ LÝ HỒ SƠ THANH TOÁN VƯỢT THẨM QUYỀN PD</v>
          </cell>
        </row>
      </sheetData>
      <sheetData sheetId="7148">
        <row r="1">
          <cell r="A1" t="str">
            <v>PHIẾU XỬ LÝ HỒ SƠ THANH TOÁN VƯỢT THẨM QUYỀN PD</v>
          </cell>
        </row>
      </sheetData>
      <sheetData sheetId="7149">
        <row r="1">
          <cell r="A1" t="str">
            <v>PHIẾU XỬ LÝ HỒ SƠ THANH TOÁN VƯỢT THẨM QUYỀN PD</v>
          </cell>
        </row>
      </sheetData>
      <sheetData sheetId="7150" refreshError="1"/>
      <sheetData sheetId="7151" refreshError="1"/>
      <sheetData sheetId="7152" refreshError="1"/>
      <sheetData sheetId="7153" refreshError="1"/>
      <sheetData sheetId="7154" refreshError="1"/>
      <sheetData sheetId="7155" refreshError="1"/>
      <sheetData sheetId="7156" refreshError="1"/>
      <sheetData sheetId="7157" refreshError="1"/>
      <sheetData sheetId="7158" refreshError="1"/>
      <sheetData sheetId="7159" refreshError="1"/>
      <sheetData sheetId="7160" refreshError="1"/>
      <sheetData sheetId="7161" refreshError="1"/>
      <sheetData sheetId="7162" refreshError="1"/>
      <sheetData sheetId="7163" refreshError="1"/>
      <sheetData sheetId="7164">
        <row r="1">
          <cell r="A1" t="str">
            <v>PHIẾU XỬ LÝ HỒ SƠ THANH TOÁN VƯỢT THẨM QUYỀN PD</v>
          </cell>
        </row>
      </sheetData>
      <sheetData sheetId="7165">
        <row r="1">
          <cell r="A1" t="str">
            <v>PHIẾU XỬ LÝ HỒ SƠ THANH TOÁN VƯỢT THẨM QUYỀN PD</v>
          </cell>
        </row>
      </sheetData>
      <sheetData sheetId="7166">
        <row r="1">
          <cell r="A1" t="str">
            <v>PHIẾU XỬ LÝ HỒ SƠ THANH TOÁN VƯỢT THẨM QUYỀN PD</v>
          </cell>
        </row>
      </sheetData>
      <sheetData sheetId="7167">
        <row r="1">
          <cell r="A1" t="str">
            <v>PHIẾU XỬ LÝ HỒ SƠ THANH TOÁN VƯỢT THẨM QUYỀN PD</v>
          </cell>
        </row>
      </sheetData>
      <sheetData sheetId="7168" refreshError="1"/>
      <sheetData sheetId="7169">
        <row r="1">
          <cell r="A1" t="str">
            <v>PHIẾU XỬ LÝ HỒ SƠ THANH TOÁN VƯỢT THẨM QUYỀN PD</v>
          </cell>
        </row>
      </sheetData>
      <sheetData sheetId="7170">
        <row r="1">
          <cell r="A1" t="str">
            <v>PHIẾU XỬ LÝ HỒ SƠ THANH TOÁN VƯỢT THẨM QUYỀN PD</v>
          </cell>
        </row>
      </sheetData>
      <sheetData sheetId="7171">
        <row r="1">
          <cell r="A1" t="str">
            <v>PHIẾU XỬ LÝ HỒ SƠ THANH TOÁN VƯỢT THẨM QUYỀN PD</v>
          </cell>
        </row>
      </sheetData>
      <sheetData sheetId="7172">
        <row r="1">
          <cell r="A1" t="str">
            <v>PHIẾU XỬ LÝ HỒ SƠ THANH TOÁN VƯỢT THẨM QUYỀN PD</v>
          </cell>
        </row>
      </sheetData>
      <sheetData sheetId="7173">
        <row r="1">
          <cell r="A1" t="str">
            <v>PHIẾU XỬ LÝ HỒ SƠ THANH TOÁN VƯỢT THẨM QUYỀN PD</v>
          </cell>
        </row>
      </sheetData>
      <sheetData sheetId="7174">
        <row r="1">
          <cell r="A1" t="str">
            <v>PHIẾU XỬ LÝ HỒ SƠ THANH TOÁN VƯỢT THẨM QUYỀN PD</v>
          </cell>
        </row>
      </sheetData>
      <sheetData sheetId="7175">
        <row r="1">
          <cell r="A1" t="str">
            <v>PHIẾU XỬ LÝ HỒ SƠ THANH TOÁN VƯỢT THẨM QUYỀN PD</v>
          </cell>
        </row>
      </sheetData>
      <sheetData sheetId="7176">
        <row r="1">
          <cell r="A1" t="str">
            <v>PHIẾU XỬ LÝ HỒ SƠ THANH TOÁN VƯỢT THẨM QUYỀN PD</v>
          </cell>
        </row>
      </sheetData>
      <sheetData sheetId="7177">
        <row r="1">
          <cell r="A1" t="str">
            <v>PHIẾU XỬ LÝ HỒ SƠ THANH TOÁN VƯỢT THẨM QUYỀN PD</v>
          </cell>
        </row>
      </sheetData>
      <sheetData sheetId="7178">
        <row r="1">
          <cell r="A1" t="str">
            <v>PHIẾU XỬ LÝ HỒ SƠ THANH TOÁN VƯỢT THẨM QUYỀN PD</v>
          </cell>
        </row>
      </sheetData>
      <sheetData sheetId="7179">
        <row r="1">
          <cell r="A1" t="str">
            <v>PHIẾU XỬ LÝ HỒ SƠ THANH TOÁN VƯỢT THẨM QUYỀN PD</v>
          </cell>
        </row>
      </sheetData>
      <sheetData sheetId="7180">
        <row r="1">
          <cell r="A1" t="str">
            <v>PHIẾU XỬ LÝ HỒ SƠ THANH TOÁN VƯỢT THẨM QUYỀN PD</v>
          </cell>
        </row>
      </sheetData>
      <sheetData sheetId="7181" refreshError="1"/>
      <sheetData sheetId="7182" refreshError="1"/>
      <sheetData sheetId="7183" refreshError="1"/>
      <sheetData sheetId="7184" refreshError="1"/>
      <sheetData sheetId="7185" refreshError="1"/>
      <sheetData sheetId="7186" refreshError="1"/>
      <sheetData sheetId="7187" refreshError="1"/>
      <sheetData sheetId="7188" refreshError="1"/>
      <sheetData sheetId="7189" refreshError="1"/>
      <sheetData sheetId="7190" refreshError="1"/>
      <sheetData sheetId="7191" refreshError="1"/>
      <sheetData sheetId="7192" refreshError="1"/>
      <sheetData sheetId="7193">
        <row r="1">
          <cell r="A1" t="str">
            <v>PHIẾU XỬ LÝ HỒ SƠ THANH TOÁN VƯỢT THẨM QUYỀN PD</v>
          </cell>
        </row>
      </sheetData>
      <sheetData sheetId="7194">
        <row r="1">
          <cell r="A1" t="str">
            <v>PHIẾU XỬ LÝ HỒ SƠ THANH TOÁN VƯỢT THẨM QUYỀN PD</v>
          </cell>
        </row>
      </sheetData>
      <sheetData sheetId="7195" refreshError="1"/>
      <sheetData sheetId="7196" refreshError="1"/>
      <sheetData sheetId="7197" refreshError="1"/>
      <sheetData sheetId="7198" refreshError="1"/>
      <sheetData sheetId="7199" refreshError="1"/>
      <sheetData sheetId="7200" refreshError="1"/>
      <sheetData sheetId="7201" refreshError="1"/>
      <sheetData sheetId="7202" refreshError="1"/>
      <sheetData sheetId="7203" refreshError="1"/>
      <sheetData sheetId="7204" refreshError="1"/>
      <sheetData sheetId="7205" refreshError="1"/>
      <sheetData sheetId="7206" refreshError="1"/>
      <sheetData sheetId="7207" refreshError="1"/>
      <sheetData sheetId="7208" refreshError="1"/>
      <sheetData sheetId="7209" refreshError="1"/>
      <sheetData sheetId="7210" refreshError="1"/>
      <sheetData sheetId="7211" refreshError="1"/>
      <sheetData sheetId="7212" refreshError="1"/>
      <sheetData sheetId="7213" refreshError="1"/>
      <sheetData sheetId="7214" refreshError="1"/>
      <sheetData sheetId="7215" refreshError="1"/>
      <sheetData sheetId="7216" refreshError="1"/>
      <sheetData sheetId="7217" refreshError="1"/>
      <sheetData sheetId="7218" refreshError="1"/>
      <sheetData sheetId="7219" refreshError="1"/>
      <sheetData sheetId="7220">
        <row r="1">
          <cell r="A1" t="str">
            <v>PHIẾU XỬ LÝ HỒ SƠ THANH TOÁN VƯỢT THẨM QUYỀN PD</v>
          </cell>
        </row>
      </sheetData>
      <sheetData sheetId="7221">
        <row r="1">
          <cell r="A1" t="str">
            <v>PHIẾU XỬ LÝ HỒ SƠ THANH TOÁN VƯỢT THẨM QUYỀN PD</v>
          </cell>
        </row>
      </sheetData>
      <sheetData sheetId="7222">
        <row r="1">
          <cell r="A1" t="str">
            <v>PHIẾU XỬ LÝ HỒ SƠ THANH TOÁN VƯỢT THẨM QUYỀN PD</v>
          </cell>
        </row>
      </sheetData>
      <sheetData sheetId="7223">
        <row r="1">
          <cell r="A1" t="str">
            <v>PHIẾU XỬ LÝ HỒ SƠ THANH TOÁN VƯỢT THẨM QUYỀN PD</v>
          </cell>
        </row>
      </sheetData>
      <sheetData sheetId="7224">
        <row r="1">
          <cell r="A1" t="str">
            <v>PHIẾU XỬ LÝ HỒ SƠ THANH TOÁN VƯỢT THẨM QUYỀN PD</v>
          </cell>
        </row>
      </sheetData>
      <sheetData sheetId="7225">
        <row r="1">
          <cell r="A1" t="str">
            <v>PHIẾU XỬ LÝ HỒ SƠ THANH TOÁN VƯỢT THẨM QUYỀN PD</v>
          </cell>
        </row>
      </sheetData>
      <sheetData sheetId="7226">
        <row r="1">
          <cell r="A1" t="str">
            <v>PHIẾU XỬ LÝ HỒ SƠ THANH TOÁN VƯỢT THẨM QUYỀN PD</v>
          </cell>
        </row>
      </sheetData>
      <sheetData sheetId="7227">
        <row r="1">
          <cell r="A1" t="str">
            <v>PHIẾU XỬ LÝ HỒ SƠ THANH TOÁN VƯỢT THẨM QUYỀN PD</v>
          </cell>
        </row>
      </sheetData>
      <sheetData sheetId="7228">
        <row r="1">
          <cell r="A1" t="str">
            <v>PHIẾU XỬ LÝ HỒ SƠ THANH TOÁN VƯỢT THẨM QUYỀN PD</v>
          </cell>
        </row>
      </sheetData>
      <sheetData sheetId="7229">
        <row r="1">
          <cell r="A1" t="str">
            <v>PHIẾU XỬ LÝ HỒ SƠ THANH TOÁN VƯỢT THẨM QUYỀN PD</v>
          </cell>
        </row>
      </sheetData>
      <sheetData sheetId="7230" refreshError="1"/>
      <sheetData sheetId="7231" refreshError="1"/>
      <sheetData sheetId="7232" refreshError="1"/>
      <sheetData sheetId="7233" refreshError="1"/>
      <sheetData sheetId="7234" refreshError="1"/>
      <sheetData sheetId="7235" refreshError="1"/>
      <sheetData sheetId="7236" refreshError="1"/>
      <sheetData sheetId="7237" refreshError="1"/>
      <sheetData sheetId="7238">
        <row r="1">
          <cell r="A1" t="str">
            <v>PHIẾU XỬ LÝ HỒ SƠ THANH TOÁN VƯỢT THẨM QUYỀN PD</v>
          </cell>
        </row>
      </sheetData>
      <sheetData sheetId="7239" refreshError="1"/>
      <sheetData sheetId="7240" refreshError="1"/>
      <sheetData sheetId="7241" refreshError="1"/>
      <sheetData sheetId="7242" refreshError="1"/>
      <sheetData sheetId="7243" refreshError="1"/>
      <sheetData sheetId="7244" refreshError="1"/>
      <sheetData sheetId="7245">
        <row r="1">
          <cell r="A1" t="str">
            <v>PHIẾU XỬ LÝ HỒ SƠ THANH TOÁN VƯỢT THẨM QUYỀN PD</v>
          </cell>
        </row>
      </sheetData>
      <sheetData sheetId="7246">
        <row r="1">
          <cell r="A1" t="str">
            <v>PHIẾU XỬ LÝ HỒ SƠ THANH TOÁN VƯỢT THẨM QUYỀN PD</v>
          </cell>
        </row>
      </sheetData>
      <sheetData sheetId="7247">
        <row r="1">
          <cell r="A1" t="str">
            <v>PHIẾU XỬ LÝ HỒ SƠ THANH TOÁN VƯỢT THẨM QUYỀN PD</v>
          </cell>
        </row>
      </sheetData>
      <sheetData sheetId="7248">
        <row r="1">
          <cell r="A1" t="str">
            <v>PHIẾU XỬ LÝ HỒ SƠ THANH TOÁN VƯỢT THẨM QUYỀN PD</v>
          </cell>
        </row>
      </sheetData>
      <sheetData sheetId="7249">
        <row r="1">
          <cell r="A1" t="str">
            <v>PHIẾU XỬ LÝ HỒ SƠ THANH TOÁN VƯỢT THẨM QUYỀN PD</v>
          </cell>
        </row>
      </sheetData>
      <sheetData sheetId="7250" refreshError="1"/>
      <sheetData sheetId="7251" refreshError="1"/>
      <sheetData sheetId="7252" refreshError="1"/>
      <sheetData sheetId="7253" refreshError="1"/>
      <sheetData sheetId="7254" refreshError="1"/>
      <sheetData sheetId="7255" refreshError="1"/>
      <sheetData sheetId="7256" refreshError="1"/>
      <sheetData sheetId="7257" refreshError="1"/>
      <sheetData sheetId="7258">
        <row r="1">
          <cell r="A1" t="str">
            <v>PHIẾU XỬ LÝ HỒ SƠ THANH TOÁN VƯỢT THẨM QUYỀN PD</v>
          </cell>
        </row>
      </sheetData>
      <sheetData sheetId="7259" refreshError="1"/>
      <sheetData sheetId="7260" refreshError="1"/>
      <sheetData sheetId="7261" refreshError="1"/>
      <sheetData sheetId="7262" refreshError="1"/>
      <sheetData sheetId="7263" refreshError="1"/>
      <sheetData sheetId="7264" refreshError="1"/>
      <sheetData sheetId="7265" refreshError="1"/>
      <sheetData sheetId="7266" refreshError="1"/>
      <sheetData sheetId="7267" refreshError="1"/>
      <sheetData sheetId="7268" refreshError="1"/>
      <sheetData sheetId="7269" refreshError="1"/>
      <sheetData sheetId="7270" refreshError="1"/>
      <sheetData sheetId="7271" refreshError="1"/>
      <sheetData sheetId="7272" refreshError="1"/>
      <sheetData sheetId="7273" refreshError="1"/>
      <sheetData sheetId="7274" refreshError="1"/>
      <sheetData sheetId="7275" refreshError="1"/>
      <sheetData sheetId="7276" refreshError="1"/>
      <sheetData sheetId="7277" refreshError="1"/>
      <sheetData sheetId="7278" refreshError="1"/>
      <sheetData sheetId="7279" refreshError="1"/>
      <sheetData sheetId="7280" refreshError="1"/>
      <sheetData sheetId="7281" refreshError="1"/>
      <sheetData sheetId="7282" refreshError="1"/>
      <sheetData sheetId="7283" refreshError="1"/>
      <sheetData sheetId="7284" refreshError="1"/>
      <sheetData sheetId="7285" refreshError="1"/>
      <sheetData sheetId="7286" refreshError="1"/>
      <sheetData sheetId="7287" refreshError="1"/>
      <sheetData sheetId="7288" refreshError="1"/>
      <sheetData sheetId="7289" refreshError="1"/>
      <sheetData sheetId="7290" refreshError="1"/>
      <sheetData sheetId="7291" refreshError="1"/>
      <sheetData sheetId="7292" refreshError="1"/>
      <sheetData sheetId="7293" refreshError="1"/>
      <sheetData sheetId="7294" refreshError="1"/>
      <sheetData sheetId="7295" refreshError="1"/>
      <sheetData sheetId="7296" refreshError="1"/>
      <sheetData sheetId="7297" refreshError="1"/>
      <sheetData sheetId="7298" refreshError="1"/>
      <sheetData sheetId="7299">
        <row r="1">
          <cell r="A1" t="str">
            <v>PHIẾU XỬ LÝ HỒ SƠ THANH TOÁN VƯỢT THẨM QUYỀN PD</v>
          </cell>
        </row>
      </sheetData>
      <sheetData sheetId="7300">
        <row r="1">
          <cell r="A1" t="str">
            <v>PHIẾU XỬ LÝ HỒ SƠ THANH TOÁN VƯỢT THẨM QUYỀN PD</v>
          </cell>
        </row>
      </sheetData>
      <sheetData sheetId="7301">
        <row r="1">
          <cell r="A1" t="str">
            <v>PHIẾU XỬ LÝ HỒ SƠ THANH TOÁN VƯỢT THẨM QUYỀN PD</v>
          </cell>
        </row>
      </sheetData>
      <sheetData sheetId="7302">
        <row r="1">
          <cell r="A1" t="str">
            <v>PHIẾU XỬ LÝ HỒ SƠ THANH TOÁN VƯỢT THẨM QUYỀN PD</v>
          </cell>
        </row>
      </sheetData>
      <sheetData sheetId="7303">
        <row r="1">
          <cell r="A1" t="str">
            <v>PHIẾU XỬ LÝ HỒ SƠ THANH TOÁN VƯỢT THẨM QUYỀN PD</v>
          </cell>
        </row>
      </sheetData>
      <sheetData sheetId="7304">
        <row r="1">
          <cell r="A1" t="str">
            <v>PHIẾU XỬ LÝ HỒ SƠ THANH TOÁN VƯỢT THẨM QUYỀN PD</v>
          </cell>
        </row>
      </sheetData>
      <sheetData sheetId="7305">
        <row r="1">
          <cell r="A1" t="str">
            <v>PHIẾU XỬ LÝ HỒ SƠ THANH TOÁN VƯỢT THẨM QUYỀN PD</v>
          </cell>
        </row>
      </sheetData>
      <sheetData sheetId="7306">
        <row r="1">
          <cell r="A1" t="str">
            <v>PHIẾU XỬ LÝ HỒ SƠ THANH TOÁN VƯỢT THẨM QUYỀN PD</v>
          </cell>
        </row>
      </sheetData>
      <sheetData sheetId="7307">
        <row r="1">
          <cell r="A1" t="str">
            <v>PHIẾU XỬ LÝ HỒ SƠ THANH TOÁN VƯỢT THẨM QUYỀN PD</v>
          </cell>
        </row>
      </sheetData>
      <sheetData sheetId="7308">
        <row r="1">
          <cell r="A1" t="str">
            <v>PHIẾU XỬ LÝ HỒ SƠ THANH TOÁN VƯỢT THẨM QUYỀN PD</v>
          </cell>
        </row>
      </sheetData>
      <sheetData sheetId="7309">
        <row r="1">
          <cell r="A1" t="str">
            <v>PHIẾU XỬ LÝ HỒ SƠ THANH TOÁN VƯỢT THẨM QUYỀN PD</v>
          </cell>
        </row>
      </sheetData>
      <sheetData sheetId="7310" refreshError="1"/>
      <sheetData sheetId="7311" refreshError="1"/>
      <sheetData sheetId="7312" refreshError="1"/>
      <sheetData sheetId="7313" refreshError="1"/>
      <sheetData sheetId="7314" refreshError="1"/>
      <sheetData sheetId="7315">
        <row r="1">
          <cell r="A1" t="str">
            <v>PHIẾU XỬ LÝ HỒ SƠ THANH TOÁN VƯỢT THẨM QUYỀN PD</v>
          </cell>
        </row>
      </sheetData>
      <sheetData sheetId="7316" refreshError="1"/>
      <sheetData sheetId="7317" refreshError="1"/>
      <sheetData sheetId="7318" refreshError="1"/>
      <sheetData sheetId="7319" refreshError="1"/>
      <sheetData sheetId="7320" refreshError="1"/>
      <sheetData sheetId="7321" refreshError="1"/>
      <sheetData sheetId="7322" refreshError="1"/>
      <sheetData sheetId="7323" refreshError="1"/>
      <sheetData sheetId="7324" refreshError="1"/>
      <sheetData sheetId="7325" refreshError="1"/>
      <sheetData sheetId="7326" refreshError="1"/>
      <sheetData sheetId="7327" refreshError="1"/>
      <sheetData sheetId="7328" refreshError="1"/>
      <sheetData sheetId="7329" refreshError="1"/>
      <sheetData sheetId="7330">
        <row r="1">
          <cell r="A1" t="str">
            <v>PHIẾU XỬ LÝ HỒ SƠ THANH TOÁN VƯỢT THẨM QUYỀN PD</v>
          </cell>
        </row>
      </sheetData>
      <sheetData sheetId="7331">
        <row r="1">
          <cell r="A1" t="str">
            <v>PHIẾU XỬ LÝ HỒ SƠ THANH TOÁN VƯỢT THẨM QUYỀN PD</v>
          </cell>
        </row>
      </sheetData>
      <sheetData sheetId="7332">
        <row r="1">
          <cell r="A1" t="str">
            <v>PHIẾU XỬ LÝ HỒ SƠ THANH TOÁN VƯỢT THẨM QUYỀN PD</v>
          </cell>
        </row>
      </sheetData>
      <sheetData sheetId="7333">
        <row r="1">
          <cell r="A1" t="str">
            <v>PHIẾU XỬ LÝ HỒ SƠ THANH TOÁN VƯỢT THẨM QUYỀN PD</v>
          </cell>
        </row>
      </sheetData>
      <sheetData sheetId="7334">
        <row r="1">
          <cell r="A1" t="str">
            <v>PHIẾU XỬ LÝ HỒ SƠ THANH TOÁN VƯỢT THẨM QUYỀN PD</v>
          </cell>
        </row>
      </sheetData>
      <sheetData sheetId="7335">
        <row r="1">
          <cell r="A1" t="str">
            <v>PHIẾU XỬ LÝ HỒ SƠ THANH TOÁN VƯỢT THẨM QUYỀN PD</v>
          </cell>
        </row>
      </sheetData>
      <sheetData sheetId="7336">
        <row r="1">
          <cell r="A1" t="str">
            <v>PHIẾU XỬ LÝ HỒ SƠ THANH TOÁN VƯỢT THẨM QUYỀN PD</v>
          </cell>
        </row>
      </sheetData>
      <sheetData sheetId="7337">
        <row r="1">
          <cell r="A1" t="str">
            <v>PHIẾU XỬ LÝ HỒ SƠ THANH TOÁN VƯỢT THẨM QUYỀN PD</v>
          </cell>
        </row>
      </sheetData>
      <sheetData sheetId="7338">
        <row r="1">
          <cell r="A1" t="str">
            <v>PHIẾU XỬ LÝ HỒ SƠ THANH TOÁN VƯỢT THẨM QUYỀN PD</v>
          </cell>
        </row>
      </sheetData>
      <sheetData sheetId="7339">
        <row r="1">
          <cell r="A1" t="str">
            <v>PHIẾU XỬ LÝ HỒ SƠ THANH TOÁN VƯỢT THẨM QUYỀN PD</v>
          </cell>
        </row>
      </sheetData>
      <sheetData sheetId="7340">
        <row r="1">
          <cell r="A1" t="str">
            <v>PHIẾU XỬ LÝ HỒ SƠ THANH TOÁN VƯỢT THẨM QUYỀN PD</v>
          </cell>
        </row>
      </sheetData>
      <sheetData sheetId="7341">
        <row r="1">
          <cell r="A1" t="str">
            <v>PHIẾU XỬ LÝ HỒ SƠ THANH TOÁN VƯỢT THẨM QUYỀN PD</v>
          </cell>
        </row>
      </sheetData>
      <sheetData sheetId="7342">
        <row r="1">
          <cell r="A1" t="str">
            <v>PHIẾU XỬ LÝ HỒ SƠ THANH TOÁN VƯỢT THẨM QUYỀN PD</v>
          </cell>
        </row>
      </sheetData>
      <sheetData sheetId="7343" refreshError="1"/>
      <sheetData sheetId="7344" refreshError="1"/>
      <sheetData sheetId="7345" refreshError="1"/>
      <sheetData sheetId="7346" refreshError="1"/>
      <sheetData sheetId="7347" refreshError="1"/>
      <sheetData sheetId="7348"/>
      <sheetData sheetId="7349"/>
      <sheetData sheetId="7350" refreshError="1"/>
      <sheetData sheetId="7351" refreshError="1"/>
      <sheetData sheetId="7352" refreshError="1"/>
      <sheetData sheetId="7353" refreshError="1"/>
      <sheetData sheetId="7354" refreshError="1"/>
      <sheetData sheetId="7355" refreshError="1"/>
      <sheetData sheetId="7356" refreshError="1"/>
      <sheetData sheetId="7357" refreshError="1"/>
      <sheetData sheetId="7358" refreshError="1"/>
      <sheetData sheetId="7359" refreshError="1"/>
      <sheetData sheetId="7360" refreshError="1"/>
      <sheetData sheetId="7361" refreshError="1"/>
      <sheetData sheetId="7362" refreshError="1"/>
      <sheetData sheetId="7363"/>
      <sheetData sheetId="7364"/>
      <sheetData sheetId="7365"/>
      <sheetData sheetId="7366"/>
      <sheetData sheetId="7367"/>
      <sheetData sheetId="7368"/>
      <sheetData sheetId="7369"/>
      <sheetData sheetId="7370"/>
      <sheetData sheetId="7371"/>
      <sheetData sheetId="7372"/>
      <sheetData sheetId="7373"/>
      <sheetData sheetId="7374"/>
      <sheetData sheetId="7375"/>
      <sheetData sheetId="7376"/>
      <sheetData sheetId="7377"/>
      <sheetData sheetId="7378"/>
      <sheetData sheetId="7379"/>
      <sheetData sheetId="7380"/>
      <sheetData sheetId="7381"/>
      <sheetData sheetId="7382"/>
      <sheetData sheetId="7383"/>
      <sheetData sheetId="7384"/>
      <sheetData sheetId="7385" refreshError="1"/>
      <sheetData sheetId="7386" refreshError="1"/>
      <sheetData sheetId="7387" refreshError="1"/>
      <sheetData sheetId="7388" refreshError="1"/>
      <sheetData sheetId="7389" refreshError="1"/>
      <sheetData sheetId="7390">
        <row r="1">
          <cell r="A1" t="str">
            <v>PHIẾU XỬ LÝ HỒ SƠ THANH TOÁN VƯỢT THẨM QUYỀN PD</v>
          </cell>
        </row>
      </sheetData>
      <sheetData sheetId="7391">
        <row r="1">
          <cell r="A1" t="str">
            <v>PHIẾU XỬ LÝ HỒ SƠ THANH TOÁN VƯỢT THẨM QUYỀN PD</v>
          </cell>
        </row>
      </sheetData>
      <sheetData sheetId="7392">
        <row r="1">
          <cell r="A1" t="str">
            <v>PHIẾU XỬ LÝ HỒ SƠ THANH TOÁN VƯỢT THẨM QUYỀN PD</v>
          </cell>
        </row>
      </sheetData>
      <sheetData sheetId="7393">
        <row r="1">
          <cell r="A1" t="str">
            <v>PHIẾU XỬ LÝ HỒ SƠ THANH TOÁN VƯỢT THẨM QUYỀN PD</v>
          </cell>
        </row>
      </sheetData>
      <sheetData sheetId="7394">
        <row r="1">
          <cell r="A1" t="str">
            <v>PHIẾU XỬ LÝ HỒ SƠ THANH TOÁN VƯỢT THẨM QUYỀN PD</v>
          </cell>
        </row>
      </sheetData>
      <sheetData sheetId="7395">
        <row r="1">
          <cell r="A1" t="str">
            <v>PHIẾU XỬ LÝ HỒ SƠ THANH TOÁN VƯỢT THẨM QUYỀN PD</v>
          </cell>
        </row>
      </sheetData>
      <sheetData sheetId="7396">
        <row r="1">
          <cell r="A1" t="str">
            <v>PHIẾU XỬ LÝ HỒ SƠ THANH TOÁN VƯỢT THẨM QUYỀN PD</v>
          </cell>
        </row>
      </sheetData>
      <sheetData sheetId="7397">
        <row r="1">
          <cell r="A1" t="str">
            <v>PHIẾU XỬ LÝ HỒ SƠ THANH TOÁN VƯỢT THẨM QUYỀN PD</v>
          </cell>
        </row>
      </sheetData>
      <sheetData sheetId="7398">
        <row r="1">
          <cell r="A1" t="str">
            <v>PHIẾU XỬ LÝ HỒ SƠ THANH TOÁN VƯỢT THẨM QUYỀN PD</v>
          </cell>
        </row>
      </sheetData>
      <sheetData sheetId="7399">
        <row r="1">
          <cell r="A1" t="str">
            <v>PHIẾU XỬ LÝ HỒ SƠ THANH TOÁN VƯỢT THẨM QUYỀN PD</v>
          </cell>
        </row>
      </sheetData>
      <sheetData sheetId="7400">
        <row r="1">
          <cell r="A1" t="str">
            <v>PHIẾU XỬ LÝ HỒ SƠ THANH TOÁN VƯỢT THẨM QUYỀN PD</v>
          </cell>
        </row>
      </sheetData>
      <sheetData sheetId="7401">
        <row r="1">
          <cell r="A1" t="str">
            <v>PHIẾU XỬ LÝ HỒ SƠ THANH TOÁN VƯỢT THẨM QUYỀN PD</v>
          </cell>
        </row>
      </sheetData>
      <sheetData sheetId="7402">
        <row r="1">
          <cell r="A1" t="str">
            <v>PHIẾU XỬ LÝ HỒ SƠ THANH TOÁN VƯỢT THẨM QUYỀN PD</v>
          </cell>
        </row>
      </sheetData>
      <sheetData sheetId="7403">
        <row r="1">
          <cell r="A1" t="str">
            <v>PHIẾU XỬ LÝ HỒ SƠ THANH TOÁN VƯỢT THẨM QUYỀN PD</v>
          </cell>
        </row>
      </sheetData>
      <sheetData sheetId="7404">
        <row r="1">
          <cell r="A1" t="str">
            <v>PHIẾU XỬ LÝ HỒ SƠ THANH TOÁN VƯỢT THẨM QUYỀN PD</v>
          </cell>
        </row>
      </sheetData>
      <sheetData sheetId="7405">
        <row r="1">
          <cell r="A1" t="str">
            <v>PHIẾU XỬ LÝ HỒ SƠ THANH TOÁN VƯỢT THẨM QUYỀN PD</v>
          </cell>
        </row>
      </sheetData>
      <sheetData sheetId="7406">
        <row r="1">
          <cell r="A1" t="str">
            <v>PHIẾU XỬ LÝ HỒ SƠ THANH TOÁN VƯỢT THẨM QUYỀN PD</v>
          </cell>
        </row>
      </sheetData>
      <sheetData sheetId="7407">
        <row r="1">
          <cell r="A1" t="str">
            <v>PHIẾU XỬ LÝ HỒ SƠ THANH TOÁN VƯỢT THẨM QUYỀN PD</v>
          </cell>
        </row>
      </sheetData>
      <sheetData sheetId="7408">
        <row r="1">
          <cell r="A1" t="str">
            <v>PHIẾU XỬ LÝ HỒ SƠ THANH TOÁN VƯỢT THẨM QUYỀN PD</v>
          </cell>
        </row>
      </sheetData>
      <sheetData sheetId="7409">
        <row r="1">
          <cell r="A1" t="str">
            <v>PHIẾU XỬ LÝ HỒ SƠ THANH TOÁN VƯỢT THẨM QUYỀN PD</v>
          </cell>
        </row>
      </sheetData>
      <sheetData sheetId="7410">
        <row r="1">
          <cell r="A1" t="str">
            <v>PHIẾU XỬ LÝ HỒ SƠ THANH TOÁN VƯỢT THẨM QUYỀN PD</v>
          </cell>
        </row>
      </sheetData>
      <sheetData sheetId="7411">
        <row r="1">
          <cell r="A1" t="str">
            <v>PHIẾU XỬ LÝ HỒ SƠ THANH TOÁN VƯỢT THẨM QUYỀN PD</v>
          </cell>
        </row>
      </sheetData>
      <sheetData sheetId="7412">
        <row r="1">
          <cell r="A1" t="str">
            <v>PHIẾU XỬ LÝ HỒ SƠ THANH TOÁN VƯỢT THẨM QUYỀN PD</v>
          </cell>
        </row>
      </sheetData>
      <sheetData sheetId="7413">
        <row r="1">
          <cell r="A1" t="str">
            <v>PHIẾU XỬ LÝ HỒ SƠ THANH TOÁN VƯỢT THẨM QUYỀN PD</v>
          </cell>
        </row>
      </sheetData>
      <sheetData sheetId="7414">
        <row r="1">
          <cell r="A1" t="str">
            <v>PHIẾU XỬ LÝ HỒ SƠ THANH TOÁN VƯỢT THẨM QUYỀN PD</v>
          </cell>
        </row>
      </sheetData>
      <sheetData sheetId="7415">
        <row r="1">
          <cell r="A1" t="str">
            <v>PHIẾU XỬ LÝ HỒ SƠ THANH TOÁN VƯỢT THẨM QUYỀN PD</v>
          </cell>
        </row>
      </sheetData>
      <sheetData sheetId="7416">
        <row r="1">
          <cell r="A1" t="str">
            <v>PHIẾU XỬ LÝ HỒ SƠ THANH TOÁN VƯỢT THẨM QUYỀN PD</v>
          </cell>
        </row>
      </sheetData>
      <sheetData sheetId="7417">
        <row r="1">
          <cell r="A1" t="str">
            <v>PHIẾU XỬ LÝ HỒ SƠ THANH TOÁN VƯỢT THẨM QUYỀN PD</v>
          </cell>
        </row>
      </sheetData>
      <sheetData sheetId="7418">
        <row r="1">
          <cell r="A1" t="str">
            <v>PHIẾU XỬ LÝ HỒ SƠ THANH TOÁN VƯỢT THẨM QUYỀN PD</v>
          </cell>
        </row>
      </sheetData>
      <sheetData sheetId="7419">
        <row r="1">
          <cell r="A1" t="str">
            <v>PHIẾU XỬ LÝ HỒ SƠ THANH TOÁN VƯỢT THẨM QUYỀN PD</v>
          </cell>
        </row>
      </sheetData>
      <sheetData sheetId="7420">
        <row r="1">
          <cell r="A1" t="str">
            <v>PHIẾU XỬ LÝ HỒ SƠ THANH TOÁN VƯỢT THẨM QUYỀN PD</v>
          </cell>
        </row>
      </sheetData>
      <sheetData sheetId="7421">
        <row r="1">
          <cell r="A1" t="str">
            <v>PHIẾU XỬ LÝ HỒ SƠ THANH TOÁN VƯỢT THẨM QUYỀN PD</v>
          </cell>
        </row>
      </sheetData>
      <sheetData sheetId="7422">
        <row r="1">
          <cell r="A1" t="str">
            <v>PHIẾU XỬ LÝ HỒ SƠ THANH TOÁN VƯỢT THẨM QUYỀN PD</v>
          </cell>
        </row>
      </sheetData>
      <sheetData sheetId="7423">
        <row r="1">
          <cell r="A1" t="str">
            <v>PHIẾU XỬ LÝ HỒ SƠ THANH TOÁN VƯỢT THẨM QUYỀN PD</v>
          </cell>
        </row>
      </sheetData>
      <sheetData sheetId="7424">
        <row r="1">
          <cell r="A1" t="str">
            <v>PHIẾU XỬ LÝ HỒ SƠ THANH TOÁN VƯỢT THẨM QUYỀN PD</v>
          </cell>
        </row>
      </sheetData>
      <sheetData sheetId="7425">
        <row r="1">
          <cell r="A1" t="str">
            <v>PHIẾU XỬ LÝ HỒ SƠ THANH TOÁN VƯỢT THẨM QUYỀN PD</v>
          </cell>
        </row>
      </sheetData>
      <sheetData sheetId="7426">
        <row r="1">
          <cell r="A1" t="str">
            <v>PHIẾU XỬ LÝ HỒ SƠ THANH TOÁN VƯỢT THẨM QUYỀN PD</v>
          </cell>
        </row>
      </sheetData>
      <sheetData sheetId="7427">
        <row r="1">
          <cell r="A1" t="str">
            <v>PHIẾU XỬ LÝ HỒ SƠ THANH TOÁN VƯỢT THẨM QUYỀN PD</v>
          </cell>
        </row>
      </sheetData>
      <sheetData sheetId="7428">
        <row r="1">
          <cell r="A1" t="str">
            <v>PHIẾU XỬ LÝ HỒ SƠ THANH TOÁN VƯỢT THẨM QUYỀN PD</v>
          </cell>
        </row>
      </sheetData>
      <sheetData sheetId="7429">
        <row r="1">
          <cell r="A1" t="str">
            <v>PHIẾU XỬ LÝ HỒ SƠ THANH TOÁN VƯỢT THẨM QUYỀN PD</v>
          </cell>
        </row>
      </sheetData>
      <sheetData sheetId="7430">
        <row r="1">
          <cell r="A1" t="str">
            <v>PHIẾU XỬ LÝ HỒ SƠ THANH TOÁN VƯỢT THẨM QUYỀN PD</v>
          </cell>
        </row>
      </sheetData>
      <sheetData sheetId="7431">
        <row r="1">
          <cell r="A1" t="str">
            <v>PHIẾU XỬ LÝ HỒ SƠ THANH TOÁN VƯỢT THẨM QUYỀN PD</v>
          </cell>
        </row>
      </sheetData>
      <sheetData sheetId="7432">
        <row r="1">
          <cell r="A1" t="str">
            <v>PHIẾU XỬ LÝ HỒ SƠ THANH TOÁN VƯỢT THẨM QUYỀN PD</v>
          </cell>
        </row>
      </sheetData>
      <sheetData sheetId="7433">
        <row r="1">
          <cell r="A1" t="str">
            <v>PHIẾU XỬ LÝ HỒ SƠ THANH TOÁN VƯỢT THẨM QUYỀN PD</v>
          </cell>
        </row>
      </sheetData>
      <sheetData sheetId="7434">
        <row r="1">
          <cell r="A1" t="str">
            <v>PHIẾU XỬ LÝ HỒ SƠ THANH TOÁN VƯỢT THẨM QUYỀN PD</v>
          </cell>
        </row>
      </sheetData>
      <sheetData sheetId="7435">
        <row r="1">
          <cell r="A1" t="str">
            <v>PHIẾU XỬ LÝ HỒ SƠ THANH TOÁN VƯỢT THẨM QUYỀN PD</v>
          </cell>
        </row>
      </sheetData>
      <sheetData sheetId="7436">
        <row r="1">
          <cell r="A1" t="str">
            <v>PHIẾU XỬ LÝ HỒ SƠ THANH TOÁN VƯỢT THẨM QUYỀN PD</v>
          </cell>
        </row>
      </sheetData>
      <sheetData sheetId="7437">
        <row r="1">
          <cell r="A1" t="str">
            <v>PHIẾU XỬ LÝ HỒ SƠ THANH TOÁN VƯỢT THẨM QUYỀN PD</v>
          </cell>
        </row>
      </sheetData>
      <sheetData sheetId="7438">
        <row r="1">
          <cell r="A1" t="str">
            <v>PHIẾU XỬ LÝ HỒ SƠ THANH TOÁN VƯỢT THẨM QUYỀN PD</v>
          </cell>
        </row>
      </sheetData>
      <sheetData sheetId="7439">
        <row r="1">
          <cell r="A1" t="str">
            <v>PHIẾU XỬ LÝ HỒ SƠ THANH TOÁN VƯỢT THẨM QUYỀN PD</v>
          </cell>
        </row>
      </sheetData>
      <sheetData sheetId="7440">
        <row r="1">
          <cell r="A1" t="str">
            <v>PHIẾU XỬ LÝ HỒ SƠ THANH TOÁN VƯỢT THẨM QUYỀN PD</v>
          </cell>
        </row>
      </sheetData>
      <sheetData sheetId="7441">
        <row r="1">
          <cell r="A1" t="str">
            <v>PHIẾU XỬ LÝ HỒ SƠ THANH TOÁN VƯỢT THẨM QUYỀN PD</v>
          </cell>
        </row>
      </sheetData>
      <sheetData sheetId="7442">
        <row r="1">
          <cell r="A1" t="str">
            <v>PHIẾU XỬ LÝ HỒ SƠ THANH TOÁN VƯỢT THẨM QUYỀN PD</v>
          </cell>
        </row>
      </sheetData>
      <sheetData sheetId="7443">
        <row r="1">
          <cell r="A1" t="str">
            <v>PHIẾU XỬ LÝ HỒ SƠ THANH TOÁN VƯỢT THẨM QUYỀN PD</v>
          </cell>
        </row>
      </sheetData>
      <sheetData sheetId="7444">
        <row r="1">
          <cell r="A1" t="str">
            <v>PHIẾU XỬ LÝ HỒ SƠ THANH TOÁN VƯỢT THẨM QUYỀN PD</v>
          </cell>
        </row>
      </sheetData>
      <sheetData sheetId="7445">
        <row r="1">
          <cell r="A1" t="str">
            <v>PHIẾU XỬ LÝ HỒ SƠ THANH TOÁN VƯỢT THẨM QUYỀN PD</v>
          </cell>
        </row>
      </sheetData>
      <sheetData sheetId="7446">
        <row r="1">
          <cell r="A1" t="str">
            <v>PHIẾU XỬ LÝ HỒ SƠ THANH TOÁN VƯỢT THẨM QUYỀN PD</v>
          </cell>
        </row>
      </sheetData>
      <sheetData sheetId="7447">
        <row r="1">
          <cell r="A1" t="str">
            <v>PHIẾU XỬ LÝ HỒ SƠ THANH TOÁN VƯỢT THẨM QUYỀN PD</v>
          </cell>
        </row>
      </sheetData>
      <sheetData sheetId="7448">
        <row r="1">
          <cell r="A1" t="str">
            <v>PHIẾU XỬ LÝ HỒ SƠ THANH TOÁN VƯỢT THẨM QUYỀN PD</v>
          </cell>
        </row>
      </sheetData>
      <sheetData sheetId="7449">
        <row r="1">
          <cell r="A1" t="str">
            <v>PHIẾU XỬ LÝ HỒ SƠ THANH TOÁN VƯỢT THẨM QUYỀN PD</v>
          </cell>
        </row>
      </sheetData>
      <sheetData sheetId="7450">
        <row r="1">
          <cell r="A1" t="str">
            <v>PHIẾU XỬ LÝ HỒ SƠ THANH TOÁN VƯỢT THẨM QUYỀN PD</v>
          </cell>
        </row>
      </sheetData>
      <sheetData sheetId="7451">
        <row r="1">
          <cell r="A1" t="str">
            <v>PHIẾU XỬ LÝ HỒ SƠ THANH TOÁN VƯỢT THẨM QUYỀN PD</v>
          </cell>
        </row>
      </sheetData>
      <sheetData sheetId="7452">
        <row r="1">
          <cell r="A1" t="str">
            <v>PHIẾU XỬ LÝ HỒ SƠ THANH TOÁN VƯỢT THẨM QUYỀN PD</v>
          </cell>
        </row>
      </sheetData>
      <sheetData sheetId="7453">
        <row r="1">
          <cell r="A1" t="str">
            <v>PHIẾU XỬ LÝ HỒ SƠ THANH TOÁN VƯỢT THẨM QUYỀN PD</v>
          </cell>
        </row>
      </sheetData>
      <sheetData sheetId="7454">
        <row r="1">
          <cell r="A1" t="str">
            <v>PHIẾU XỬ LÝ HỒ SƠ THANH TOÁN VƯỢT THẨM QUYỀN PD</v>
          </cell>
        </row>
      </sheetData>
      <sheetData sheetId="7455">
        <row r="1">
          <cell r="A1" t="str">
            <v>PHIẾU XỬ LÝ HỒ SƠ THANH TOÁN VƯỢT THẨM QUYỀN PD</v>
          </cell>
        </row>
      </sheetData>
      <sheetData sheetId="7456">
        <row r="1">
          <cell r="A1" t="str">
            <v>PHIẾU XỬ LÝ HỒ SƠ THANH TOÁN VƯỢT THẨM QUYỀN PD</v>
          </cell>
        </row>
      </sheetData>
      <sheetData sheetId="7457">
        <row r="1">
          <cell r="A1" t="str">
            <v>PHIẾU XỬ LÝ HỒ SƠ THANH TOÁN VƯỢT THẨM QUYỀN PD</v>
          </cell>
        </row>
      </sheetData>
      <sheetData sheetId="7458">
        <row r="1">
          <cell r="A1" t="str">
            <v>PHIẾU XỬ LÝ HỒ SƠ THANH TOÁN VƯỢT THẨM QUYỀN PD</v>
          </cell>
        </row>
      </sheetData>
      <sheetData sheetId="7459">
        <row r="1">
          <cell r="A1" t="str">
            <v>PHIẾU XỬ LÝ HỒ SƠ THANH TOÁN VƯỢT THẨM QUYỀN PD</v>
          </cell>
        </row>
      </sheetData>
      <sheetData sheetId="7460">
        <row r="1">
          <cell r="A1" t="str">
            <v>PHIẾU XỬ LÝ HỒ SƠ THANH TOÁN VƯỢT THẨM QUYỀN PD</v>
          </cell>
        </row>
      </sheetData>
      <sheetData sheetId="7461">
        <row r="1">
          <cell r="A1" t="str">
            <v>PHIẾU XỬ LÝ HỒ SƠ THANH TOÁN VƯỢT THẨM QUYỀN PD</v>
          </cell>
        </row>
      </sheetData>
      <sheetData sheetId="7462">
        <row r="1">
          <cell r="A1" t="str">
            <v>PHIẾU XỬ LÝ HỒ SƠ THANH TOÁN VƯỢT THẨM QUYỀN PD</v>
          </cell>
        </row>
      </sheetData>
      <sheetData sheetId="7463">
        <row r="1">
          <cell r="A1" t="str">
            <v>PHIẾU XỬ LÝ HỒ SƠ THANH TOÁN VƯỢT THẨM QUYỀN PD</v>
          </cell>
        </row>
      </sheetData>
      <sheetData sheetId="7464">
        <row r="1">
          <cell r="A1" t="str">
            <v>PHIẾU XỬ LÝ HỒ SƠ THANH TOÁN VƯỢT THẨM QUYỀN PD</v>
          </cell>
        </row>
      </sheetData>
      <sheetData sheetId="7465">
        <row r="1">
          <cell r="A1" t="str">
            <v>PHIẾU XỬ LÝ HỒ SƠ THANH TOÁN VƯỢT THẨM QUYỀN PD</v>
          </cell>
        </row>
      </sheetData>
      <sheetData sheetId="7466">
        <row r="1">
          <cell r="A1" t="str">
            <v>PHIẾU XỬ LÝ HỒ SƠ THANH TOÁN VƯỢT THẨM QUYỀN PD</v>
          </cell>
        </row>
      </sheetData>
      <sheetData sheetId="7467">
        <row r="1">
          <cell r="A1" t="str">
            <v>PHIẾU XỬ LÝ HỒ SƠ THANH TOÁN VƯỢT THẨM QUYỀN PD</v>
          </cell>
        </row>
      </sheetData>
      <sheetData sheetId="7468">
        <row r="1">
          <cell r="A1" t="str">
            <v>PHIẾU XỬ LÝ HỒ SƠ THANH TOÁN VƯỢT THẨM QUYỀN PD</v>
          </cell>
        </row>
      </sheetData>
      <sheetData sheetId="7469">
        <row r="1">
          <cell r="A1" t="str">
            <v>PHIẾU XỬ LÝ HỒ SƠ THANH TOÁN VƯỢT THẨM QUYỀN PD</v>
          </cell>
        </row>
      </sheetData>
      <sheetData sheetId="7470">
        <row r="1">
          <cell r="A1" t="str">
            <v>PHIẾU XỬ LÝ HỒ SƠ THANH TOÁN VƯỢT THẨM QUYỀN PD</v>
          </cell>
        </row>
      </sheetData>
      <sheetData sheetId="7471">
        <row r="1">
          <cell r="A1" t="str">
            <v>PHIẾU XỬ LÝ HỒ SƠ THANH TOÁN VƯỢT THẨM QUYỀN PD</v>
          </cell>
        </row>
      </sheetData>
      <sheetData sheetId="7472">
        <row r="1">
          <cell r="A1" t="str">
            <v>PHIẾU XỬ LÝ HỒ SƠ THANH TOÁN VƯỢT THẨM QUYỀN PD</v>
          </cell>
        </row>
      </sheetData>
      <sheetData sheetId="7473">
        <row r="1">
          <cell r="A1" t="str">
            <v>PHIẾU XỬ LÝ HỒ SƠ THANH TOÁN VƯỢT THẨM QUYỀN PD</v>
          </cell>
        </row>
      </sheetData>
      <sheetData sheetId="7474">
        <row r="1">
          <cell r="A1" t="str">
            <v>PHIẾU XỬ LÝ HỒ SƠ THANH TOÁN VƯỢT THẨM QUYỀN PD</v>
          </cell>
        </row>
      </sheetData>
      <sheetData sheetId="7475">
        <row r="1">
          <cell r="A1" t="str">
            <v>PHIẾU XỬ LÝ HỒ SƠ THANH TOÁN VƯỢT THẨM QUYỀN PD</v>
          </cell>
        </row>
      </sheetData>
      <sheetData sheetId="7476">
        <row r="1">
          <cell r="A1" t="str">
            <v>PHIẾU XỬ LÝ HỒ SƠ THANH TOÁN VƯỢT THẨM QUYỀN PD</v>
          </cell>
        </row>
      </sheetData>
      <sheetData sheetId="7477">
        <row r="1">
          <cell r="A1" t="str">
            <v>PHIẾU XỬ LÝ HỒ SƠ THANH TOÁN VƯỢT THẨM QUYỀN PD</v>
          </cell>
        </row>
      </sheetData>
      <sheetData sheetId="7478">
        <row r="1">
          <cell r="A1" t="str">
            <v>PHIẾU XỬ LÝ HỒ SƠ THANH TOÁN VƯỢT THẨM QUYỀN PD</v>
          </cell>
        </row>
      </sheetData>
      <sheetData sheetId="7479">
        <row r="1">
          <cell r="A1" t="str">
            <v>PHIẾU XỬ LÝ HỒ SƠ THANH TOÁN VƯỢT THẨM QUYỀN PD</v>
          </cell>
        </row>
      </sheetData>
      <sheetData sheetId="7480">
        <row r="1">
          <cell r="A1" t="str">
            <v>PHIẾU XỬ LÝ HỒ SƠ THANH TOÁN VƯỢT THẨM QUYỀN PD</v>
          </cell>
        </row>
      </sheetData>
      <sheetData sheetId="7481">
        <row r="1">
          <cell r="A1" t="str">
            <v>PHIẾU XỬ LÝ HỒ SƠ THANH TOÁN VƯỢT THẨM QUYỀN PD</v>
          </cell>
        </row>
      </sheetData>
      <sheetData sheetId="7482">
        <row r="1">
          <cell r="A1" t="str">
            <v>PHIẾU XỬ LÝ HỒ SƠ THANH TOÁN VƯỢT THẨM QUYỀN PD</v>
          </cell>
        </row>
      </sheetData>
      <sheetData sheetId="7483">
        <row r="1">
          <cell r="A1" t="str">
            <v>PHIẾU XỬ LÝ HỒ SƠ THANH TOÁN VƯỢT THẨM QUYỀN PD</v>
          </cell>
        </row>
      </sheetData>
      <sheetData sheetId="7484">
        <row r="1">
          <cell r="A1" t="str">
            <v>PHIẾU XỬ LÝ HỒ SƠ THANH TOÁN VƯỢT THẨM QUYỀN PD</v>
          </cell>
        </row>
      </sheetData>
      <sheetData sheetId="7485">
        <row r="1">
          <cell r="A1" t="str">
            <v>PHIẾU XỬ LÝ HỒ SƠ THANH TOÁN VƯỢT THẨM QUYỀN PD</v>
          </cell>
        </row>
      </sheetData>
      <sheetData sheetId="7486">
        <row r="1">
          <cell r="A1" t="str">
            <v>PHIẾU XỬ LÝ HỒ SƠ THANH TOÁN VƯỢT THẨM QUYỀN PD</v>
          </cell>
        </row>
      </sheetData>
      <sheetData sheetId="7487">
        <row r="1">
          <cell r="A1" t="str">
            <v>PHIẾU XỬ LÝ HỒ SƠ THANH TOÁN VƯỢT THẨM QUYỀN PD</v>
          </cell>
        </row>
      </sheetData>
      <sheetData sheetId="7488">
        <row r="1">
          <cell r="A1" t="str">
            <v>PHIẾU XỬ LÝ HỒ SƠ THANH TOÁN VƯỢT THẨM QUYỀN PD</v>
          </cell>
        </row>
      </sheetData>
      <sheetData sheetId="7489">
        <row r="1">
          <cell r="A1" t="str">
            <v>PHIẾU XỬ LÝ HỒ SƠ THANH TOÁN VƯỢT THẨM QUYỀN PD</v>
          </cell>
        </row>
      </sheetData>
      <sheetData sheetId="7490">
        <row r="1">
          <cell r="A1" t="str">
            <v>PHIẾU XỬ LÝ HỒ SƠ THANH TOÁN VƯỢT THẨM QUYỀN PD</v>
          </cell>
        </row>
      </sheetData>
      <sheetData sheetId="7491">
        <row r="1">
          <cell r="A1" t="str">
            <v>PHIẾU XỬ LÝ HỒ SƠ THANH TOÁN VƯỢT THẨM QUYỀN PD</v>
          </cell>
        </row>
      </sheetData>
      <sheetData sheetId="7492">
        <row r="1">
          <cell r="A1" t="str">
            <v>PHIẾU XỬ LÝ HỒ SƠ THANH TOÁN VƯỢT THẨM QUYỀN PD</v>
          </cell>
        </row>
      </sheetData>
      <sheetData sheetId="7493">
        <row r="1">
          <cell r="A1" t="str">
            <v>PHIẾU XỬ LÝ HỒ SƠ THANH TOÁN VƯỢT THẨM QUYỀN PD</v>
          </cell>
        </row>
      </sheetData>
      <sheetData sheetId="7494">
        <row r="1">
          <cell r="A1" t="str">
            <v>PHIẾU XỬ LÝ HỒ SƠ THANH TOÁN VƯỢT THẨM QUYỀN PD</v>
          </cell>
        </row>
      </sheetData>
      <sheetData sheetId="7495">
        <row r="1">
          <cell r="A1" t="str">
            <v>PHIẾU XỬ LÝ HỒ SƠ THANH TOÁN VƯỢT THẨM QUYỀN PD</v>
          </cell>
        </row>
      </sheetData>
      <sheetData sheetId="7496">
        <row r="1">
          <cell r="A1" t="str">
            <v>PHIẾU XỬ LÝ HỒ SƠ THANH TOÁN VƯỢT THẨM QUYỀN PD</v>
          </cell>
        </row>
      </sheetData>
      <sheetData sheetId="7497">
        <row r="1">
          <cell r="A1" t="str">
            <v>PHIẾU XỬ LÝ HỒ SƠ THANH TOÁN VƯỢT THẨM QUYỀN PD</v>
          </cell>
        </row>
      </sheetData>
      <sheetData sheetId="7498">
        <row r="1">
          <cell r="A1" t="str">
            <v>PHIẾU XỬ LÝ HỒ SƠ THANH TOÁN VƯỢT THẨM QUYỀN PD</v>
          </cell>
        </row>
      </sheetData>
      <sheetData sheetId="7499">
        <row r="1">
          <cell r="A1" t="str">
            <v>PHIẾU XỬ LÝ HỒ SƠ THANH TOÁN VƯỢT THẨM QUYỀN PD</v>
          </cell>
        </row>
      </sheetData>
      <sheetData sheetId="7500">
        <row r="1">
          <cell r="A1" t="str">
            <v>PHIẾU XỬ LÝ HỒ SƠ THANH TOÁN VƯỢT THẨM QUYỀN PD</v>
          </cell>
        </row>
      </sheetData>
      <sheetData sheetId="7501">
        <row r="1">
          <cell r="A1" t="str">
            <v>PHIẾU XỬ LÝ HỒ SƠ THANH TOÁN VƯỢT THẨM QUYỀN PD</v>
          </cell>
        </row>
      </sheetData>
      <sheetData sheetId="7502">
        <row r="1">
          <cell r="A1" t="str">
            <v>PHIẾU XỬ LÝ HỒ SƠ THANH TOÁN VƯỢT THẨM QUYỀN PD</v>
          </cell>
        </row>
      </sheetData>
      <sheetData sheetId="7503">
        <row r="1">
          <cell r="A1" t="str">
            <v>PHIẾU XỬ LÝ HỒ SƠ THANH TOÁN VƯỢT THẨM QUYỀN PD</v>
          </cell>
        </row>
      </sheetData>
      <sheetData sheetId="7504">
        <row r="1">
          <cell r="A1" t="str">
            <v>PHIẾU XỬ LÝ HỒ SƠ THANH TOÁN VƯỢT THẨM QUYỀN PD</v>
          </cell>
        </row>
      </sheetData>
      <sheetData sheetId="7505">
        <row r="1">
          <cell r="A1" t="str">
            <v>PHIẾU XỬ LÝ HỒ SƠ THANH TOÁN VƯỢT THẨM QUYỀN PD</v>
          </cell>
        </row>
      </sheetData>
      <sheetData sheetId="7506">
        <row r="1">
          <cell r="A1" t="str">
            <v>PHIẾU XỬ LÝ HỒ SƠ THANH TOÁN VƯỢT THẨM QUYỀN PD</v>
          </cell>
        </row>
      </sheetData>
      <sheetData sheetId="7507">
        <row r="1">
          <cell r="A1" t="str">
            <v>PHIẾU XỬ LÝ HỒ SƠ THANH TOÁN VƯỢT THẨM QUYỀN PD</v>
          </cell>
        </row>
      </sheetData>
      <sheetData sheetId="7508">
        <row r="1">
          <cell r="A1" t="str">
            <v>PHIẾU XỬ LÝ HỒ SƠ THANH TOÁN VƯỢT THẨM QUYỀN PD</v>
          </cell>
        </row>
      </sheetData>
      <sheetData sheetId="7509">
        <row r="1">
          <cell r="A1" t="str">
            <v>PHIẾU XỬ LÝ HỒ SƠ THANH TOÁN VƯỢT THẨM QUYỀN PD</v>
          </cell>
        </row>
      </sheetData>
      <sheetData sheetId="7510">
        <row r="1">
          <cell r="A1" t="str">
            <v>PHIẾU XỬ LÝ HỒ SƠ THANH TOÁN VƯỢT THẨM QUYỀN PD</v>
          </cell>
        </row>
      </sheetData>
      <sheetData sheetId="7511">
        <row r="1">
          <cell r="A1" t="str">
            <v>PHIẾU XỬ LÝ HỒ SƠ THANH TOÁN VƯỢT THẨM QUYỀN PD</v>
          </cell>
        </row>
      </sheetData>
      <sheetData sheetId="7512">
        <row r="1">
          <cell r="A1" t="str">
            <v>PHIẾU XỬ LÝ HỒ SƠ THANH TOÁN VƯỢT THẨM QUYỀN PD</v>
          </cell>
        </row>
      </sheetData>
      <sheetData sheetId="7513">
        <row r="1">
          <cell r="A1" t="str">
            <v>PHIẾU XỬ LÝ HỒ SƠ THANH TOÁN VƯỢT THẨM QUYỀN PD</v>
          </cell>
        </row>
      </sheetData>
      <sheetData sheetId="7514">
        <row r="1">
          <cell r="A1" t="str">
            <v>PHIẾU XỬ LÝ HỒ SƠ THANH TOÁN VƯỢT THẨM QUYỀN PD</v>
          </cell>
        </row>
      </sheetData>
      <sheetData sheetId="7515">
        <row r="1">
          <cell r="A1" t="str">
            <v>PHIẾU XỬ LÝ HỒ SƠ THANH TOÁN VƯỢT THẨM QUYỀN PD</v>
          </cell>
        </row>
      </sheetData>
      <sheetData sheetId="7516">
        <row r="1">
          <cell r="A1" t="str">
            <v>PHIẾU XỬ LÝ HỒ SƠ THANH TOÁN VƯỢT THẨM QUYỀN PD</v>
          </cell>
        </row>
      </sheetData>
      <sheetData sheetId="7517">
        <row r="1">
          <cell r="A1" t="str">
            <v>PHIẾU XỬ LÝ HỒ SƠ THANH TOÁN VƯỢT THẨM QUYỀN PD</v>
          </cell>
        </row>
      </sheetData>
      <sheetData sheetId="7518">
        <row r="1">
          <cell r="A1" t="str">
            <v>PHIẾU XỬ LÝ HỒ SƠ THANH TOÁN VƯỢT THẨM QUYỀN PD</v>
          </cell>
        </row>
      </sheetData>
      <sheetData sheetId="7519">
        <row r="1">
          <cell r="A1" t="str">
            <v>PHIẾU XỬ LÝ HỒ SƠ THANH TOÁN VƯỢT THẨM QUYỀN PD</v>
          </cell>
        </row>
      </sheetData>
      <sheetData sheetId="7520">
        <row r="1">
          <cell r="A1" t="str">
            <v>PHIẾU XỬ LÝ HỒ SƠ THANH TOÁN VƯỢT THẨM QUYỀN PD</v>
          </cell>
        </row>
      </sheetData>
      <sheetData sheetId="7521">
        <row r="1">
          <cell r="A1" t="str">
            <v>PHIẾU XỬ LÝ HỒ SƠ THANH TOÁN VƯỢT THẨM QUYỀN PD</v>
          </cell>
        </row>
      </sheetData>
      <sheetData sheetId="7522">
        <row r="1">
          <cell r="A1" t="str">
            <v>PHIẾU XỬ LÝ HỒ SƠ THANH TOÁN VƯỢT THẨM QUYỀN PD</v>
          </cell>
        </row>
      </sheetData>
      <sheetData sheetId="7523">
        <row r="1">
          <cell r="A1" t="str">
            <v>PHIẾU XỬ LÝ HỒ SƠ THANH TOÁN VƯỢT THẨM QUYỀN PD</v>
          </cell>
        </row>
      </sheetData>
      <sheetData sheetId="7524">
        <row r="1">
          <cell r="A1" t="str">
            <v>PHIẾU XỬ LÝ HỒ SƠ THANH TOÁN VƯỢT THẨM QUYỀN PD</v>
          </cell>
        </row>
      </sheetData>
      <sheetData sheetId="7525">
        <row r="1">
          <cell r="A1" t="str">
            <v>PHIẾU XỬ LÝ HỒ SƠ THANH TOÁN VƯỢT THẨM QUYỀN PD</v>
          </cell>
        </row>
      </sheetData>
      <sheetData sheetId="7526">
        <row r="1">
          <cell r="A1" t="str">
            <v>PHIẾU XỬ LÝ HỒ SƠ THANH TOÁN VƯỢT THẨM QUYỀN PD</v>
          </cell>
        </row>
      </sheetData>
      <sheetData sheetId="7527">
        <row r="1">
          <cell r="A1" t="str">
            <v>PHIẾU XỬ LÝ HỒ SƠ THANH TOÁN VƯỢT THẨM QUYỀN PD</v>
          </cell>
        </row>
      </sheetData>
      <sheetData sheetId="7528">
        <row r="1">
          <cell r="A1" t="str">
            <v>PHIẾU XỬ LÝ HỒ SƠ THANH TOÁN VƯỢT THẨM QUYỀN PD</v>
          </cell>
        </row>
      </sheetData>
      <sheetData sheetId="7529">
        <row r="1">
          <cell r="A1" t="str">
            <v>PHIẾU XỬ LÝ HỒ SƠ THANH TOÁN VƯỢT THẨM QUYỀN PD</v>
          </cell>
        </row>
      </sheetData>
      <sheetData sheetId="7530">
        <row r="1">
          <cell r="A1" t="str">
            <v>PHIẾU XỬ LÝ HỒ SƠ THANH TOÁN VƯỢT THẨM QUYỀN PD</v>
          </cell>
        </row>
      </sheetData>
      <sheetData sheetId="7531">
        <row r="1">
          <cell r="A1" t="str">
            <v>PHIẾU XỬ LÝ HỒ SƠ THANH TOÁN VƯỢT THẨM QUYỀN PD</v>
          </cell>
        </row>
      </sheetData>
      <sheetData sheetId="7532">
        <row r="1">
          <cell r="A1" t="str">
            <v>PHIẾU XỬ LÝ HỒ SƠ THANH TOÁN VƯỢT THẨM QUYỀN PD</v>
          </cell>
        </row>
      </sheetData>
      <sheetData sheetId="7533">
        <row r="1">
          <cell r="A1" t="str">
            <v>PHIẾU XỬ LÝ HỒ SƠ THANH TOÁN VƯỢT THẨM QUYỀN PD</v>
          </cell>
        </row>
      </sheetData>
      <sheetData sheetId="7534">
        <row r="1">
          <cell r="A1" t="str">
            <v>PHIẾU XỬ LÝ HỒ SƠ THANH TOÁN VƯỢT THẨM QUYỀN PD</v>
          </cell>
        </row>
      </sheetData>
      <sheetData sheetId="7535">
        <row r="1">
          <cell r="A1" t="str">
            <v>PHIẾU XỬ LÝ HỒ SƠ THANH TOÁN VƯỢT THẨM QUYỀN PD</v>
          </cell>
        </row>
      </sheetData>
      <sheetData sheetId="7536">
        <row r="1">
          <cell r="A1" t="str">
            <v>PHIẾU XỬ LÝ HỒ SƠ THANH TOÁN VƯỢT THẨM QUYỀN PD</v>
          </cell>
        </row>
      </sheetData>
      <sheetData sheetId="7537">
        <row r="1">
          <cell r="A1" t="str">
            <v>PHIẾU XỬ LÝ HỒ SƠ THANH TOÁN VƯỢT THẨM QUYỀN PD</v>
          </cell>
        </row>
      </sheetData>
      <sheetData sheetId="7538">
        <row r="1">
          <cell r="A1" t="str">
            <v>PHIẾU XỬ LÝ HỒ SƠ THANH TOÁN VƯỢT THẨM QUYỀN PD</v>
          </cell>
        </row>
      </sheetData>
      <sheetData sheetId="7539">
        <row r="1">
          <cell r="A1" t="str">
            <v>PHIẾU XỬ LÝ HỒ SƠ THANH TOÁN VƯỢT THẨM QUYỀN PD</v>
          </cell>
        </row>
      </sheetData>
      <sheetData sheetId="7540">
        <row r="1">
          <cell r="A1" t="str">
            <v>PHIẾU XỬ LÝ HỒ SƠ THANH TOÁN VƯỢT THẨM QUYỀN PD</v>
          </cell>
        </row>
      </sheetData>
      <sheetData sheetId="7541">
        <row r="1">
          <cell r="A1" t="str">
            <v>PHIẾU XỬ LÝ HỒ SƠ THANH TOÁN VƯỢT THẨM QUYỀN PD</v>
          </cell>
        </row>
      </sheetData>
      <sheetData sheetId="7542">
        <row r="1">
          <cell r="A1" t="str">
            <v>PHIẾU XỬ LÝ HỒ SƠ THANH TOÁN VƯỢT THẨM QUYỀN PD</v>
          </cell>
        </row>
      </sheetData>
      <sheetData sheetId="7543">
        <row r="1">
          <cell r="A1" t="str">
            <v>PHIẾU XỬ LÝ HỒ SƠ THANH TOÁN VƯỢT THẨM QUYỀN PD</v>
          </cell>
        </row>
      </sheetData>
      <sheetData sheetId="7544">
        <row r="1">
          <cell r="A1" t="str">
            <v>PHIẾU XỬ LÝ HỒ SƠ THANH TOÁN VƯỢT THẨM QUYỀN PD</v>
          </cell>
        </row>
      </sheetData>
      <sheetData sheetId="7545">
        <row r="1">
          <cell r="A1" t="str">
            <v>PHIẾU XỬ LÝ HỒ SƠ THANH TOÁN VƯỢT THẨM QUYỀN PD</v>
          </cell>
        </row>
      </sheetData>
      <sheetData sheetId="7546">
        <row r="1">
          <cell r="A1" t="str">
            <v>PHIẾU XỬ LÝ HỒ SƠ THANH TOÁN VƯỢT THẨM QUYỀN PD</v>
          </cell>
        </row>
      </sheetData>
      <sheetData sheetId="7547">
        <row r="1">
          <cell r="A1" t="str">
            <v>PHIẾU XỬ LÝ HỒ SƠ THANH TOÁN VƯỢT THẨM QUYỀN PD</v>
          </cell>
        </row>
      </sheetData>
      <sheetData sheetId="7548">
        <row r="1">
          <cell r="A1" t="str">
            <v>PHIẾU XỬ LÝ HỒ SƠ THANH TOÁN VƯỢT THẨM QUYỀN PD</v>
          </cell>
        </row>
      </sheetData>
      <sheetData sheetId="7549">
        <row r="1">
          <cell r="A1" t="str">
            <v>PHIẾU XỬ LÝ HỒ SƠ THANH TOÁN VƯỢT THẨM QUYỀN PD</v>
          </cell>
        </row>
      </sheetData>
      <sheetData sheetId="7550">
        <row r="1">
          <cell r="A1" t="str">
            <v>PHIẾU XỬ LÝ HỒ SƠ THANH TOÁN VƯỢT THẨM QUYỀN PD</v>
          </cell>
        </row>
      </sheetData>
      <sheetData sheetId="7551">
        <row r="1">
          <cell r="A1" t="str">
            <v>PHIẾU XỬ LÝ HỒ SƠ THANH TOÁN VƯỢT THẨM QUYỀN PD</v>
          </cell>
        </row>
      </sheetData>
      <sheetData sheetId="7552">
        <row r="1">
          <cell r="A1" t="str">
            <v>PHIẾU XỬ LÝ HỒ SƠ THANH TOÁN VƯỢT THẨM QUYỀN PD</v>
          </cell>
        </row>
      </sheetData>
      <sheetData sheetId="7553">
        <row r="1">
          <cell r="A1" t="str">
            <v>PHIẾU XỬ LÝ HỒ SƠ THANH TOÁN VƯỢT THẨM QUYỀN PD</v>
          </cell>
        </row>
      </sheetData>
      <sheetData sheetId="7554">
        <row r="1">
          <cell r="A1" t="str">
            <v>PHIẾU XỬ LÝ HỒ SƠ THANH TOÁN VƯỢT THẨM QUYỀN PD</v>
          </cell>
        </row>
      </sheetData>
      <sheetData sheetId="7555">
        <row r="1">
          <cell r="A1" t="str">
            <v>PHIẾU XỬ LÝ HỒ SƠ THANH TOÁN VƯỢT THẨM QUYỀN PD</v>
          </cell>
        </row>
      </sheetData>
      <sheetData sheetId="7556">
        <row r="1">
          <cell r="A1" t="str">
            <v>PHIẾU XỬ LÝ HỒ SƠ THANH TOÁN VƯỢT THẨM QUYỀN PD</v>
          </cell>
        </row>
      </sheetData>
      <sheetData sheetId="7557">
        <row r="1">
          <cell r="A1" t="str">
            <v>PHIẾU XỬ LÝ HỒ SƠ THANH TOÁN VƯỢT THẨM QUYỀN PD</v>
          </cell>
        </row>
      </sheetData>
      <sheetData sheetId="7558">
        <row r="1">
          <cell r="A1" t="str">
            <v>PHIẾU XỬ LÝ HỒ SƠ THANH TOÁN VƯỢT THẨM QUYỀN PD</v>
          </cell>
        </row>
      </sheetData>
      <sheetData sheetId="7559">
        <row r="1">
          <cell r="A1" t="str">
            <v>PHIẾU XỬ LÝ HỒ SƠ THANH TOÁN VƯỢT THẨM QUYỀN PD</v>
          </cell>
        </row>
      </sheetData>
      <sheetData sheetId="7560">
        <row r="1">
          <cell r="A1" t="str">
            <v>PHIẾU XỬ LÝ HỒ SƠ THANH TOÁN VƯỢT THẨM QUYỀN PD</v>
          </cell>
        </row>
      </sheetData>
      <sheetData sheetId="7561">
        <row r="1">
          <cell r="A1" t="str">
            <v>PHIẾU XỬ LÝ HỒ SƠ THANH TOÁN VƯỢT THẨM QUYỀN PD</v>
          </cell>
        </row>
      </sheetData>
      <sheetData sheetId="7562">
        <row r="1">
          <cell r="A1" t="str">
            <v>PHIẾU XỬ LÝ HỒ SƠ THANH TOÁN VƯỢT THẨM QUYỀN PD</v>
          </cell>
        </row>
      </sheetData>
      <sheetData sheetId="7563">
        <row r="1">
          <cell r="A1" t="str">
            <v>PHIẾU XỬ LÝ HỒ SƠ THANH TOÁN VƯỢT THẨM QUYỀN PD</v>
          </cell>
        </row>
      </sheetData>
      <sheetData sheetId="7564">
        <row r="1">
          <cell r="A1" t="str">
            <v>PHIẾU XỬ LÝ HỒ SƠ THANH TOÁN VƯỢT THẨM QUYỀN PD</v>
          </cell>
        </row>
      </sheetData>
      <sheetData sheetId="7565">
        <row r="1">
          <cell r="A1" t="str">
            <v>PHIẾU XỬ LÝ HỒ SƠ THANH TOÁN VƯỢT THẨM QUYỀN PD</v>
          </cell>
        </row>
      </sheetData>
      <sheetData sheetId="7566">
        <row r="1">
          <cell r="A1" t="str">
            <v>PHIẾU XỬ LÝ HỒ SƠ THANH TOÁN VƯỢT THẨM QUYỀN PD</v>
          </cell>
        </row>
      </sheetData>
      <sheetData sheetId="7567">
        <row r="1">
          <cell r="A1" t="str">
            <v>PHIẾU XỬ LÝ HỒ SƠ THANH TOÁN VƯỢT THẨM QUYỀN PD</v>
          </cell>
        </row>
      </sheetData>
      <sheetData sheetId="7568">
        <row r="1">
          <cell r="A1" t="str">
            <v>PHIẾU XỬ LÝ HỒ SƠ THANH TOÁN VƯỢT THẨM QUYỀN PD</v>
          </cell>
        </row>
      </sheetData>
      <sheetData sheetId="7569">
        <row r="1">
          <cell r="A1" t="str">
            <v>PHIẾU XỬ LÝ HỒ SƠ THANH TOÁN VƯỢT THẨM QUYỀN PD</v>
          </cell>
        </row>
      </sheetData>
      <sheetData sheetId="7570">
        <row r="1">
          <cell r="A1" t="str">
            <v>PHIẾU XỬ LÝ HỒ SƠ THANH TOÁN VƯỢT THẨM QUYỀN PD</v>
          </cell>
        </row>
      </sheetData>
      <sheetData sheetId="7571">
        <row r="1">
          <cell r="A1" t="str">
            <v>PHIẾU XỬ LÝ HỒ SƠ THANH TOÁN VƯỢT THẨM QUYỀN PD</v>
          </cell>
        </row>
      </sheetData>
      <sheetData sheetId="7572">
        <row r="1">
          <cell r="A1" t="str">
            <v>PHIẾU XỬ LÝ HỒ SƠ THANH TOÁN VƯỢT THẨM QUYỀN PD</v>
          </cell>
        </row>
      </sheetData>
      <sheetData sheetId="7573">
        <row r="1">
          <cell r="A1" t="str">
            <v>PHIẾU XỬ LÝ HỒ SƠ THANH TOÁN VƯỢT THẨM QUYỀN PD</v>
          </cell>
        </row>
      </sheetData>
      <sheetData sheetId="7574">
        <row r="1">
          <cell r="A1" t="str">
            <v>PHIẾU XỬ LÝ HỒ SƠ THANH TOÁN VƯỢT THẨM QUYỀN PD</v>
          </cell>
        </row>
      </sheetData>
      <sheetData sheetId="7575">
        <row r="1">
          <cell r="A1" t="str">
            <v>PHIẾU XỬ LÝ HỒ SƠ THANH TOÁN VƯỢT THẨM QUYỀN PD</v>
          </cell>
        </row>
      </sheetData>
      <sheetData sheetId="7576">
        <row r="1">
          <cell r="A1" t="str">
            <v>PHIẾU XỬ LÝ HỒ SƠ THANH TOÁN VƯỢT THẨM QUYỀN PD</v>
          </cell>
        </row>
      </sheetData>
      <sheetData sheetId="7577">
        <row r="1">
          <cell r="A1" t="str">
            <v>PHIẾU XỬ LÝ HỒ SƠ THANH TOÁN VƯỢT THẨM QUYỀN PD</v>
          </cell>
        </row>
      </sheetData>
      <sheetData sheetId="7578">
        <row r="1">
          <cell r="A1" t="str">
            <v>PHIẾU XỬ LÝ HỒ SƠ THANH TOÁN VƯỢT THẨM QUYỀN PD</v>
          </cell>
        </row>
      </sheetData>
      <sheetData sheetId="7579">
        <row r="1">
          <cell r="A1" t="str">
            <v>PHIẾU XỬ LÝ HỒ SƠ THANH TOÁN VƯỢT THẨM QUYỀN PD</v>
          </cell>
        </row>
      </sheetData>
      <sheetData sheetId="7580">
        <row r="1">
          <cell r="A1" t="str">
            <v>PHIẾU XỬ LÝ HỒ SƠ THANH TOÁN VƯỢT THẨM QUYỀN PD</v>
          </cell>
        </row>
      </sheetData>
      <sheetData sheetId="7581">
        <row r="1">
          <cell r="A1" t="str">
            <v>PHIẾU XỬ LÝ HỒ SƠ THANH TOÁN VƯỢT THẨM QUYỀN PD</v>
          </cell>
        </row>
      </sheetData>
      <sheetData sheetId="7582">
        <row r="1">
          <cell r="A1" t="str">
            <v>PHIẾU XỬ LÝ HỒ SƠ THANH TOÁN VƯỢT THẨM QUYỀN PD</v>
          </cell>
        </row>
      </sheetData>
      <sheetData sheetId="7583">
        <row r="1">
          <cell r="A1" t="str">
            <v>PHIẾU XỬ LÝ HỒ SƠ THANH TOÁN VƯỢT THẨM QUYỀN PD</v>
          </cell>
        </row>
      </sheetData>
      <sheetData sheetId="7584">
        <row r="1">
          <cell r="A1" t="str">
            <v>PHIẾU XỬ LÝ HỒ SƠ THANH TOÁN VƯỢT THẨM QUYỀN PD</v>
          </cell>
        </row>
      </sheetData>
      <sheetData sheetId="7585">
        <row r="1">
          <cell r="A1" t="str">
            <v>PHIẾU XỬ LÝ HỒ SƠ THANH TOÁN VƯỢT THẨM QUYỀN PD</v>
          </cell>
        </row>
      </sheetData>
      <sheetData sheetId="7586">
        <row r="1">
          <cell r="A1" t="str">
            <v>PHIẾU XỬ LÝ HỒ SƠ THANH TOÁN VƯỢT THẨM QUYỀN PD</v>
          </cell>
        </row>
      </sheetData>
      <sheetData sheetId="7587">
        <row r="1">
          <cell r="A1" t="str">
            <v>PHIẾU XỬ LÝ HỒ SƠ THANH TOÁN VƯỢT THẨM QUYỀN PD</v>
          </cell>
        </row>
      </sheetData>
      <sheetData sheetId="7588">
        <row r="1">
          <cell r="A1" t="str">
            <v>PHIẾU XỬ LÝ HỒ SƠ THANH TOÁN VƯỢT THẨM QUYỀN PD</v>
          </cell>
        </row>
      </sheetData>
      <sheetData sheetId="7589">
        <row r="1">
          <cell r="A1" t="str">
            <v>PHIẾU XỬ LÝ HỒ SƠ THANH TOÁN VƯỢT THẨM QUYỀN PD</v>
          </cell>
        </row>
      </sheetData>
      <sheetData sheetId="7590">
        <row r="1">
          <cell r="A1" t="str">
            <v>PHIẾU XỬ LÝ HỒ SƠ THANH TOÁN VƯỢT THẨM QUYỀN PD</v>
          </cell>
        </row>
      </sheetData>
      <sheetData sheetId="7591">
        <row r="1">
          <cell r="A1" t="str">
            <v>PHIẾU XỬ LÝ HỒ SƠ THANH TOÁN VƯỢT THẨM QUYỀN PD</v>
          </cell>
        </row>
      </sheetData>
      <sheetData sheetId="7592">
        <row r="1">
          <cell r="A1" t="str">
            <v>PHIẾU XỬ LÝ HỒ SƠ THANH TOÁN VƯỢT THẨM QUYỀN PD</v>
          </cell>
        </row>
      </sheetData>
      <sheetData sheetId="7593">
        <row r="1">
          <cell r="A1" t="str">
            <v>PHIẾU XỬ LÝ HỒ SƠ THANH TOÁN VƯỢT THẨM QUYỀN PD</v>
          </cell>
        </row>
      </sheetData>
      <sheetData sheetId="7594">
        <row r="1">
          <cell r="A1" t="str">
            <v>PHIẾU XỬ LÝ HỒ SƠ THANH TOÁN VƯỢT THẨM QUYỀN PD</v>
          </cell>
        </row>
      </sheetData>
      <sheetData sheetId="7595">
        <row r="1">
          <cell r="A1" t="str">
            <v>PHIẾU XỬ LÝ HỒ SƠ THANH TOÁN VƯỢT THẨM QUYỀN PD</v>
          </cell>
        </row>
      </sheetData>
      <sheetData sheetId="7596">
        <row r="1">
          <cell r="A1" t="str">
            <v>PHIẾU XỬ LÝ HỒ SƠ THANH TOÁN VƯỢT THẨM QUYỀN PD</v>
          </cell>
        </row>
      </sheetData>
      <sheetData sheetId="7597">
        <row r="1">
          <cell r="A1" t="str">
            <v>PHIẾU XỬ LÝ HỒ SƠ THANH TOÁN VƯỢT THẨM QUYỀN PD</v>
          </cell>
        </row>
      </sheetData>
      <sheetData sheetId="7598">
        <row r="1">
          <cell r="A1" t="str">
            <v>PHIẾU XỬ LÝ HỒ SƠ THANH TOÁN VƯỢT THẨM QUYỀN PD</v>
          </cell>
        </row>
      </sheetData>
      <sheetData sheetId="7599">
        <row r="1">
          <cell r="A1" t="str">
            <v>PHIẾU XỬ LÝ HỒ SƠ THANH TOÁN VƯỢT THẨM QUYỀN PD</v>
          </cell>
        </row>
      </sheetData>
      <sheetData sheetId="7600">
        <row r="1">
          <cell r="A1" t="str">
            <v>PHIẾU XỬ LÝ HỒ SƠ THANH TOÁN VƯỢT THẨM QUYỀN PD</v>
          </cell>
        </row>
      </sheetData>
      <sheetData sheetId="7601">
        <row r="1">
          <cell r="A1" t="str">
            <v>PHIẾU XỬ LÝ HỒ SƠ THANH TOÁN VƯỢT THẨM QUYỀN PD</v>
          </cell>
        </row>
      </sheetData>
      <sheetData sheetId="7602">
        <row r="1">
          <cell r="A1" t="str">
            <v>PHIẾU XỬ LÝ HỒ SƠ THANH TOÁN VƯỢT THẨM QUYỀN PD</v>
          </cell>
        </row>
      </sheetData>
      <sheetData sheetId="7603">
        <row r="1">
          <cell r="A1" t="str">
            <v>PHIẾU XỬ LÝ HỒ SƠ THANH TOÁN VƯỢT THẨM QUYỀN PD</v>
          </cell>
        </row>
      </sheetData>
      <sheetData sheetId="7604">
        <row r="1">
          <cell r="A1" t="str">
            <v>PHIẾU XỬ LÝ HỒ SƠ THANH TOÁN VƯỢT THẨM QUYỀN PD</v>
          </cell>
        </row>
      </sheetData>
      <sheetData sheetId="7605">
        <row r="1">
          <cell r="A1" t="str">
            <v>PHIẾU XỬ LÝ HỒ SƠ THANH TOÁN VƯỢT THẨM QUYỀN PD</v>
          </cell>
        </row>
      </sheetData>
      <sheetData sheetId="7606">
        <row r="1">
          <cell r="A1" t="str">
            <v>PHIẾU XỬ LÝ HỒ SƠ THANH TOÁN VƯỢT THẨM QUYỀN PD</v>
          </cell>
        </row>
      </sheetData>
      <sheetData sheetId="7607">
        <row r="1">
          <cell r="A1" t="str">
            <v>PHIẾU XỬ LÝ HỒ SƠ THANH TOÁN VƯỢT THẨM QUYỀN PD</v>
          </cell>
        </row>
      </sheetData>
      <sheetData sheetId="7608">
        <row r="1">
          <cell r="A1" t="str">
            <v>PHIẾU XỬ LÝ HỒ SƠ THANH TOÁN VƯỢT THẨM QUYỀN PD</v>
          </cell>
        </row>
      </sheetData>
      <sheetData sheetId="7609">
        <row r="1">
          <cell r="A1" t="str">
            <v>PHIẾU XỬ LÝ HỒ SƠ THANH TOÁN VƯỢT THẨM QUYỀN PD</v>
          </cell>
        </row>
      </sheetData>
      <sheetData sheetId="7610">
        <row r="1">
          <cell r="A1" t="str">
            <v>PHIẾU XỬ LÝ HỒ SƠ THANH TOÁN VƯỢT THẨM QUYỀN PD</v>
          </cell>
        </row>
      </sheetData>
      <sheetData sheetId="7611">
        <row r="1">
          <cell r="A1" t="str">
            <v>PHIẾU XỬ LÝ HỒ SƠ THANH TOÁN VƯỢT THẨM QUYỀN PD</v>
          </cell>
        </row>
      </sheetData>
      <sheetData sheetId="7612">
        <row r="1">
          <cell r="A1" t="str">
            <v>PHIẾU XỬ LÝ HỒ SƠ THANH TOÁN VƯỢT THẨM QUYỀN PD</v>
          </cell>
        </row>
      </sheetData>
      <sheetData sheetId="7613">
        <row r="1">
          <cell r="A1" t="str">
            <v>PHIẾU XỬ LÝ HỒ SƠ THANH TOÁN VƯỢT THẨM QUYỀN PD</v>
          </cell>
        </row>
      </sheetData>
      <sheetData sheetId="7614">
        <row r="1">
          <cell r="A1" t="str">
            <v>PHIẾU XỬ LÝ HỒ SƠ THANH TOÁN VƯỢT THẨM QUYỀN PD</v>
          </cell>
        </row>
      </sheetData>
      <sheetData sheetId="7615">
        <row r="1">
          <cell r="A1" t="str">
            <v>PHIẾU XỬ LÝ HỒ SƠ THANH TOÁN VƯỢT THẨM QUYỀN PD</v>
          </cell>
        </row>
      </sheetData>
      <sheetData sheetId="7616">
        <row r="1">
          <cell r="A1" t="str">
            <v>PHIẾU XỬ LÝ HỒ SƠ THANH TOÁN VƯỢT THẨM QUYỀN PD</v>
          </cell>
        </row>
      </sheetData>
      <sheetData sheetId="7617">
        <row r="1">
          <cell r="A1" t="str">
            <v>PHIẾU XỬ LÝ HỒ SƠ THANH TOÁN VƯỢT THẨM QUYỀN PD</v>
          </cell>
        </row>
      </sheetData>
      <sheetData sheetId="7618">
        <row r="1">
          <cell r="A1" t="str">
            <v>PHIẾU XỬ LÝ HỒ SƠ THANH TOÁN VƯỢT THẨM QUYỀN PD</v>
          </cell>
        </row>
      </sheetData>
      <sheetData sheetId="7619">
        <row r="1">
          <cell r="A1" t="str">
            <v>PHIẾU XỬ LÝ HỒ SƠ THANH TOÁN VƯỢT THẨM QUYỀN PD</v>
          </cell>
        </row>
      </sheetData>
      <sheetData sheetId="7620">
        <row r="1">
          <cell r="A1" t="str">
            <v>PHIẾU XỬ LÝ HỒ SƠ THANH TOÁN VƯỢT THẨM QUYỀN PD</v>
          </cell>
        </row>
      </sheetData>
      <sheetData sheetId="7621">
        <row r="1">
          <cell r="A1" t="str">
            <v>PHIẾU XỬ LÝ HỒ SƠ THANH TOÁN VƯỢT THẨM QUYỀN PD</v>
          </cell>
        </row>
      </sheetData>
      <sheetData sheetId="7622">
        <row r="1">
          <cell r="A1" t="str">
            <v>PHIẾU XỬ LÝ HỒ SƠ THANH TOÁN VƯỢT THẨM QUYỀN PD</v>
          </cell>
        </row>
      </sheetData>
      <sheetData sheetId="7623">
        <row r="1">
          <cell r="A1" t="str">
            <v>PHIẾU XỬ LÝ HỒ SƠ THANH TOÁN VƯỢT THẨM QUYỀN PD</v>
          </cell>
        </row>
      </sheetData>
      <sheetData sheetId="7624">
        <row r="1">
          <cell r="A1" t="str">
            <v>PHIẾU XỬ LÝ HỒ SƠ THANH TOÁN VƯỢT THẨM QUYỀN PD</v>
          </cell>
        </row>
      </sheetData>
      <sheetData sheetId="7625">
        <row r="1">
          <cell r="A1" t="str">
            <v>PHIẾU XỬ LÝ HỒ SƠ THANH TOÁN VƯỢT THẨM QUYỀN PD</v>
          </cell>
        </row>
      </sheetData>
      <sheetData sheetId="7626">
        <row r="1">
          <cell r="A1" t="str">
            <v>PHIẾU XỬ LÝ HỒ SƠ THANH TOÁN VƯỢT THẨM QUYỀN PD</v>
          </cell>
        </row>
      </sheetData>
      <sheetData sheetId="7627">
        <row r="1">
          <cell r="A1" t="str">
            <v>PHIẾU XỬ LÝ HỒ SƠ THANH TOÁN VƯỢT THẨM QUYỀN PD</v>
          </cell>
        </row>
      </sheetData>
      <sheetData sheetId="7628">
        <row r="1">
          <cell r="A1" t="str">
            <v>PHIẾU XỬ LÝ HỒ SƠ THANH TOÁN VƯỢT THẨM QUYỀN PD</v>
          </cell>
        </row>
      </sheetData>
      <sheetData sheetId="7629">
        <row r="1">
          <cell r="A1" t="str">
            <v>PHIẾU XỬ LÝ HỒ SƠ THANH TOÁN VƯỢT THẨM QUYỀN PD</v>
          </cell>
        </row>
      </sheetData>
      <sheetData sheetId="7630">
        <row r="1">
          <cell r="A1" t="str">
            <v>PHIẾU XỬ LÝ HỒ SƠ THANH TOÁN VƯỢT THẨM QUYỀN PD</v>
          </cell>
        </row>
      </sheetData>
      <sheetData sheetId="7631">
        <row r="1">
          <cell r="A1" t="str">
            <v>PHIẾU XỬ LÝ HỒ SƠ THANH TOÁN VƯỢT THẨM QUYỀN PD</v>
          </cell>
        </row>
      </sheetData>
      <sheetData sheetId="7632">
        <row r="1">
          <cell r="A1" t="str">
            <v>PHIẾU XỬ LÝ HỒ SƠ THANH TOÁN VƯỢT THẨM QUYỀN PD</v>
          </cell>
        </row>
      </sheetData>
      <sheetData sheetId="7633">
        <row r="1">
          <cell r="A1" t="str">
            <v>PHIẾU XỬ LÝ HỒ SƠ THANH TOÁN VƯỢT THẨM QUYỀN PD</v>
          </cell>
        </row>
      </sheetData>
      <sheetData sheetId="7634">
        <row r="1">
          <cell r="A1" t="str">
            <v>PHIẾU XỬ LÝ HỒ SƠ THANH TOÁN VƯỢT THẨM QUYỀN PD</v>
          </cell>
        </row>
      </sheetData>
      <sheetData sheetId="7635">
        <row r="1">
          <cell r="A1" t="str">
            <v>PHIẾU XỬ LÝ HỒ SƠ THANH TOÁN VƯỢT THẨM QUYỀN PD</v>
          </cell>
        </row>
      </sheetData>
      <sheetData sheetId="7636">
        <row r="1">
          <cell r="A1" t="str">
            <v>PHIẾU XỬ LÝ HỒ SƠ THANH TOÁN VƯỢT THẨM QUYỀN PD</v>
          </cell>
        </row>
      </sheetData>
      <sheetData sheetId="7637">
        <row r="1">
          <cell r="A1" t="str">
            <v>PHIẾU XỬ LÝ HỒ SƠ THANH TOÁN VƯỢT THẨM QUYỀN PD</v>
          </cell>
        </row>
      </sheetData>
      <sheetData sheetId="7638">
        <row r="1">
          <cell r="A1" t="str">
            <v>PHIẾU XỬ LÝ HỒ SƠ THANH TOÁN VƯỢT THẨM QUYỀN PD</v>
          </cell>
        </row>
      </sheetData>
      <sheetData sheetId="7639">
        <row r="1">
          <cell r="A1" t="str">
            <v>PHIẾU XỬ LÝ HỒ SƠ THANH TOÁN VƯỢT THẨM QUYỀN PD</v>
          </cell>
        </row>
      </sheetData>
      <sheetData sheetId="7640">
        <row r="1">
          <cell r="A1" t="str">
            <v>PHIẾU XỬ LÝ HỒ SƠ THANH TOÁN VƯỢT THẨM QUYỀN PD</v>
          </cell>
        </row>
      </sheetData>
      <sheetData sheetId="7641">
        <row r="1">
          <cell r="A1" t="str">
            <v>PHIẾU XỬ LÝ HỒ SƠ THANH TOÁN VƯỢT THẨM QUYỀN PD</v>
          </cell>
        </row>
      </sheetData>
      <sheetData sheetId="7642">
        <row r="1">
          <cell r="A1" t="str">
            <v>PHIẾU XỬ LÝ HỒ SƠ THANH TOÁN VƯỢT THẨM QUYỀN PD</v>
          </cell>
        </row>
      </sheetData>
      <sheetData sheetId="7643">
        <row r="1">
          <cell r="A1" t="str">
            <v>PHIẾU XỬ LÝ HỒ SƠ THANH TOÁN VƯỢT THẨM QUYỀN PD</v>
          </cell>
        </row>
      </sheetData>
      <sheetData sheetId="7644">
        <row r="1">
          <cell r="A1" t="str">
            <v>PHIẾU XỬ LÝ HỒ SƠ THANH TOÁN VƯỢT THẨM QUYỀN PD</v>
          </cell>
        </row>
      </sheetData>
      <sheetData sheetId="7645">
        <row r="1">
          <cell r="A1" t="str">
            <v>PHIẾU XỬ LÝ HỒ SƠ THANH TOÁN VƯỢT THẨM QUYỀN PD</v>
          </cell>
        </row>
      </sheetData>
      <sheetData sheetId="7646">
        <row r="1">
          <cell r="A1" t="str">
            <v>PHIẾU XỬ LÝ HỒ SƠ THANH TOÁN VƯỢT THẨM QUYỀN PD</v>
          </cell>
        </row>
      </sheetData>
      <sheetData sheetId="7647">
        <row r="1">
          <cell r="A1" t="str">
            <v>PHIẾU XỬ LÝ HỒ SƠ THANH TOÁN VƯỢT THẨM QUYỀN PD</v>
          </cell>
        </row>
      </sheetData>
      <sheetData sheetId="7648">
        <row r="1">
          <cell r="A1" t="str">
            <v>PHIẾU XỬ LÝ HỒ SƠ THANH TOÁN VƯỢT THẨM QUYỀN PD</v>
          </cell>
        </row>
      </sheetData>
      <sheetData sheetId="7649">
        <row r="1">
          <cell r="A1" t="str">
            <v>PHIẾU XỬ LÝ HỒ SƠ THANH TOÁN VƯỢT THẨM QUYỀN PD</v>
          </cell>
        </row>
      </sheetData>
      <sheetData sheetId="7650">
        <row r="1">
          <cell r="A1" t="str">
            <v>PHIẾU XỬ LÝ HỒ SƠ THANH TOÁN VƯỢT THẨM QUYỀN PD</v>
          </cell>
        </row>
      </sheetData>
      <sheetData sheetId="7651">
        <row r="1">
          <cell r="A1" t="str">
            <v>PHIẾU XỬ LÝ HỒ SƠ THANH TOÁN VƯỢT THẨM QUYỀN PD</v>
          </cell>
        </row>
      </sheetData>
      <sheetData sheetId="7652">
        <row r="1">
          <cell r="A1" t="str">
            <v>PHIẾU XỬ LÝ HỒ SƠ THANH TOÁN VƯỢT THẨM QUYỀN PD</v>
          </cell>
        </row>
      </sheetData>
      <sheetData sheetId="7653">
        <row r="1">
          <cell r="A1" t="str">
            <v>PHIẾU XỬ LÝ HỒ SƠ THANH TOÁN VƯỢT THẨM QUYỀN PD</v>
          </cell>
        </row>
      </sheetData>
      <sheetData sheetId="7654">
        <row r="1">
          <cell r="A1" t="str">
            <v>PHIẾU XỬ LÝ HỒ SƠ THANH TOÁN VƯỢT THẨM QUYỀN PD</v>
          </cell>
        </row>
      </sheetData>
      <sheetData sheetId="7655">
        <row r="1">
          <cell r="A1" t="str">
            <v>PHIẾU XỬ LÝ HỒ SƠ THANH TOÁN VƯỢT THẨM QUYỀN PD</v>
          </cell>
        </row>
      </sheetData>
      <sheetData sheetId="7656">
        <row r="1">
          <cell r="A1" t="str">
            <v>PHIẾU XỬ LÝ HỒ SƠ THANH TOÁN VƯỢT THẨM QUYỀN PD</v>
          </cell>
        </row>
      </sheetData>
      <sheetData sheetId="7657">
        <row r="1">
          <cell r="A1" t="str">
            <v>PHIẾU XỬ LÝ HỒ SƠ THANH TOÁN VƯỢT THẨM QUYỀN PD</v>
          </cell>
        </row>
      </sheetData>
      <sheetData sheetId="7658">
        <row r="1">
          <cell r="A1" t="str">
            <v>PHIẾU XỬ LÝ HỒ SƠ THANH TOÁN VƯỢT THẨM QUYỀN PD</v>
          </cell>
        </row>
      </sheetData>
      <sheetData sheetId="7659">
        <row r="1">
          <cell r="A1" t="str">
            <v>PHIẾU XỬ LÝ HỒ SƠ THANH TOÁN VƯỢT THẨM QUYỀN PD</v>
          </cell>
        </row>
      </sheetData>
      <sheetData sheetId="7660">
        <row r="1">
          <cell r="A1" t="str">
            <v>PHIẾU XỬ LÝ HỒ SƠ THANH TOÁN VƯỢT THẨM QUYỀN PD</v>
          </cell>
        </row>
      </sheetData>
      <sheetData sheetId="7661">
        <row r="1">
          <cell r="A1" t="str">
            <v>PHIẾU XỬ LÝ HỒ SƠ THANH TOÁN VƯỢT THẨM QUYỀN PD</v>
          </cell>
        </row>
      </sheetData>
      <sheetData sheetId="7662">
        <row r="1">
          <cell r="A1" t="str">
            <v>PHIẾU XỬ LÝ HỒ SƠ THANH TOÁN VƯỢT THẨM QUYỀN PD</v>
          </cell>
        </row>
      </sheetData>
      <sheetData sheetId="7663">
        <row r="1">
          <cell r="A1" t="str">
            <v>PHIẾU XỬ LÝ HỒ SƠ THANH TOÁN VƯỢT THẨM QUYỀN PD</v>
          </cell>
        </row>
      </sheetData>
      <sheetData sheetId="7664">
        <row r="1">
          <cell r="A1" t="str">
            <v>PHIẾU XỬ LÝ HỒ SƠ THANH TOÁN VƯỢT THẨM QUYỀN PD</v>
          </cell>
        </row>
      </sheetData>
      <sheetData sheetId="7665">
        <row r="1">
          <cell r="A1" t="str">
            <v>PHIẾU XỬ LÝ HỒ SƠ THANH TOÁN VƯỢT THẨM QUYỀN PD</v>
          </cell>
        </row>
      </sheetData>
      <sheetData sheetId="7666">
        <row r="1">
          <cell r="A1" t="str">
            <v>PHIẾU XỬ LÝ HỒ SƠ THANH TOÁN VƯỢT THẨM QUYỀN PD</v>
          </cell>
        </row>
      </sheetData>
      <sheetData sheetId="7667">
        <row r="1">
          <cell r="A1" t="str">
            <v>PHIẾU XỬ LÝ HỒ SƠ THANH TOÁN VƯỢT THẨM QUYỀN PD</v>
          </cell>
        </row>
      </sheetData>
      <sheetData sheetId="7668">
        <row r="1">
          <cell r="A1" t="str">
            <v>PHIẾU XỬ LÝ HỒ SƠ THANH TOÁN VƯỢT THẨM QUYỀN PD</v>
          </cell>
        </row>
      </sheetData>
      <sheetData sheetId="7669">
        <row r="1">
          <cell r="A1" t="str">
            <v>PHIẾU XỬ LÝ HỒ SƠ THANH TOÁN VƯỢT THẨM QUYỀN PD</v>
          </cell>
        </row>
      </sheetData>
      <sheetData sheetId="7670">
        <row r="1">
          <cell r="A1" t="str">
            <v>PHIẾU XỬ LÝ HỒ SƠ THANH TOÁN VƯỢT THẨM QUYỀN PD</v>
          </cell>
        </row>
      </sheetData>
      <sheetData sheetId="7671">
        <row r="1">
          <cell r="A1" t="str">
            <v>PHIẾU XỬ LÝ HỒ SƠ THANH TOÁN VƯỢT THẨM QUYỀN PD</v>
          </cell>
        </row>
      </sheetData>
      <sheetData sheetId="7672">
        <row r="1">
          <cell r="A1" t="str">
            <v>PHIẾU XỬ LÝ HỒ SƠ THANH TOÁN VƯỢT THẨM QUYỀN PD</v>
          </cell>
        </row>
      </sheetData>
      <sheetData sheetId="7673">
        <row r="1">
          <cell r="A1" t="str">
            <v>PHIẾU XỬ LÝ HỒ SƠ THANH TOÁN VƯỢT THẨM QUYỀN PD</v>
          </cell>
        </row>
      </sheetData>
      <sheetData sheetId="7674">
        <row r="1">
          <cell r="A1" t="str">
            <v>PHIẾU XỬ LÝ HỒ SƠ THANH TOÁN VƯỢT THẨM QUYỀN PD</v>
          </cell>
        </row>
      </sheetData>
      <sheetData sheetId="7675">
        <row r="1">
          <cell r="A1" t="str">
            <v>PHIẾU XỬ LÝ HỒ SƠ THANH TOÁN VƯỢT THẨM QUYỀN PD</v>
          </cell>
        </row>
      </sheetData>
      <sheetData sheetId="7676">
        <row r="1">
          <cell r="A1" t="str">
            <v>PHIẾU XỬ LÝ HỒ SƠ THANH TOÁN VƯỢT THẨM QUYỀN PD</v>
          </cell>
        </row>
      </sheetData>
      <sheetData sheetId="7677">
        <row r="1">
          <cell r="A1" t="str">
            <v>PHIẾU XỬ LÝ HỒ SƠ THANH TOÁN VƯỢT THẨM QUYỀN PD</v>
          </cell>
        </row>
      </sheetData>
      <sheetData sheetId="7678">
        <row r="1">
          <cell r="A1" t="str">
            <v>PHIẾU XỬ LÝ HỒ SƠ THANH TOÁN VƯỢT THẨM QUYỀN PD</v>
          </cell>
        </row>
      </sheetData>
      <sheetData sheetId="7679">
        <row r="1">
          <cell r="A1" t="str">
            <v>PHIẾU XỬ LÝ HỒ SƠ THANH TOÁN VƯỢT THẨM QUYỀN PD</v>
          </cell>
        </row>
      </sheetData>
      <sheetData sheetId="7680">
        <row r="1">
          <cell r="A1" t="str">
            <v>PHIẾU XỬ LÝ HỒ SƠ THANH TOÁN VƯỢT THẨM QUYỀN PD</v>
          </cell>
        </row>
      </sheetData>
      <sheetData sheetId="7681">
        <row r="1">
          <cell r="A1" t="str">
            <v>PHIẾU XỬ LÝ HỒ SƠ THANH TOÁN VƯỢT THẨM QUYỀN PD</v>
          </cell>
        </row>
      </sheetData>
      <sheetData sheetId="7682">
        <row r="1">
          <cell r="A1" t="str">
            <v>PHIẾU XỬ LÝ HỒ SƠ THANH TOÁN VƯỢT THẨM QUYỀN PD</v>
          </cell>
        </row>
      </sheetData>
      <sheetData sheetId="7683">
        <row r="1">
          <cell r="A1" t="str">
            <v>PHIẾU XỬ LÝ HỒ SƠ THANH TOÁN VƯỢT THẨM QUYỀN PD</v>
          </cell>
        </row>
      </sheetData>
      <sheetData sheetId="7684">
        <row r="1">
          <cell r="A1" t="str">
            <v>PHIẾU XỬ LÝ HỒ SƠ THANH TOÁN VƯỢT THẨM QUYỀN PD</v>
          </cell>
        </row>
      </sheetData>
      <sheetData sheetId="7685">
        <row r="1">
          <cell r="A1" t="str">
            <v>PHIẾU XỬ LÝ HỒ SƠ THANH TOÁN VƯỢT THẨM QUYỀN PD</v>
          </cell>
        </row>
      </sheetData>
      <sheetData sheetId="7686">
        <row r="1">
          <cell r="A1" t="str">
            <v>PHIẾU XỬ LÝ HỒ SƠ THANH TOÁN VƯỢT THẨM QUYỀN PD</v>
          </cell>
        </row>
      </sheetData>
      <sheetData sheetId="7687">
        <row r="1">
          <cell r="A1" t="str">
            <v>PHIẾU XỬ LÝ HỒ SƠ THANH TOÁN VƯỢT THẨM QUYỀN PD</v>
          </cell>
        </row>
      </sheetData>
      <sheetData sheetId="7688">
        <row r="1">
          <cell r="A1" t="str">
            <v>PHIẾU XỬ LÝ HỒ SƠ THANH TOÁN VƯỢT THẨM QUYỀN PD</v>
          </cell>
        </row>
      </sheetData>
      <sheetData sheetId="7689">
        <row r="1">
          <cell r="A1" t="str">
            <v>PHIẾU XỬ LÝ HỒ SƠ THANH TOÁN VƯỢT THẨM QUYỀN PD</v>
          </cell>
        </row>
      </sheetData>
      <sheetData sheetId="7690">
        <row r="1">
          <cell r="A1" t="str">
            <v>PHIẾU XỬ LÝ HỒ SƠ THANH TOÁN VƯỢT THẨM QUYỀN PD</v>
          </cell>
        </row>
      </sheetData>
      <sheetData sheetId="7691">
        <row r="1">
          <cell r="A1" t="str">
            <v>PHIẾU XỬ LÝ HỒ SƠ THANH TOÁN VƯỢT THẨM QUYỀN PD</v>
          </cell>
        </row>
      </sheetData>
      <sheetData sheetId="7692">
        <row r="1">
          <cell r="A1" t="str">
            <v>PHIẾU XỬ LÝ HỒ SƠ THANH TOÁN VƯỢT THẨM QUYỀN PD</v>
          </cell>
        </row>
      </sheetData>
      <sheetData sheetId="7693">
        <row r="1">
          <cell r="A1" t="str">
            <v>PHIẾU XỬ LÝ HỒ SƠ THANH TOÁN VƯỢT THẨM QUYỀN PD</v>
          </cell>
        </row>
      </sheetData>
      <sheetData sheetId="7694">
        <row r="1">
          <cell r="A1" t="str">
            <v>PHIẾU XỬ LÝ HỒ SƠ THANH TOÁN VƯỢT THẨM QUYỀN PD</v>
          </cell>
        </row>
      </sheetData>
      <sheetData sheetId="7695">
        <row r="1">
          <cell r="A1" t="str">
            <v>PHIẾU XỬ LÝ HỒ SƠ THANH TOÁN VƯỢT THẨM QUYỀN PD</v>
          </cell>
        </row>
      </sheetData>
      <sheetData sheetId="7696">
        <row r="1">
          <cell r="A1" t="str">
            <v>PHIẾU XỬ LÝ HỒ SƠ THANH TOÁN VƯỢT THẨM QUYỀN PD</v>
          </cell>
        </row>
      </sheetData>
      <sheetData sheetId="7697">
        <row r="1">
          <cell r="A1" t="str">
            <v>PHIẾU XỬ LÝ HỒ SƠ THANH TOÁN VƯỢT THẨM QUYỀN PD</v>
          </cell>
        </row>
      </sheetData>
      <sheetData sheetId="7698">
        <row r="1">
          <cell r="A1" t="str">
            <v>PHIẾU XỬ LÝ HỒ SƠ THANH TOÁN VƯỢT THẨM QUYỀN PD</v>
          </cell>
        </row>
      </sheetData>
      <sheetData sheetId="7699">
        <row r="1">
          <cell r="A1" t="str">
            <v>PHIẾU XỬ LÝ HỒ SƠ THANH TOÁN VƯỢT THẨM QUYỀN PD</v>
          </cell>
        </row>
      </sheetData>
      <sheetData sheetId="7700">
        <row r="1">
          <cell r="A1" t="str">
            <v>PHIẾU XỬ LÝ HỒ SƠ THANH TOÁN VƯỢT THẨM QUYỀN PD</v>
          </cell>
        </row>
      </sheetData>
      <sheetData sheetId="7701">
        <row r="1">
          <cell r="A1" t="str">
            <v>PHIẾU XỬ LÝ HỒ SƠ THANH TOÁN VƯỢT THẨM QUYỀN PD</v>
          </cell>
        </row>
      </sheetData>
      <sheetData sheetId="7702">
        <row r="1">
          <cell r="A1" t="str">
            <v>PHIẾU XỬ LÝ HỒ SƠ THANH TOÁN VƯỢT THẨM QUYỀN PD</v>
          </cell>
        </row>
      </sheetData>
      <sheetData sheetId="7703">
        <row r="1">
          <cell r="A1" t="str">
            <v>PHIẾU XỬ LÝ HỒ SƠ THANH TOÁN VƯỢT THẨM QUYỀN PD</v>
          </cell>
        </row>
      </sheetData>
      <sheetData sheetId="7704">
        <row r="1">
          <cell r="A1" t="str">
            <v>PHIẾU XỬ LÝ HỒ SƠ THANH TOÁN VƯỢT THẨM QUYỀN PD</v>
          </cell>
        </row>
      </sheetData>
      <sheetData sheetId="7705">
        <row r="1">
          <cell r="A1" t="str">
            <v>PHIẾU XỬ LÝ HỒ SƠ THANH TOÁN VƯỢT THẨM QUYỀN PD</v>
          </cell>
        </row>
      </sheetData>
      <sheetData sheetId="7706">
        <row r="1">
          <cell r="A1" t="str">
            <v>PHIẾU XỬ LÝ HỒ SƠ THANH TOÁN VƯỢT THẨM QUYỀN PD</v>
          </cell>
        </row>
      </sheetData>
      <sheetData sheetId="7707">
        <row r="1">
          <cell r="A1" t="str">
            <v>PHIẾU XỬ LÝ HỒ SƠ THANH TOÁN VƯỢT THẨM QUYỀN PD</v>
          </cell>
        </row>
      </sheetData>
      <sheetData sheetId="7708">
        <row r="1">
          <cell r="A1" t="str">
            <v>PHIẾU XỬ LÝ HỒ SƠ THANH TOÁN VƯỢT THẨM QUYỀN PD</v>
          </cell>
        </row>
      </sheetData>
      <sheetData sheetId="7709">
        <row r="1">
          <cell r="A1" t="str">
            <v>PHIẾU XỬ LÝ HỒ SƠ THANH TOÁN VƯỢT THẨM QUYỀN PD</v>
          </cell>
        </row>
      </sheetData>
      <sheetData sheetId="7710">
        <row r="1">
          <cell r="A1" t="str">
            <v>PHIẾU XỬ LÝ HỒ SƠ THANH TOÁN VƯỢT THẨM QUYỀN PD</v>
          </cell>
        </row>
      </sheetData>
      <sheetData sheetId="7711">
        <row r="1">
          <cell r="A1" t="str">
            <v>PHIẾU XỬ LÝ HỒ SƠ THANH TOÁN VƯỢT THẨM QUYỀN PD</v>
          </cell>
        </row>
      </sheetData>
      <sheetData sheetId="7712">
        <row r="1">
          <cell r="A1" t="str">
            <v>PHIẾU XỬ LÝ HỒ SƠ THANH TOÁN VƯỢT THẨM QUYỀN PD</v>
          </cell>
        </row>
      </sheetData>
      <sheetData sheetId="7713">
        <row r="1">
          <cell r="A1" t="str">
            <v>PHIẾU XỬ LÝ HỒ SƠ THANH TOÁN VƯỢT THẨM QUYỀN PD</v>
          </cell>
        </row>
      </sheetData>
      <sheetData sheetId="7714">
        <row r="1">
          <cell r="A1" t="str">
            <v>PHIẾU XỬ LÝ HỒ SƠ THANH TOÁN VƯỢT THẨM QUYỀN PD</v>
          </cell>
        </row>
      </sheetData>
      <sheetData sheetId="7715">
        <row r="1">
          <cell r="A1" t="str">
            <v>PHIẾU XỬ LÝ HỒ SƠ THANH TOÁN VƯỢT THẨM QUYỀN PD</v>
          </cell>
        </row>
      </sheetData>
      <sheetData sheetId="7716">
        <row r="1">
          <cell r="A1" t="str">
            <v>PHIẾU XỬ LÝ HỒ SƠ THANH TOÁN VƯỢT THẨM QUYỀN PD</v>
          </cell>
        </row>
      </sheetData>
      <sheetData sheetId="7717">
        <row r="1">
          <cell r="A1" t="str">
            <v>PHIẾU XỬ LÝ HỒ SƠ THANH TOÁN VƯỢT THẨM QUYỀN PD</v>
          </cell>
        </row>
      </sheetData>
      <sheetData sheetId="7718">
        <row r="1">
          <cell r="A1" t="str">
            <v>PHIẾU XỬ LÝ HỒ SƠ THANH TOÁN VƯỢT THẨM QUYỀN PD</v>
          </cell>
        </row>
      </sheetData>
      <sheetData sheetId="7719">
        <row r="1">
          <cell r="A1" t="str">
            <v>PHIẾU XỬ LÝ HỒ SƠ THANH TOÁN VƯỢT THẨM QUYỀN PD</v>
          </cell>
        </row>
      </sheetData>
      <sheetData sheetId="7720">
        <row r="1">
          <cell r="A1" t="str">
            <v>PHIẾU XỬ LÝ HỒ SƠ THANH TOÁN VƯỢT THẨM QUYỀN PD</v>
          </cell>
        </row>
      </sheetData>
      <sheetData sheetId="7721">
        <row r="1">
          <cell r="A1" t="str">
            <v>PHIẾU XỬ LÝ HỒ SƠ THANH TOÁN VƯỢT THẨM QUYỀN PD</v>
          </cell>
        </row>
      </sheetData>
      <sheetData sheetId="7722">
        <row r="1">
          <cell r="A1" t="str">
            <v>PHIẾU XỬ LÝ HỒ SƠ THANH TOÁN VƯỢT THẨM QUYỀN PD</v>
          </cell>
        </row>
      </sheetData>
      <sheetData sheetId="7723">
        <row r="1">
          <cell r="A1" t="str">
            <v>PHIẾU XỬ LÝ HỒ SƠ THANH TOÁN VƯỢT THẨM QUYỀN PD</v>
          </cell>
        </row>
      </sheetData>
      <sheetData sheetId="7724">
        <row r="1">
          <cell r="A1" t="str">
            <v>PHIẾU XỬ LÝ HỒ SƠ THANH TOÁN VƯỢT THẨM QUYỀN PD</v>
          </cell>
        </row>
      </sheetData>
      <sheetData sheetId="7725">
        <row r="1">
          <cell r="A1" t="str">
            <v>PHIẾU XỬ LÝ HỒ SƠ THANH TOÁN VƯỢT THẨM QUYỀN PD</v>
          </cell>
        </row>
      </sheetData>
      <sheetData sheetId="7726">
        <row r="1">
          <cell r="A1" t="str">
            <v>PHIẾU XỬ LÝ HỒ SƠ THANH TOÁN VƯỢT THẨM QUYỀN PD</v>
          </cell>
        </row>
      </sheetData>
      <sheetData sheetId="7727">
        <row r="1">
          <cell r="A1" t="str">
            <v>PHIẾU XỬ LÝ HỒ SƠ THANH TOÁN VƯỢT THẨM QUYỀN PD</v>
          </cell>
        </row>
      </sheetData>
      <sheetData sheetId="7728">
        <row r="1">
          <cell r="A1" t="str">
            <v>PHIẾU XỬ LÝ HỒ SƠ THANH TOÁN VƯỢT THẨM QUYỀN PD</v>
          </cell>
        </row>
      </sheetData>
      <sheetData sheetId="7729">
        <row r="1">
          <cell r="A1" t="str">
            <v>PHIẾU XỬ LÝ HỒ SƠ THANH TOÁN VƯỢT THẨM QUYỀN PD</v>
          </cell>
        </row>
      </sheetData>
      <sheetData sheetId="7730">
        <row r="1">
          <cell r="A1" t="str">
            <v>PHIẾU XỬ LÝ HỒ SƠ THANH TOÁN VƯỢT THẨM QUYỀN PD</v>
          </cell>
        </row>
      </sheetData>
      <sheetData sheetId="7731">
        <row r="1">
          <cell r="A1" t="str">
            <v>PHIẾU XỬ LÝ HỒ SƠ THANH TOÁN VƯỢT THẨM QUYỀN PD</v>
          </cell>
        </row>
      </sheetData>
      <sheetData sheetId="7732">
        <row r="1">
          <cell r="A1" t="str">
            <v>PHIẾU XỬ LÝ HỒ SƠ THANH TOÁN VƯỢT THẨM QUYỀN PD</v>
          </cell>
        </row>
      </sheetData>
      <sheetData sheetId="7733">
        <row r="1">
          <cell r="A1" t="str">
            <v>PHIẾU XỬ LÝ HỒ SƠ THANH TOÁN VƯỢT THẨM QUYỀN PD</v>
          </cell>
        </row>
      </sheetData>
      <sheetData sheetId="7734">
        <row r="1">
          <cell r="A1" t="str">
            <v>PHIẾU XỬ LÝ HỒ SƠ THANH TOÁN VƯỢT THẨM QUYỀN PD</v>
          </cell>
        </row>
      </sheetData>
      <sheetData sheetId="7735">
        <row r="1">
          <cell r="A1" t="str">
            <v>PHIẾU XỬ LÝ HỒ SƠ THANH TOÁN VƯỢT THẨM QUYỀN PD</v>
          </cell>
        </row>
      </sheetData>
      <sheetData sheetId="7736">
        <row r="1">
          <cell r="A1" t="str">
            <v>PHIẾU XỬ LÝ HỒ SƠ THANH TOÁN VƯỢT THẨM QUYỀN PD</v>
          </cell>
        </row>
      </sheetData>
      <sheetData sheetId="7737">
        <row r="1">
          <cell r="A1" t="str">
            <v>PHIẾU XỬ LÝ HỒ SƠ THANH TOÁN VƯỢT THẨM QUYỀN PD</v>
          </cell>
        </row>
      </sheetData>
      <sheetData sheetId="7738">
        <row r="1">
          <cell r="A1" t="str">
            <v>PHIẾU XỬ LÝ HỒ SƠ THANH TOÁN VƯỢT THẨM QUYỀN PD</v>
          </cell>
        </row>
      </sheetData>
      <sheetData sheetId="7739">
        <row r="1">
          <cell r="A1" t="str">
            <v>PHIẾU XỬ LÝ HỒ SƠ THANH TOÁN VƯỢT THẨM QUYỀN PD</v>
          </cell>
        </row>
      </sheetData>
      <sheetData sheetId="7740">
        <row r="1">
          <cell r="A1" t="str">
            <v>PHIẾU XỬ LÝ HỒ SƠ THANH TOÁN VƯỢT THẨM QUYỀN PD</v>
          </cell>
        </row>
      </sheetData>
      <sheetData sheetId="7741">
        <row r="1">
          <cell r="A1" t="str">
            <v>PHIẾU XỬ LÝ HỒ SƠ THANH TOÁN VƯỢT THẨM QUYỀN PD</v>
          </cell>
        </row>
      </sheetData>
      <sheetData sheetId="7742">
        <row r="1">
          <cell r="A1" t="str">
            <v>PHIẾU XỬ LÝ HỒ SƠ THANH TOÁN VƯỢT THẨM QUYỀN PD</v>
          </cell>
        </row>
      </sheetData>
      <sheetData sheetId="7743">
        <row r="1">
          <cell r="A1" t="str">
            <v>PHIẾU XỬ LÝ HỒ SƠ THANH TOÁN VƯỢT THẨM QUYỀN PD</v>
          </cell>
        </row>
      </sheetData>
      <sheetData sheetId="7744">
        <row r="1">
          <cell r="A1" t="str">
            <v>PHIẾU XỬ LÝ HỒ SƠ THANH TOÁN VƯỢT THẨM QUYỀN PD</v>
          </cell>
        </row>
      </sheetData>
      <sheetData sheetId="7745">
        <row r="1">
          <cell r="A1" t="str">
            <v>PHIẾU XỬ LÝ HỒ SƠ THANH TOÁN VƯỢT THẨM QUYỀN PD</v>
          </cell>
        </row>
      </sheetData>
      <sheetData sheetId="7746">
        <row r="1">
          <cell r="A1" t="str">
            <v>PHIẾU XỬ LÝ HỒ SƠ THANH TOÁN VƯỢT THẨM QUYỀN PD</v>
          </cell>
        </row>
      </sheetData>
      <sheetData sheetId="7747">
        <row r="1">
          <cell r="A1" t="str">
            <v>PHIẾU XỬ LÝ HỒ SƠ THANH TOÁN VƯỢT THẨM QUYỀN PD</v>
          </cell>
        </row>
      </sheetData>
      <sheetData sheetId="7748">
        <row r="1">
          <cell r="A1" t="str">
            <v>PHIẾU XỬ LÝ HỒ SƠ THANH TOÁN VƯỢT THẨM QUYỀN PD</v>
          </cell>
        </row>
      </sheetData>
      <sheetData sheetId="7749">
        <row r="1">
          <cell r="A1" t="str">
            <v>PHIẾU XỬ LÝ HỒ SƠ THANH TOÁN VƯỢT THẨM QUYỀN PD</v>
          </cell>
        </row>
      </sheetData>
      <sheetData sheetId="7750">
        <row r="1">
          <cell r="A1" t="str">
            <v>PHIẾU XỬ LÝ HỒ SƠ THANH TOÁN VƯỢT THẨM QUYỀN PD</v>
          </cell>
        </row>
      </sheetData>
      <sheetData sheetId="7751">
        <row r="1">
          <cell r="A1" t="str">
            <v>PHIẾU XỬ LÝ HỒ SƠ THANH TOÁN VƯỢT THẨM QUYỀN PD</v>
          </cell>
        </row>
      </sheetData>
      <sheetData sheetId="7752">
        <row r="1">
          <cell r="A1" t="str">
            <v>PHIẾU XỬ LÝ HỒ SƠ THANH TOÁN VƯỢT THẨM QUYỀN PD</v>
          </cell>
        </row>
      </sheetData>
      <sheetData sheetId="7753">
        <row r="1">
          <cell r="A1" t="str">
            <v>PHIẾU XỬ LÝ HỒ SƠ THANH TOÁN VƯỢT THẨM QUYỀN PD</v>
          </cell>
        </row>
      </sheetData>
      <sheetData sheetId="7754">
        <row r="1">
          <cell r="A1" t="str">
            <v>PHIẾU XỬ LÝ HỒ SƠ THANH TOÁN VƯỢT THẨM QUYỀN PD</v>
          </cell>
        </row>
      </sheetData>
      <sheetData sheetId="7755">
        <row r="1">
          <cell r="A1" t="str">
            <v>PHIẾU XỬ LÝ HỒ SƠ THANH TOÁN VƯỢT THẨM QUYỀN PD</v>
          </cell>
        </row>
      </sheetData>
      <sheetData sheetId="7756">
        <row r="1">
          <cell r="A1" t="str">
            <v>PHIẾU XỬ LÝ HỒ SƠ THANH TOÁN VƯỢT THẨM QUYỀN PD</v>
          </cell>
        </row>
      </sheetData>
      <sheetData sheetId="7757">
        <row r="1">
          <cell r="A1" t="str">
            <v>PHIẾU XỬ LÝ HỒ SƠ THANH TOÁN VƯỢT THẨM QUYỀN PD</v>
          </cell>
        </row>
      </sheetData>
      <sheetData sheetId="7758">
        <row r="1">
          <cell r="A1" t="str">
            <v>PHIẾU XỬ LÝ HỒ SƠ THANH TOÁN VƯỢT THẨM QUYỀN PD</v>
          </cell>
        </row>
      </sheetData>
      <sheetData sheetId="7759">
        <row r="1">
          <cell r="A1" t="str">
            <v>PHIẾU XỬ LÝ HỒ SƠ THANH TOÁN VƯỢT THẨM QUYỀN PD</v>
          </cell>
        </row>
      </sheetData>
      <sheetData sheetId="7760">
        <row r="1">
          <cell r="A1" t="str">
            <v>PHIẾU XỬ LÝ HỒ SƠ THANH TOÁN VƯỢT THẨM QUYỀN PD</v>
          </cell>
        </row>
      </sheetData>
      <sheetData sheetId="7761">
        <row r="1">
          <cell r="A1" t="str">
            <v>PHIẾU XỬ LÝ HỒ SƠ THANH TOÁN VƯỢT THẨM QUYỀN PD</v>
          </cell>
        </row>
      </sheetData>
      <sheetData sheetId="7762">
        <row r="1">
          <cell r="A1" t="str">
            <v>PHIẾU XỬ LÝ HỒ SƠ THANH TOÁN VƯỢT THẨM QUYỀN PD</v>
          </cell>
        </row>
      </sheetData>
      <sheetData sheetId="7763">
        <row r="1">
          <cell r="A1" t="str">
            <v>PHIẾU XỬ LÝ HỒ SƠ THANH TOÁN VƯỢT THẨM QUYỀN PD</v>
          </cell>
        </row>
      </sheetData>
      <sheetData sheetId="7764">
        <row r="1">
          <cell r="A1" t="str">
            <v>PHIẾU XỬ LÝ HỒ SƠ THANH TOÁN VƯỢT THẨM QUYỀN PD</v>
          </cell>
        </row>
      </sheetData>
      <sheetData sheetId="7765">
        <row r="1">
          <cell r="A1" t="str">
            <v>PHIẾU XỬ LÝ HỒ SƠ THANH TOÁN VƯỢT THẨM QUYỀN PD</v>
          </cell>
        </row>
      </sheetData>
      <sheetData sheetId="7766">
        <row r="1">
          <cell r="A1" t="str">
            <v>PHIẾU XỬ LÝ HỒ SƠ THANH TOÁN VƯỢT THẨM QUYỀN PD</v>
          </cell>
        </row>
      </sheetData>
      <sheetData sheetId="7767">
        <row r="1">
          <cell r="A1" t="str">
            <v>PHIẾU XỬ LÝ HỒ SƠ THANH TOÁN VƯỢT THẨM QUYỀN PD</v>
          </cell>
        </row>
      </sheetData>
      <sheetData sheetId="7768">
        <row r="1">
          <cell r="A1" t="str">
            <v>PHIẾU XỬ LÝ HỒ SƠ THANH TOÁN VƯỢT THẨM QUYỀN PD</v>
          </cell>
        </row>
      </sheetData>
      <sheetData sheetId="7769">
        <row r="1">
          <cell r="A1" t="str">
            <v>PHIẾU XỬ LÝ HỒ SƠ THANH TOÁN VƯỢT THẨM QUYỀN PD</v>
          </cell>
        </row>
      </sheetData>
      <sheetData sheetId="7770">
        <row r="1">
          <cell r="A1" t="str">
            <v>PHIẾU XỬ LÝ HỒ SƠ THANH TOÁN VƯỢT THẨM QUYỀN PD</v>
          </cell>
        </row>
      </sheetData>
      <sheetData sheetId="7771">
        <row r="1">
          <cell r="A1" t="str">
            <v>PHIẾU XỬ LÝ HỒ SƠ THANH TOÁN VƯỢT THẨM QUYỀN PD</v>
          </cell>
        </row>
      </sheetData>
      <sheetData sheetId="7772">
        <row r="1">
          <cell r="A1" t="str">
            <v>PHIẾU XỬ LÝ HỒ SƠ THANH TOÁN VƯỢT THẨM QUYỀN PD</v>
          </cell>
        </row>
      </sheetData>
      <sheetData sheetId="7773">
        <row r="1">
          <cell r="A1" t="str">
            <v>PHIẾU XỬ LÝ HỒ SƠ THANH TOÁN VƯỢT THẨM QUYỀN PD</v>
          </cell>
        </row>
      </sheetData>
      <sheetData sheetId="7774">
        <row r="1">
          <cell r="A1" t="str">
            <v>PHIẾU XỬ LÝ HỒ SƠ THANH TOÁN VƯỢT THẨM QUYỀN PD</v>
          </cell>
        </row>
      </sheetData>
      <sheetData sheetId="7775">
        <row r="1">
          <cell r="A1" t="str">
            <v>PHIẾU XỬ LÝ HỒ SƠ THANH TOÁN VƯỢT THẨM QUYỀN PD</v>
          </cell>
        </row>
      </sheetData>
      <sheetData sheetId="7776">
        <row r="1">
          <cell r="A1" t="str">
            <v>PHIẾU XỬ LÝ HỒ SƠ THANH TOÁN VƯỢT THẨM QUYỀN PD</v>
          </cell>
        </row>
      </sheetData>
      <sheetData sheetId="7777">
        <row r="1">
          <cell r="A1" t="str">
            <v>PHIẾU XỬ LÝ HỒ SƠ THANH TOÁN VƯỢT THẨM QUYỀN PD</v>
          </cell>
        </row>
      </sheetData>
      <sheetData sheetId="7778">
        <row r="1">
          <cell r="A1" t="str">
            <v>PHIẾU XỬ LÝ HỒ SƠ THANH TOÁN VƯỢT THẨM QUYỀN PD</v>
          </cell>
        </row>
      </sheetData>
      <sheetData sheetId="7779">
        <row r="1">
          <cell r="A1" t="str">
            <v>PHIẾU XỬ LÝ HỒ SƠ THANH TOÁN VƯỢT THẨM QUYỀN PD</v>
          </cell>
        </row>
      </sheetData>
      <sheetData sheetId="7780">
        <row r="1">
          <cell r="A1" t="str">
            <v>PHIẾU XỬ LÝ HỒ SƠ THANH TOÁN VƯỢT THẨM QUYỀN PD</v>
          </cell>
        </row>
      </sheetData>
      <sheetData sheetId="7781">
        <row r="1">
          <cell r="A1" t="str">
            <v>PHIẾU XỬ LÝ HỒ SƠ THANH TOÁN VƯỢT THẨM QUYỀN PD</v>
          </cell>
        </row>
      </sheetData>
      <sheetData sheetId="7782">
        <row r="1">
          <cell r="A1" t="str">
            <v>PHIẾU XỬ LÝ HỒ SƠ THANH TOÁN VƯỢT THẨM QUYỀN PD</v>
          </cell>
        </row>
      </sheetData>
      <sheetData sheetId="7783">
        <row r="1">
          <cell r="A1" t="str">
            <v>PHIẾU XỬ LÝ HỒ SƠ THANH TOÁN VƯỢT THẨM QUYỀN PD</v>
          </cell>
        </row>
      </sheetData>
      <sheetData sheetId="7784">
        <row r="1">
          <cell r="A1" t="str">
            <v>PHIẾU XỬ LÝ HỒ SƠ THANH TOÁN VƯỢT THẨM QUYỀN PD</v>
          </cell>
        </row>
      </sheetData>
      <sheetData sheetId="7785">
        <row r="1">
          <cell r="A1" t="str">
            <v>PHIẾU XỬ LÝ HỒ SƠ THANH TOÁN VƯỢT THẨM QUYỀN PD</v>
          </cell>
        </row>
      </sheetData>
      <sheetData sheetId="7786">
        <row r="1">
          <cell r="A1" t="str">
            <v>PHIẾU XỬ LÝ HỒ SƠ THANH TOÁN VƯỢT THẨM QUYỀN PD</v>
          </cell>
        </row>
      </sheetData>
      <sheetData sheetId="7787">
        <row r="1">
          <cell r="A1" t="str">
            <v>PHIẾU XỬ LÝ HỒ SƠ THANH TOÁN VƯỢT THẨM QUYỀN PD</v>
          </cell>
        </row>
      </sheetData>
      <sheetData sheetId="7788">
        <row r="1">
          <cell r="A1" t="str">
            <v>PHIẾU XỬ LÝ HỒ SƠ THANH TOÁN VƯỢT THẨM QUYỀN PD</v>
          </cell>
        </row>
      </sheetData>
      <sheetData sheetId="7789">
        <row r="1">
          <cell r="A1" t="str">
            <v>PHIẾU XỬ LÝ HỒ SƠ THANH TOÁN VƯỢT THẨM QUYỀN PD</v>
          </cell>
        </row>
      </sheetData>
      <sheetData sheetId="7790">
        <row r="1">
          <cell r="A1" t="str">
            <v>PHIẾU XỬ LÝ HỒ SƠ THANH TOÁN VƯỢT THẨM QUYỀN PD</v>
          </cell>
        </row>
      </sheetData>
      <sheetData sheetId="7791">
        <row r="1">
          <cell r="A1" t="str">
            <v>PHIẾU XỬ LÝ HỒ SƠ THANH TOÁN VƯỢT THẨM QUYỀN PD</v>
          </cell>
        </row>
      </sheetData>
      <sheetData sheetId="7792">
        <row r="1">
          <cell r="A1" t="str">
            <v>PHIẾU XỬ LÝ HỒ SƠ THANH TOÁN VƯỢT THẨM QUYỀN PD</v>
          </cell>
        </row>
      </sheetData>
      <sheetData sheetId="7793">
        <row r="1">
          <cell r="A1" t="str">
            <v>PHIẾU XỬ LÝ HỒ SƠ THANH TOÁN VƯỢT THẨM QUYỀN PD</v>
          </cell>
        </row>
      </sheetData>
      <sheetData sheetId="7794">
        <row r="1">
          <cell r="A1" t="str">
            <v>PHIẾU XỬ LÝ HỒ SƠ THANH TOÁN VƯỢT THẨM QUYỀN PD</v>
          </cell>
        </row>
      </sheetData>
      <sheetData sheetId="7795">
        <row r="1">
          <cell r="A1" t="str">
            <v>PHIẾU XỬ LÝ HỒ SƠ THANH TOÁN VƯỢT THẨM QUYỀN PD</v>
          </cell>
        </row>
      </sheetData>
      <sheetData sheetId="7796">
        <row r="1">
          <cell r="A1" t="str">
            <v>PHIẾU XỬ LÝ HỒ SƠ THANH TOÁN VƯỢT THẨM QUYỀN PD</v>
          </cell>
        </row>
      </sheetData>
      <sheetData sheetId="7797">
        <row r="1">
          <cell r="A1" t="str">
            <v>PHIẾU XỬ LÝ HỒ SƠ THANH TOÁN VƯỢT THẨM QUYỀN PD</v>
          </cell>
        </row>
      </sheetData>
      <sheetData sheetId="7798">
        <row r="1">
          <cell r="A1" t="str">
            <v>PHIẾU XỬ LÝ HỒ SƠ THANH TOÁN VƯỢT THẨM QUYỀN PD</v>
          </cell>
        </row>
      </sheetData>
      <sheetData sheetId="7799">
        <row r="1">
          <cell r="A1" t="str">
            <v>PHIẾU XỬ LÝ HỒ SƠ THANH TOÁN VƯỢT THẨM QUYỀN PD</v>
          </cell>
        </row>
      </sheetData>
      <sheetData sheetId="7800">
        <row r="1">
          <cell r="A1" t="str">
            <v>PHIẾU XỬ LÝ HỒ SƠ THANH TOÁN VƯỢT THẨM QUYỀN PD</v>
          </cell>
        </row>
      </sheetData>
      <sheetData sheetId="7801">
        <row r="1">
          <cell r="A1" t="str">
            <v>PHIẾU XỬ LÝ HỒ SƠ THANH TOÁN VƯỢT THẨM QUYỀN PD</v>
          </cell>
        </row>
      </sheetData>
      <sheetData sheetId="7802">
        <row r="1">
          <cell r="A1" t="str">
            <v>PHIẾU XỬ LÝ HỒ SƠ THANH TOÁN VƯỢT THẨM QUYỀN PD</v>
          </cell>
        </row>
      </sheetData>
      <sheetData sheetId="7803">
        <row r="1">
          <cell r="A1" t="str">
            <v>PHIẾU XỬ LÝ HỒ SƠ THANH TOÁN VƯỢT THẨM QUYỀN PD</v>
          </cell>
        </row>
      </sheetData>
      <sheetData sheetId="7804">
        <row r="1">
          <cell r="A1" t="str">
            <v>PHIẾU XỬ LÝ HỒ SƠ THANH TOÁN VƯỢT THẨM QUYỀN PD</v>
          </cell>
        </row>
      </sheetData>
      <sheetData sheetId="7805">
        <row r="1">
          <cell r="A1" t="str">
            <v>PHIẾU XỬ LÝ HỒ SƠ THANH TOÁN VƯỢT THẨM QUYỀN PD</v>
          </cell>
        </row>
      </sheetData>
      <sheetData sheetId="7806">
        <row r="1">
          <cell r="A1" t="str">
            <v>PHIẾU XỬ LÝ HỒ SƠ THANH TOÁN VƯỢT THẨM QUYỀN PD</v>
          </cell>
        </row>
      </sheetData>
      <sheetData sheetId="7807">
        <row r="1">
          <cell r="A1" t="str">
            <v>PHIẾU XỬ LÝ HỒ SƠ THANH TOÁN VƯỢT THẨM QUYỀN PD</v>
          </cell>
        </row>
      </sheetData>
      <sheetData sheetId="7808">
        <row r="1">
          <cell r="A1" t="str">
            <v>PHIẾU XỬ LÝ HỒ SƠ THANH TOÁN VƯỢT THẨM QUYỀN PD</v>
          </cell>
        </row>
      </sheetData>
      <sheetData sheetId="7809">
        <row r="1">
          <cell r="A1" t="str">
            <v>PHIẾU XỬ LÝ HỒ SƠ THANH TOÁN VƯỢT THẨM QUYỀN PD</v>
          </cell>
        </row>
      </sheetData>
      <sheetData sheetId="7810">
        <row r="1">
          <cell r="A1" t="str">
            <v>PHIẾU XỬ LÝ HỒ SƠ THANH TOÁN VƯỢT THẨM QUYỀN PD</v>
          </cell>
        </row>
      </sheetData>
      <sheetData sheetId="7811">
        <row r="1">
          <cell r="A1" t="str">
            <v>PHIẾU XỬ LÝ HỒ SƠ THANH TOÁN VƯỢT THẨM QUYỀN PD</v>
          </cell>
        </row>
      </sheetData>
      <sheetData sheetId="7812">
        <row r="1">
          <cell r="A1" t="str">
            <v>PHIẾU XỬ LÝ HỒ SƠ THANH TOÁN VƯỢT THẨM QUYỀN PD</v>
          </cell>
        </row>
      </sheetData>
      <sheetData sheetId="7813">
        <row r="1">
          <cell r="A1" t="str">
            <v>PHIẾU XỬ LÝ HỒ SƠ THANH TOÁN VƯỢT THẨM QUYỀN PD</v>
          </cell>
        </row>
      </sheetData>
      <sheetData sheetId="7814">
        <row r="1">
          <cell r="A1" t="str">
            <v>PHIẾU XỬ LÝ HỒ SƠ THANH TOÁN VƯỢT THẨM QUYỀN PD</v>
          </cell>
        </row>
      </sheetData>
      <sheetData sheetId="7815">
        <row r="1">
          <cell r="A1" t="str">
            <v>PHIẾU XỬ LÝ HỒ SƠ THANH TOÁN VƯỢT THẨM QUYỀN PD</v>
          </cell>
        </row>
      </sheetData>
      <sheetData sheetId="7816">
        <row r="1">
          <cell r="A1" t="str">
            <v>PHIẾU XỬ LÝ HỒ SƠ THANH TOÁN VƯỢT THẨM QUYỀN PD</v>
          </cell>
        </row>
      </sheetData>
      <sheetData sheetId="7817">
        <row r="1">
          <cell r="A1" t="str">
            <v>PHIẾU XỬ LÝ HỒ SƠ THANH TOÁN VƯỢT THẨM QUYỀN PD</v>
          </cell>
        </row>
      </sheetData>
      <sheetData sheetId="7818">
        <row r="1">
          <cell r="A1" t="str">
            <v>PHIẾU XỬ LÝ HỒ SƠ THANH TOÁN VƯỢT THẨM QUYỀN PD</v>
          </cell>
        </row>
      </sheetData>
      <sheetData sheetId="7819">
        <row r="1">
          <cell r="A1" t="str">
            <v>PHIẾU XỬ LÝ HỒ SƠ THANH TOÁN VƯỢT THẨM QUYỀN PD</v>
          </cell>
        </row>
      </sheetData>
      <sheetData sheetId="7820">
        <row r="1">
          <cell r="A1" t="str">
            <v>PHIẾU XỬ LÝ HỒ SƠ THANH TOÁN VƯỢT THẨM QUYỀN PD</v>
          </cell>
        </row>
      </sheetData>
      <sheetData sheetId="7821">
        <row r="1">
          <cell r="A1" t="str">
            <v>PHIẾU XỬ LÝ HỒ SƠ THANH TOÁN VƯỢT THẨM QUYỀN PD</v>
          </cell>
        </row>
      </sheetData>
      <sheetData sheetId="7822">
        <row r="1">
          <cell r="A1" t="str">
            <v>PHIẾU XỬ LÝ HỒ SƠ THANH TOÁN VƯỢT THẨM QUYỀN PD</v>
          </cell>
        </row>
      </sheetData>
      <sheetData sheetId="7823">
        <row r="1">
          <cell r="A1" t="str">
            <v>PHIẾU XỬ LÝ HỒ SƠ THANH TOÁN VƯỢT THẨM QUYỀN PD</v>
          </cell>
        </row>
      </sheetData>
      <sheetData sheetId="7824">
        <row r="1">
          <cell r="A1" t="str">
            <v>PHIẾU XỬ LÝ HỒ SƠ THANH TOÁN VƯỢT THẨM QUYỀN PD</v>
          </cell>
        </row>
      </sheetData>
      <sheetData sheetId="7825">
        <row r="1">
          <cell r="A1" t="str">
            <v>PHIẾU XỬ LÝ HỒ SƠ THANH TOÁN VƯỢT THẨM QUYỀN PD</v>
          </cell>
        </row>
      </sheetData>
      <sheetData sheetId="7826">
        <row r="1">
          <cell r="A1" t="str">
            <v>PHIẾU XỬ LÝ HỒ SƠ THANH TOÁN VƯỢT THẨM QUYỀN PD</v>
          </cell>
        </row>
      </sheetData>
      <sheetData sheetId="7827">
        <row r="1">
          <cell r="A1" t="str">
            <v>PHIẾU XỬ LÝ HỒ SƠ THANH TOÁN VƯỢT THẨM QUYỀN PD</v>
          </cell>
        </row>
      </sheetData>
      <sheetData sheetId="7828">
        <row r="1">
          <cell r="A1" t="str">
            <v>PHIẾU XỬ LÝ HỒ SƠ THANH TOÁN VƯỢT THẨM QUYỀN PD</v>
          </cell>
        </row>
      </sheetData>
      <sheetData sheetId="7829">
        <row r="1">
          <cell r="A1" t="str">
            <v>PHIẾU XỬ LÝ HỒ SƠ THANH TOÁN VƯỢT THẨM QUYỀN PD</v>
          </cell>
        </row>
      </sheetData>
      <sheetData sheetId="7830">
        <row r="1">
          <cell r="A1" t="str">
            <v>PHIẾU XỬ LÝ HỒ SƠ THANH TOÁN VƯỢT THẨM QUYỀN PD</v>
          </cell>
        </row>
      </sheetData>
      <sheetData sheetId="7831">
        <row r="1">
          <cell r="A1" t="str">
            <v>PHIẾU XỬ LÝ HỒ SƠ THANH TOÁN VƯỢT THẨM QUYỀN PD</v>
          </cell>
        </row>
      </sheetData>
      <sheetData sheetId="7832">
        <row r="1">
          <cell r="A1" t="str">
            <v>PHIẾU XỬ LÝ HỒ SƠ THANH TOÁN VƯỢT THẨM QUYỀN PD</v>
          </cell>
        </row>
      </sheetData>
      <sheetData sheetId="7833">
        <row r="1">
          <cell r="A1" t="str">
            <v>PHIẾU XỬ LÝ HỒ SƠ THANH TOÁN VƯỢT THẨM QUYỀN PD</v>
          </cell>
        </row>
      </sheetData>
      <sheetData sheetId="7834">
        <row r="1">
          <cell r="A1" t="str">
            <v>PHIẾU XỬ LÝ HỒ SƠ THANH TOÁN VƯỢT THẨM QUYỀN PD</v>
          </cell>
        </row>
      </sheetData>
      <sheetData sheetId="7835">
        <row r="1">
          <cell r="A1" t="str">
            <v>PHIẾU XỬ LÝ HỒ SƠ THANH TOÁN VƯỢT THẨM QUYỀN PD</v>
          </cell>
        </row>
      </sheetData>
      <sheetData sheetId="7836">
        <row r="1">
          <cell r="A1" t="str">
            <v>PHIẾU XỬ LÝ HỒ SƠ THANH TOÁN VƯỢT THẨM QUYỀN PD</v>
          </cell>
        </row>
      </sheetData>
      <sheetData sheetId="7837">
        <row r="1">
          <cell r="A1" t="str">
            <v>PHIẾU XỬ LÝ HỒ SƠ THANH TOÁN VƯỢT THẨM QUYỀN PD</v>
          </cell>
        </row>
      </sheetData>
      <sheetData sheetId="7838">
        <row r="1">
          <cell r="A1" t="str">
            <v>PHIẾU XỬ LÝ HỒ SƠ THANH TOÁN VƯỢT THẨM QUYỀN PD</v>
          </cell>
        </row>
      </sheetData>
      <sheetData sheetId="7839">
        <row r="1">
          <cell r="A1" t="str">
            <v>PHIẾU XỬ LÝ HỒ SƠ THANH TOÁN VƯỢT THẨM QUYỀN PD</v>
          </cell>
        </row>
      </sheetData>
      <sheetData sheetId="7840">
        <row r="1">
          <cell r="A1" t="str">
            <v>PHIẾU XỬ LÝ HỒ SƠ THANH TOÁN VƯỢT THẨM QUYỀN PD</v>
          </cell>
        </row>
      </sheetData>
      <sheetData sheetId="7841">
        <row r="1">
          <cell r="A1" t="str">
            <v>PHIẾU XỬ LÝ HỒ SƠ THANH TOÁN VƯỢT THẨM QUYỀN PD</v>
          </cell>
        </row>
      </sheetData>
      <sheetData sheetId="7842">
        <row r="1">
          <cell r="A1" t="str">
            <v>PHIẾU XỬ LÝ HỒ SƠ THANH TOÁN VƯỢT THẨM QUYỀN PD</v>
          </cell>
        </row>
      </sheetData>
      <sheetData sheetId="7843">
        <row r="1">
          <cell r="A1" t="str">
            <v>PHIẾU XỬ LÝ HỒ SƠ THANH TOÁN VƯỢT THẨM QUYỀN PD</v>
          </cell>
        </row>
      </sheetData>
      <sheetData sheetId="7844">
        <row r="1">
          <cell r="A1" t="str">
            <v>PHIẾU XỬ LÝ HỒ SƠ THANH TOÁN VƯỢT THẨM QUYỀN PD</v>
          </cell>
        </row>
      </sheetData>
      <sheetData sheetId="7845">
        <row r="1">
          <cell r="A1" t="str">
            <v>PHIẾU XỬ LÝ HỒ SƠ THANH TOÁN VƯỢT THẨM QUYỀN PD</v>
          </cell>
        </row>
      </sheetData>
      <sheetData sheetId="7846">
        <row r="1">
          <cell r="A1" t="str">
            <v>PHIẾU XỬ LÝ HỒ SƠ THANH TOÁN VƯỢT THẨM QUYỀN PD</v>
          </cell>
        </row>
      </sheetData>
      <sheetData sheetId="7847">
        <row r="1">
          <cell r="A1" t="str">
            <v>PHIẾU XỬ LÝ HỒ SƠ THANH TOÁN VƯỢT THẨM QUYỀN PD</v>
          </cell>
        </row>
      </sheetData>
      <sheetData sheetId="7848">
        <row r="1">
          <cell r="A1" t="str">
            <v>PHIẾU XỬ LÝ HỒ SƠ THANH TOÁN VƯỢT THẨM QUYỀN PD</v>
          </cell>
        </row>
      </sheetData>
      <sheetData sheetId="7849">
        <row r="1">
          <cell r="A1" t="str">
            <v>PHIẾU XỬ LÝ HỒ SƠ THANH TOÁN VƯỢT THẨM QUYỀN PD</v>
          </cell>
        </row>
      </sheetData>
      <sheetData sheetId="7850">
        <row r="1">
          <cell r="A1" t="str">
            <v>PHIẾU XỬ LÝ HỒ SƠ THANH TOÁN VƯỢT THẨM QUYỀN PD</v>
          </cell>
        </row>
      </sheetData>
      <sheetData sheetId="7851">
        <row r="1">
          <cell r="A1" t="str">
            <v>PHIẾU XỬ LÝ HỒ SƠ THANH TOÁN VƯỢT THẨM QUYỀN PD</v>
          </cell>
        </row>
      </sheetData>
      <sheetData sheetId="7852">
        <row r="1">
          <cell r="A1" t="str">
            <v>PHIẾU XỬ LÝ HỒ SƠ THANH TOÁN VƯỢT THẨM QUYỀN PD</v>
          </cell>
        </row>
      </sheetData>
      <sheetData sheetId="7853">
        <row r="1">
          <cell r="A1" t="str">
            <v>PHIẾU XỬ LÝ HỒ SƠ THANH TOÁN VƯỢT THẨM QUYỀN PD</v>
          </cell>
        </row>
      </sheetData>
      <sheetData sheetId="7854">
        <row r="1">
          <cell r="A1" t="str">
            <v>PHIẾU XỬ LÝ HỒ SƠ THANH TOÁN VƯỢT THẨM QUYỀN PD</v>
          </cell>
        </row>
      </sheetData>
      <sheetData sheetId="7855">
        <row r="1">
          <cell r="A1" t="str">
            <v>PHIẾU XỬ LÝ HỒ SƠ THANH TOÁN VƯỢT THẨM QUYỀN PD</v>
          </cell>
        </row>
      </sheetData>
      <sheetData sheetId="7856">
        <row r="1">
          <cell r="A1" t="str">
            <v>PHIẾU XỬ LÝ HỒ SƠ THANH TOÁN VƯỢT THẨM QUYỀN PD</v>
          </cell>
        </row>
      </sheetData>
      <sheetData sheetId="7857">
        <row r="1">
          <cell r="A1" t="str">
            <v>PHIẾU XỬ LÝ HỒ SƠ THANH TOÁN VƯỢT THẨM QUYỀN PD</v>
          </cell>
        </row>
      </sheetData>
      <sheetData sheetId="7858">
        <row r="1">
          <cell r="A1" t="str">
            <v>PHIẾU XỬ LÝ HỒ SƠ THANH TOÁN VƯỢT THẨM QUYỀN PD</v>
          </cell>
        </row>
      </sheetData>
      <sheetData sheetId="7859">
        <row r="1">
          <cell r="A1" t="str">
            <v>PHIẾU XỬ LÝ HỒ SƠ THANH TOÁN VƯỢT THẨM QUYỀN PD</v>
          </cell>
        </row>
      </sheetData>
      <sheetData sheetId="7860">
        <row r="1">
          <cell r="A1" t="str">
            <v>PHIẾU XỬ LÝ HỒ SƠ THANH TOÁN VƯỢT THẨM QUYỀN PD</v>
          </cell>
        </row>
      </sheetData>
      <sheetData sheetId="7861">
        <row r="1">
          <cell r="A1" t="str">
            <v>PHIẾU XỬ LÝ HỒ SƠ THANH TOÁN VƯỢT THẨM QUYỀN PD</v>
          </cell>
        </row>
      </sheetData>
      <sheetData sheetId="7862">
        <row r="1">
          <cell r="A1" t="str">
            <v>PHIẾU XỬ LÝ HỒ SƠ THANH TOÁN VƯỢT THẨM QUYỀN PD</v>
          </cell>
        </row>
      </sheetData>
      <sheetData sheetId="7863">
        <row r="1">
          <cell r="A1" t="str">
            <v>PHIẾU XỬ LÝ HỒ SƠ THANH TOÁN VƯỢT THẨM QUYỀN PD</v>
          </cell>
        </row>
      </sheetData>
      <sheetData sheetId="7864">
        <row r="1">
          <cell r="A1" t="str">
            <v>PHIẾU XỬ LÝ HỒ SƠ THANH TOÁN VƯỢT THẨM QUYỀN PD</v>
          </cell>
        </row>
      </sheetData>
      <sheetData sheetId="7865">
        <row r="1">
          <cell r="A1" t="str">
            <v>PHIẾU XỬ LÝ HỒ SƠ THANH TOÁN VƯỢT THẨM QUYỀN PD</v>
          </cell>
        </row>
      </sheetData>
      <sheetData sheetId="7866">
        <row r="1">
          <cell r="A1" t="str">
            <v>PHIẾU XỬ LÝ HỒ SƠ THANH TOÁN VƯỢT THẨM QUYỀN PD</v>
          </cell>
        </row>
      </sheetData>
      <sheetData sheetId="7867">
        <row r="1">
          <cell r="A1" t="str">
            <v>PHIẾU XỬ LÝ HỒ SƠ THANH TOÁN VƯỢT THẨM QUYỀN PD</v>
          </cell>
        </row>
      </sheetData>
      <sheetData sheetId="7868">
        <row r="1">
          <cell r="A1" t="str">
            <v>PHIẾU XỬ LÝ HỒ SƠ THANH TOÁN VƯỢT THẨM QUYỀN PD</v>
          </cell>
        </row>
      </sheetData>
      <sheetData sheetId="7869">
        <row r="1">
          <cell r="A1" t="str">
            <v>PHIẾU XỬ LÝ HỒ SƠ THANH TOÁN VƯỢT THẨM QUYỀN PD</v>
          </cell>
        </row>
      </sheetData>
      <sheetData sheetId="7870">
        <row r="1">
          <cell r="A1" t="str">
            <v>PHIẾU XỬ LÝ HỒ SƠ THANH TOÁN VƯỢT THẨM QUYỀN PD</v>
          </cell>
        </row>
      </sheetData>
      <sheetData sheetId="7871">
        <row r="1">
          <cell r="A1" t="str">
            <v>PHIẾU XỬ LÝ HỒ SƠ THANH TOÁN VƯỢT THẨM QUYỀN PD</v>
          </cell>
        </row>
      </sheetData>
      <sheetData sheetId="7872">
        <row r="1">
          <cell r="A1" t="str">
            <v>PHIẾU XỬ LÝ HỒ SƠ THANH TOÁN VƯỢT THẨM QUYỀN PD</v>
          </cell>
        </row>
      </sheetData>
      <sheetData sheetId="7873">
        <row r="1">
          <cell r="A1" t="str">
            <v>PHIẾU XỬ LÝ HỒ SƠ THANH TOÁN VƯỢT THẨM QUYỀN PD</v>
          </cell>
        </row>
      </sheetData>
      <sheetData sheetId="7874">
        <row r="1">
          <cell r="A1" t="str">
            <v>PHIẾU XỬ LÝ HỒ SƠ THANH TOÁN VƯỢT THẨM QUYỀN PD</v>
          </cell>
        </row>
      </sheetData>
      <sheetData sheetId="7875">
        <row r="1">
          <cell r="A1" t="str">
            <v>PHIẾU XỬ LÝ HỒ SƠ THANH TOÁN VƯỢT THẨM QUYỀN PD</v>
          </cell>
        </row>
      </sheetData>
      <sheetData sheetId="7876">
        <row r="1">
          <cell r="A1" t="str">
            <v>PHIẾU XỬ LÝ HỒ SƠ THANH TOÁN VƯỢT THẨM QUYỀN PD</v>
          </cell>
        </row>
      </sheetData>
      <sheetData sheetId="7877">
        <row r="1">
          <cell r="A1" t="str">
            <v>PHIẾU XỬ LÝ HỒ SƠ THANH TOÁN VƯỢT THẨM QUYỀN PD</v>
          </cell>
        </row>
      </sheetData>
      <sheetData sheetId="7878">
        <row r="1">
          <cell r="A1" t="str">
            <v>PHIẾU XỬ LÝ HỒ SƠ THANH TOÁN VƯỢT THẨM QUYỀN PD</v>
          </cell>
        </row>
      </sheetData>
      <sheetData sheetId="7879">
        <row r="1">
          <cell r="A1" t="str">
            <v>PHIẾU XỬ LÝ HỒ SƠ THANH TOÁN VƯỢT THẨM QUYỀN PD</v>
          </cell>
        </row>
      </sheetData>
      <sheetData sheetId="7880">
        <row r="1">
          <cell r="A1" t="str">
            <v>PHIẾU XỬ LÝ HỒ SƠ THANH TOÁN VƯỢT THẨM QUYỀN PD</v>
          </cell>
        </row>
      </sheetData>
      <sheetData sheetId="7881">
        <row r="1">
          <cell r="A1" t="str">
            <v>PHIẾU XỬ LÝ HỒ SƠ THANH TOÁN VƯỢT THẨM QUYỀN PD</v>
          </cell>
        </row>
      </sheetData>
      <sheetData sheetId="7882">
        <row r="1">
          <cell r="A1" t="str">
            <v>PHIẾU XỬ LÝ HỒ SƠ THANH TOÁN VƯỢT THẨM QUYỀN PD</v>
          </cell>
        </row>
      </sheetData>
      <sheetData sheetId="7883">
        <row r="1">
          <cell r="A1" t="str">
            <v>PHIẾU XỬ LÝ HỒ SƠ THANH TOÁN VƯỢT THẨM QUYỀN PD</v>
          </cell>
        </row>
      </sheetData>
      <sheetData sheetId="7884">
        <row r="1">
          <cell r="A1" t="str">
            <v>PHIẾU XỬ LÝ HỒ SƠ THANH TOÁN VƯỢT THẨM QUYỀN PD</v>
          </cell>
        </row>
      </sheetData>
      <sheetData sheetId="7885">
        <row r="1">
          <cell r="A1" t="str">
            <v>PHIẾU XỬ LÝ HỒ SƠ THANH TOÁN VƯỢT THẨM QUYỀN PD</v>
          </cell>
        </row>
      </sheetData>
      <sheetData sheetId="7886"/>
      <sheetData sheetId="7887">
        <row r="1">
          <cell r="A1" t="str">
            <v>PHIẾU XỬ LÝ HỒ SƠ THANH TOÁN VƯỢT THẨM QUYỀN PD</v>
          </cell>
        </row>
      </sheetData>
      <sheetData sheetId="7888">
        <row r="1">
          <cell r="A1" t="str">
            <v>PHIẾU XỬ LÝ HỒ SƠ THANH TOÁN VƯỢT THẨM QUYỀN PD</v>
          </cell>
        </row>
      </sheetData>
      <sheetData sheetId="7889">
        <row r="1">
          <cell r="A1" t="str">
            <v>PHIẾU XỬ LÝ HỒ SƠ THANH TOÁN VƯỢT THẨM QUYỀN PD</v>
          </cell>
        </row>
      </sheetData>
      <sheetData sheetId="7890">
        <row r="1">
          <cell r="A1" t="str">
            <v>PHIẾU XỬ LÝ HỒ SƠ THANH TOÁN VƯỢT THẨM QUYỀN PD</v>
          </cell>
        </row>
      </sheetData>
      <sheetData sheetId="7891">
        <row r="1">
          <cell r="A1" t="str">
            <v>PHIẾU XỬ LÝ HỒ SƠ THANH TOÁN VƯỢT THẨM QUYỀN PD</v>
          </cell>
        </row>
      </sheetData>
      <sheetData sheetId="7892">
        <row r="1">
          <cell r="A1" t="str">
            <v>PHIẾU XỬ LÝ HỒ SƠ THANH TOÁN VƯỢT THẨM QUYỀN PD</v>
          </cell>
        </row>
      </sheetData>
      <sheetData sheetId="7893">
        <row r="1">
          <cell r="A1" t="str">
            <v>PHIẾU XỬ LÝ HỒ SƠ THANH TOÁN VƯỢT THẨM QUYỀN PD</v>
          </cell>
        </row>
      </sheetData>
      <sheetData sheetId="7894">
        <row r="1">
          <cell r="A1" t="str">
            <v>PHIẾU XỬ LÝ HỒ SƠ THANH TOÁN VƯỢT THẨM QUYỀN PD</v>
          </cell>
        </row>
      </sheetData>
      <sheetData sheetId="7895">
        <row r="1">
          <cell r="A1" t="str">
            <v>PHIẾU XỬ LÝ HỒ SƠ THANH TOÁN VƯỢT THẨM QUYỀN PD</v>
          </cell>
        </row>
      </sheetData>
      <sheetData sheetId="7896">
        <row r="1">
          <cell r="A1" t="str">
            <v>PHIẾU XỬ LÝ HỒ SƠ THANH TOÁN VƯỢT THẨM QUYỀN PD</v>
          </cell>
        </row>
      </sheetData>
      <sheetData sheetId="7897">
        <row r="1">
          <cell r="A1" t="str">
            <v>PHIẾU XỬ LÝ HỒ SƠ THANH TOÁN VƯỢT THẨM QUYỀN PD</v>
          </cell>
        </row>
      </sheetData>
      <sheetData sheetId="7898">
        <row r="1">
          <cell r="A1" t="str">
            <v>PHIẾU XỬ LÝ HỒ SƠ THANH TOÁN VƯỢT THẨM QUYỀN PD</v>
          </cell>
        </row>
      </sheetData>
      <sheetData sheetId="7899">
        <row r="1">
          <cell r="A1" t="str">
            <v>PHIẾU XỬ LÝ HỒ SƠ THANH TOÁN VƯỢT THẨM QUYỀN PD</v>
          </cell>
        </row>
      </sheetData>
      <sheetData sheetId="7900">
        <row r="1">
          <cell r="A1" t="str">
            <v>PHIẾU XỬ LÝ HỒ SƠ THANH TOÁN VƯỢT THẨM QUYỀN PD</v>
          </cell>
        </row>
      </sheetData>
      <sheetData sheetId="7901">
        <row r="1">
          <cell r="A1" t="str">
            <v>PHIẾU XỬ LÝ HỒ SƠ THANH TOÁN VƯỢT THẨM QUYỀN PD</v>
          </cell>
        </row>
      </sheetData>
      <sheetData sheetId="7902">
        <row r="1">
          <cell r="A1" t="str">
            <v>PHIẾU XỬ LÝ HỒ SƠ THANH TOÁN VƯỢT THẨM QUYỀN PD</v>
          </cell>
        </row>
      </sheetData>
      <sheetData sheetId="7903">
        <row r="1">
          <cell r="A1" t="str">
            <v>PHIẾU XỬ LÝ HỒ SƠ THANH TOÁN VƯỢT THẨM QUYỀN PD</v>
          </cell>
        </row>
      </sheetData>
      <sheetData sheetId="7904">
        <row r="1">
          <cell r="A1" t="str">
            <v>PHIẾU XỬ LÝ HỒ SƠ THANH TOÁN VƯỢT THẨM QUYỀN PD</v>
          </cell>
        </row>
      </sheetData>
      <sheetData sheetId="7905">
        <row r="1">
          <cell r="A1" t="str">
            <v>PHIẾU XỬ LÝ HỒ SƠ THANH TOÁN VƯỢT THẨM QUYỀN PD</v>
          </cell>
        </row>
      </sheetData>
      <sheetData sheetId="7906">
        <row r="1">
          <cell r="A1" t="str">
            <v>PHIẾU XỬ LÝ HỒ SƠ THANH TOÁN VƯỢT THẨM QUYỀN PD</v>
          </cell>
        </row>
      </sheetData>
      <sheetData sheetId="7907">
        <row r="1">
          <cell r="A1" t="str">
            <v>PHIẾU XỬ LÝ HỒ SƠ THANH TOÁN VƯỢT THẨM QUYỀN PD</v>
          </cell>
        </row>
      </sheetData>
      <sheetData sheetId="7908">
        <row r="1">
          <cell r="A1" t="str">
            <v>PHIẾU XỬ LÝ HỒ SƠ THANH TOÁN VƯỢT THẨM QUYỀN PD</v>
          </cell>
        </row>
      </sheetData>
      <sheetData sheetId="7909">
        <row r="1">
          <cell r="A1" t="str">
            <v>PHIẾU XỬ LÝ HỒ SƠ THANH TOÁN VƯỢT THẨM QUYỀN PD</v>
          </cell>
        </row>
      </sheetData>
      <sheetData sheetId="7910">
        <row r="1">
          <cell r="A1" t="str">
            <v>PHIẾU XỬ LÝ HỒ SƠ THANH TOÁN VƯỢT THẨM QUYỀN PD</v>
          </cell>
        </row>
      </sheetData>
      <sheetData sheetId="7911">
        <row r="1">
          <cell r="A1" t="str">
            <v>PHIẾU XỬ LÝ HỒ SƠ THANH TOÁN VƯỢT THẨM QUYỀN PD</v>
          </cell>
        </row>
      </sheetData>
      <sheetData sheetId="7912">
        <row r="1">
          <cell r="A1" t="str">
            <v>PHIẾU XỬ LÝ HỒ SƠ THANH TOÁN VƯỢT THẨM QUYỀN PD</v>
          </cell>
        </row>
      </sheetData>
      <sheetData sheetId="7913">
        <row r="1">
          <cell r="A1" t="str">
            <v>PHIẾU XỬ LÝ HỒ SƠ THANH TOÁN VƯỢT THẨM QUYỀN PD</v>
          </cell>
        </row>
      </sheetData>
      <sheetData sheetId="7914">
        <row r="1">
          <cell r="A1" t="str">
            <v>PHIẾU XỬ LÝ HỒ SƠ THANH TOÁN VƯỢT THẨM QUYỀN PD</v>
          </cell>
        </row>
      </sheetData>
      <sheetData sheetId="7915">
        <row r="1">
          <cell r="A1" t="str">
            <v>PHIẾU XỬ LÝ HỒ SƠ THANH TOÁN VƯỢT THẨM QUYỀN PD</v>
          </cell>
        </row>
      </sheetData>
      <sheetData sheetId="7916">
        <row r="1">
          <cell r="A1" t="str">
            <v>PHIẾU XỬ LÝ HỒ SƠ THANH TOÁN VƯỢT THẨM QUYỀN PD</v>
          </cell>
        </row>
      </sheetData>
      <sheetData sheetId="7917">
        <row r="1">
          <cell r="A1" t="str">
            <v>PHIẾU XỬ LÝ HỒ SƠ THANH TOÁN VƯỢT THẨM QUYỀN PD</v>
          </cell>
        </row>
      </sheetData>
      <sheetData sheetId="7918">
        <row r="1">
          <cell r="A1" t="str">
            <v>PHIẾU XỬ LÝ HỒ SƠ THANH TOÁN VƯỢT THẨM QUYỀN PD</v>
          </cell>
        </row>
      </sheetData>
      <sheetData sheetId="7919">
        <row r="1">
          <cell r="A1" t="str">
            <v>PHIẾU XỬ LÝ HỒ SƠ THANH TOÁN VƯỢT THẨM QUYỀN PD</v>
          </cell>
        </row>
      </sheetData>
      <sheetData sheetId="7920">
        <row r="1">
          <cell r="A1" t="str">
            <v>PHIẾU XỬ LÝ HỒ SƠ THANH TOÁN VƯỢT THẨM QUYỀN PD</v>
          </cell>
        </row>
      </sheetData>
      <sheetData sheetId="7921">
        <row r="1">
          <cell r="A1" t="str">
            <v>PHIẾU XỬ LÝ HỒ SƠ THANH TOÁN VƯỢT THẨM QUYỀN PD</v>
          </cell>
        </row>
      </sheetData>
      <sheetData sheetId="7922">
        <row r="1">
          <cell r="A1" t="str">
            <v>PHIẾU XỬ LÝ HỒ SƠ THANH TOÁN VƯỢT THẨM QUYỀN PD</v>
          </cell>
        </row>
      </sheetData>
      <sheetData sheetId="7923">
        <row r="1">
          <cell r="A1" t="str">
            <v>PHIẾU XỬ LÝ HỒ SƠ THANH TOÁN VƯỢT THẨM QUYỀN PD</v>
          </cell>
        </row>
      </sheetData>
      <sheetData sheetId="7924">
        <row r="1">
          <cell r="A1" t="str">
            <v>PHIẾU XỬ LÝ HỒ SƠ THANH TOÁN VƯỢT THẨM QUYỀN PD</v>
          </cell>
        </row>
      </sheetData>
      <sheetData sheetId="7925">
        <row r="1">
          <cell r="A1" t="str">
            <v>PHIẾU XỬ LÝ HỒ SƠ THANH TOÁN VƯỢT THẨM QUYỀN PD</v>
          </cell>
        </row>
      </sheetData>
      <sheetData sheetId="7926">
        <row r="1">
          <cell r="A1" t="str">
            <v>PHIẾU XỬ LÝ HỒ SƠ THANH TOÁN VƯỢT THẨM QUYỀN PD</v>
          </cell>
        </row>
      </sheetData>
      <sheetData sheetId="7927">
        <row r="1">
          <cell r="A1" t="str">
            <v>PHIẾU XỬ LÝ HỒ SƠ THANH TOÁN VƯỢT THẨM QUYỀN PD</v>
          </cell>
        </row>
      </sheetData>
      <sheetData sheetId="7928">
        <row r="1">
          <cell r="A1" t="str">
            <v>PHIẾU XỬ LÝ HỒ SƠ THANH TOÁN VƯỢT THẨM QUYỀN PD</v>
          </cell>
        </row>
      </sheetData>
      <sheetData sheetId="7929">
        <row r="1">
          <cell r="A1" t="str">
            <v>PHIẾU XỬ LÝ HỒ SƠ THANH TOÁN VƯỢT THẨM QUYỀN PD</v>
          </cell>
        </row>
      </sheetData>
      <sheetData sheetId="7930">
        <row r="1">
          <cell r="A1" t="str">
            <v>PHIẾU XỬ LÝ HỒ SƠ THANH TOÁN VƯỢT THẨM QUYỀN PD</v>
          </cell>
        </row>
      </sheetData>
      <sheetData sheetId="7931">
        <row r="1">
          <cell r="A1" t="str">
            <v>PHIẾU XỬ LÝ HỒ SƠ THANH TOÁN VƯỢT THẨM QUYỀN PD</v>
          </cell>
        </row>
      </sheetData>
      <sheetData sheetId="7932">
        <row r="1">
          <cell r="A1" t="str">
            <v>PHIẾU XỬ LÝ HỒ SƠ THANH TOÁN VƯỢT THẨM QUYỀN PD</v>
          </cell>
        </row>
      </sheetData>
      <sheetData sheetId="7933">
        <row r="1">
          <cell r="A1" t="str">
            <v>PHIẾU XỬ LÝ HỒ SƠ THANH TOÁN VƯỢT THẨM QUYỀN PD</v>
          </cell>
        </row>
      </sheetData>
      <sheetData sheetId="7934"/>
      <sheetData sheetId="7935"/>
      <sheetData sheetId="7936">
        <row r="1">
          <cell r="A1" t="str">
            <v>PHIẾU XỬ LÝ HỒ SƠ THANH TOÁN VƯỢT THẨM QUYỀN PD</v>
          </cell>
        </row>
      </sheetData>
      <sheetData sheetId="7937"/>
      <sheetData sheetId="7938">
        <row r="1">
          <cell r="A1" t="str">
            <v>PHIẾU XỬ LÝ HỒ SƠ THANH TOÁN VƯỢT THẨM QUYỀN PD</v>
          </cell>
        </row>
      </sheetData>
      <sheetData sheetId="7939"/>
      <sheetData sheetId="7940"/>
      <sheetData sheetId="7941"/>
      <sheetData sheetId="7942"/>
      <sheetData sheetId="7943">
        <row r="1">
          <cell r="A1" t="str">
            <v>PHIẾU XỬ LÝ HỒ SƠ THANH TOÁN VƯỢT THẨM QUYỀN PD</v>
          </cell>
        </row>
      </sheetData>
      <sheetData sheetId="7944"/>
      <sheetData sheetId="7945">
        <row r="1">
          <cell r="A1" t="str">
            <v>PHIẾU XỬ LÝ HỒ SƠ THANH TOÁN VƯỢT THẨM QUYỀN PD</v>
          </cell>
        </row>
      </sheetData>
      <sheetData sheetId="7946"/>
      <sheetData sheetId="7947"/>
      <sheetData sheetId="7948">
        <row r="1">
          <cell r="A1" t="str">
            <v>PHIẾU XỬ LÝ HỒ SƠ THANH TOÁN VƯỢT THẨM QUYỀN PD</v>
          </cell>
        </row>
      </sheetData>
      <sheetData sheetId="7949"/>
      <sheetData sheetId="7950"/>
      <sheetData sheetId="7951"/>
      <sheetData sheetId="7952">
        <row r="1">
          <cell r="A1" t="str">
            <v>PHIẾU XỬ LÝ HỒ SƠ THANH TOÁN VƯỢT THẨM QUYỀN PD</v>
          </cell>
        </row>
      </sheetData>
      <sheetData sheetId="7953">
        <row r="1">
          <cell r="A1" t="str">
            <v>PHIẾU XỬ LÝ HỒ SƠ THANH TOÁN VƯỢT THẨM QUYỀN PD</v>
          </cell>
        </row>
      </sheetData>
      <sheetData sheetId="7954">
        <row r="1">
          <cell r="A1" t="str">
            <v>PHIẾU XỬ LÝ HỒ SƠ THANH TOÁN VƯỢT THẨM QUYỀN PD</v>
          </cell>
        </row>
      </sheetData>
      <sheetData sheetId="7955">
        <row r="1">
          <cell r="A1" t="str">
            <v>PHIẾU XỬ LÝ HỒ SƠ THANH TOÁN VƯỢT THẨM QUYỀN PD</v>
          </cell>
        </row>
      </sheetData>
      <sheetData sheetId="7956">
        <row r="1">
          <cell r="A1" t="str">
            <v>PHIẾU XỬ LÝ HỒ SƠ THANH TOÁN VƯỢT THẨM QUYỀN PD</v>
          </cell>
        </row>
      </sheetData>
      <sheetData sheetId="7957">
        <row r="1">
          <cell r="A1" t="str">
            <v>PHIẾU XỬ LÝ HỒ SƠ THANH TOÁN VƯỢT THẨM QUYỀN PD</v>
          </cell>
        </row>
      </sheetData>
      <sheetData sheetId="7958">
        <row r="1">
          <cell r="A1" t="str">
            <v>PHIẾU XỬ LÝ HỒ SƠ THANH TOÁN VƯỢT THẨM QUYỀN PD</v>
          </cell>
        </row>
      </sheetData>
      <sheetData sheetId="7959">
        <row r="1">
          <cell r="A1" t="str">
            <v>PHIẾU XỬ LÝ HỒ SƠ THANH TOÁN VƯỢT THẨM QUYỀN PD</v>
          </cell>
        </row>
      </sheetData>
      <sheetData sheetId="7960">
        <row r="1">
          <cell r="A1" t="str">
            <v>PHIẾU XỬ LÝ HỒ SƠ THANH TOÁN VƯỢT THẨM QUYỀN PD</v>
          </cell>
        </row>
      </sheetData>
      <sheetData sheetId="7961">
        <row r="1">
          <cell r="A1" t="str">
            <v>PHIẾU XỬ LÝ HỒ SƠ THANH TOÁN VƯỢT THẨM QUYỀN PD</v>
          </cell>
        </row>
      </sheetData>
      <sheetData sheetId="7962">
        <row r="1">
          <cell r="A1" t="str">
            <v>PHIẾU XỬ LÝ HỒ SƠ THANH TOÁN VƯỢT THẨM QUYỀN PD</v>
          </cell>
        </row>
      </sheetData>
      <sheetData sheetId="7963">
        <row r="1">
          <cell r="A1" t="str">
            <v>PHIẾU XỬ LÝ HỒ SƠ THANH TOÁN VƯỢT THẨM QUYỀN PD</v>
          </cell>
        </row>
      </sheetData>
      <sheetData sheetId="7964">
        <row r="1">
          <cell r="A1" t="str">
            <v>PHIẾU XỬ LÝ HỒ SƠ THANH TOÁN VƯỢT THẨM QUYỀN PD</v>
          </cell>
        </row>
      </sheetData>
      <sheetData sheetId="7965">
        <row r="1">
          <cell r="A1" t="str">
            <v>PHIẾU XỬ LÝ HỒ SƠ THANH TOÁN VƯỢT THẨM QUYỀN PD</v>
          </cell>
        </row>
      </sheetData>
      <sheetData sheetId="7966">
        <row r="1">
          <cell r="A1" t="str">
            <v>PHIẾU XỬ LÝ HỒ SƠ THANH TOÁN VƯỢT THẨM QUYỀN PD</v>
          </cell>
        </row>
      </sheetData>
      <sheetData sheetId="7967">
        <row r="1">
          <cell r="A1" t="str">
            <v>PHIẾU XỬ LÝ HỒ SƠ THANH TOÁN VƯỢT THẨM QUYỀN PD</v>
          </cell>
        </row>
      </sheetData>
      <sheetData sheetId="7968">
        <row r="1">
          <cell r="A1" t="str">
            <v>PHIẾU XỬ LÝ HỒ SƠ THANH TOÁN VƯỢT THẨM QUYỀN PD</v>
          </cell>
        </row>
      </sheetData>
      <sheetData sheetId="7969">
        <row r="1">
          <cell r="A1" t="str">
            <v>PHIẾU XỬ LÝ HỒ SƠ THANH TOÁN VƯỢT THẨM QUYỀN PD</v>
          </cell>
        </row>
      </sheetData>
      <sheetData sheetId="7970">
        <row r="1">
          <cell r="A1" t="str">
            <v>PHIẾU XỬ LÝ HỒ SƠ THANH TOÁN VƯỢT THẨM QUYỀN PD</v>
          </cell>
        </row>
      </sheetData>
      <sheetData sheetId="7971">
        <row r="1">
          <cell r="A1" t="str">
            <v>PHIẾU XỬ LÝ HỒ SƠ THANH TOÁN VƯỢT THẨM QUYỀN PD</v>
          </cell>
        </row>
      </sheetData>
      <sheetData sheetId="7972">
        <row r="1">
          <cell r="A1" t="str">
            <v>PHIẾU XỬ LÝ HỒ SƠ THANH TOÁN VƯỢT THẨM QUYỀN PD</v>
          </cell>
        </row>
      </sheetData>
      <sheetData sheetId="7973">
        <row r="1">
          <cell r="A1" t="str">
            <v>PHIẾU XỬ LÝ HỒ SƠ THANH TOÁN VƯỢT THẨM QUYỀN PD</v>
          </cell>
        </row>
      </sheetData>
      <sheetData sheetId="7974">
        <row r="1">
          <cell r="A1" t="str">
            <v>PHIẾU XỬ LÝ HỒ SƠ THANH TOÁN VƯỢT THẨM QUYỀN PD</v>
          </cell>
        </row>
      </sheetData>
      <sheetData sheetId="7975">
        <row r="1">
          <cell r="A1" t="str">
            <v>PHIẾU XỬ LÝ HỒ SƠ THANH TOÁN VƯỢT THẨM QUYỀN PD</v>
          </cell>
        </row>
      </sheetData>
      <sheetData sheetId="7976">
        <row r="1">
          <cell r="A1" t="str">
            <v>PHIẾU XỬ LÝ HỒ SƠ THANH TOÁN VƯỢT THẨM QUYỀN PD</v>
          </cell>
        </row>
      </sheetData>
      <sheetData sheetId="7977">
        <row r="1">
          <cell r="A1" t="str">
            <v>PHIẾU XỬ LÝ HỒ SƠ THANH TOÁN VƯỢT THẨM QUYỀN PD</v>
          </cell>
        </row>
      </sheetData>
      <sheetData sheetId="7978">
        <row r="1">
          <cell r="A1" t="str">
            <v>PHIẾU XỬ LÝ HỒ SƠ THANH TOÁN VƯỢT THẨM QUYỀN PD</v>
          </cell>
        </row>
      </sheetData>
      <sheetData sheetId="7979"/>
      <sheetData sheetId="7980">
        <row r="1">
          <cell r="A1" t="str">
            <v>PHIẾU XỬ LÝ HỒ SƠ THANH TOÁN VƯỢT THẨM QUYỀN PD</v>
          </cell>
        </row>
      </sheetData>
      <sheetData sheetId="7981">
        <row r="1">
          <cell r="A1" t="str">
            <v>PHIẾU XỬ LÝ HỒ SƠ THANH TOÁN VƯỢT THẨM QUYỀN PD</v>
          </cell>
        </row>
      </sheetData>
      <sheetData sheetId="7982"/>
      <sheetData sheetId="7983">
        <row r="1">
          <cell r="A1" t="str">
            <v>PHIẾU XỬ LÝ HỒ SƠ THANH TOÁN VƯỢT THẨM QUYỀN PD</v>
          </cell>
        </row>
      </sheetData>
      <sheetData sheetId="7984">
        <row r="1">
          <cell r="A1" t="str">
            <v>PHIẾU XỬ LÝ HỒ SƠ THANH TOÁN VƯỢT THẨM QUYỀN PD</v>
          </cell>
        </row>
      </sheetData>
      <sheetData sheetId="7985">
        <row r="1">
          <cell r="A1" t="str">
            <v>PHIẾU XỬ LÝ HỒ SƠ THANH TOÁN VƯỢT THẨM QUYỀN PD</v>
          </cell>
        </row>
      </sheetData>
      <sheetData sheetId="7986">
        <row r="1">
          <cell r="A1" t="str">
            <v>PHIẾU XỬ LÝ HỒ SƠ THANH TOÁN VƯỢT THẨM QUYỀN PD</v>
          </cell>
        </row>
      </sheetData>
      <sheetData sheetId="7987">
        <row r="1">
          <cell r="A1" t="str">
            <v>PHIẾU XỬ LÝ HỒ SƠ THANH TOÁN VƯỢT THẨM QUYỀN PD</v>
          </cell>
        </row>
      </sheetData>
      <sheetData sheetId="7988">
        <row r="1">
          <cell r="A1" t="str">
            <v>PHIẾU XỬ LÝ HỒ SƠ THANH TOÁN VƯỢT THẨM QUYỀN PD</v>
          </cell>
        </row>
      </sheetData>
      <sheetData sheetId="7989">
        <row r="1">
          <cell r="A1" t="str">
            <v>PHIẾU XỬ LÝ HỒ SƠ THANH TOÁN VƯỢT THẨM QUYỀN PD</v>
          </cell>
        </row>
      </sheetData>
      <sheetData sheetId="7990">
        <row r="1">
          <cell r="A1" t="str">
            <v>PHIẾU XỬ LÝ HỒ SƠ THANH TOÁN VƯỢT THẨM QUYỀN PD</v>
          </cell>
        </row>
      </sheetData>
      <sheetData sheetId="7991">
        <row r="1">
          <cell r="A1" t="str">
            <v>PHIẾU XỬ LÝ HỒ SƠ THANH TOÁN VƯỢT THẨM QUYỀN PD</v>
          </cell>
        </row>
      </sheetData>
      <sheetData sheetId="7992">
        <row r="1">
          <cell r="A1" t="str">
            <v>PHIẾU XỬ LÝ HỒ SƠ THANH TOÁN VƯỢT THẨM QUYỀN PD</v>
          </cell>
        </row>
      </sheetData>
      <sheetData sheetId="7993">
        <row r="1">
          <cell r="A1" t="str">
            <v>PHIẾU XỬ LÝ HỒ SƠ THANH TOÁN VƯỢT THẨM QUYỀN PD</v>
          </cell>
        </row>
      </sheetData>
      <sheetData sheetId="7994">
        <row r="1">
          <cell r="A1" t="str">
            <v>PHIẾU XỬ LÝ HỒ SƠ THANH TOÁN VƯỢT THẨM QUYỀN PD</v>
          </cell>
        </row>
      </sheetData>
      <sheetData sheetId="7995">
        <row r="1">
          <cell r="A1" t="str">
            <v>PHIẾU XỬ LÝ HỒ SƠ THANH TOÁN VƯỢT THẨM QUYỀN PD</v>
          </cell>
        </row>
      </sheetData>
      <sheetData sheetId="7996">
        <row r="1">
          <cell r="A1" t="str">
            <v>PHIẾU XỬ LÝ HỒ SƠ THANH TOÁN VƯỢT THẨM QUYỀN PD</v>
          </cell>
        </row>
      </sheetData>
      <sheetData sheetId="7997">
        <row r="1">
          <cell r="A1" t="str">
            <v>PHIẾU XỬ LÝ HỒ SƠ THANH TOÁN VƯỢT THẨM QUYỀN PD</v>
          </cell>
        </row>
      </sheetData>
      <sheetData sheetId="7998"/>
      <sheetData sheetId="7999"/>
      <sheetData sheetId="8000"/>
      <sheetData sheetId="8001"/>
      <sheetData sheetId="8002" refreshError="1"/>
      <sheetData sheetId="8003" refreshError="1"/>
      <sheetData sheetId="8004" refreshError="1"/>
      <sheetData sheetId="8005" refreshError="1"/>
      <sheetData sheetId="8006" refreshError="1"/>
      <sheetData sheetId="8007" refreshError="1"/>
      <sheetData sheetId="8008" refreshError="1"/>
      <sheetData sheetId="8009"/>
      <sheetData sheetId="8010">
        <row r="1">
          <cell r="A1" t="str">
            <v>PHIẾU XỬ LÝ HỒ SƠ THANH TOÁN VƯỢT THẨM QUYỀN PD</v>
          </cell>
        </row>
      </sheetData>
      <sheetData sheetId="8011">
        <row r="1">
          <cell r="A1" t="str">
            <v>PHIẾU XỬ LÝ HỒ SƠ THANH TOÁN VƯỢT THẨM QUYỀN PD</v>
          </cell>
        </row>
      </sheetData>
      <sheetData sheetId="8012">
        <row r="1">
          <cell r="A1" t="str">
            <v>PHIẾU XỬ LÝ HỒ SƠ THANH TOÁN VƯỢT THẨM QUYỀN PD</v>
          </cell>
        </row>
      </sheetData>
      <sheetData sheetId="8013" refreshError="1"/>
      <sheetData sheetId="8014" refreshError="1"/>
      <sheetData sheetId="8015" refreshError="1"/>
      <sheetData sheetId="8016" refreshError="1"/>
      <sheetData sheetId="8017" refreshError="1"/>
      <sheetData sheetId="8018" refreshError="1"/>
      <sheetData sheetId="8019" refreshError="1"/>
      <sheetData sheetId="8020" refreshError="1"/>
      <sheetData sheetId="8021" refreshError="1"/>
      <sheetData sheetId="8022" refreshError="1"/>
      <sheetData sheetId="8023" refreshError="1"/>
      <sheetData sheetId="8024" refreshError="1"/>
      <sheetData sheetId="8025" refreshError="1"/>
      <sheetData sheetId="8026" refreshError="1"/>
      <sheetData sheetId="8027" refreshError="1"/>
      <sheetData sheetId="8028" refreshError="1"/>
      <sheetData sheetId="8029" refreshError="1"/>
      <sheetData sheetId="8030" refreshError="1"/>
      <sheetData sheetId="8031" refreshError="1"/>
      <sheetData sheetId="8032" refreshError="1"/>
      <sheetData sheetId="8033" refreshError="1"/>
      <sheetData sheetId="8034" refreshError="1"/>
      <sheetData sheetId="8035">
        <row r="1">
          <cell r="A1" t="str">
            <v>PHIẾU XỬ LÝ HỒ SƠ THANH TOÁN VƯỢT THẨM QUYỀN PD</v>
          </cell>
        </row>
      </sheetData>
      <sheetData sheetId="8036" refreshError="1"/>
      <sheetData sheetId="8037" refreshError="1"/>
      <sheetData sheetId="8038" refreshError="1"/>
      <sheetData sheetId="8039" refreshError="1"/>
      <sheetData sheetId="8040" refreshError="1"/>
      <sheetData sheetId="8041" refreshError="1"/>
      <sheetData sheetId="8042" refreshError="1"/>
      <sheetData sheetId="8043" refreshError="1"/>
      <sheetData sheetId="8044" refreshError="1"/>
      <sheetData sheetId="8045" refreshError="1"/>
      <sheetData sheetId="8046" refreshError="1"/>
      <sheetData sheetId="8047" refreshError="1"/>
      <sheetData sheetId="8048" refreshError="1"/>
      <sheetData sheetId="8049" refreshError="1"/>
      <sheetData sheetId="8050" refreshError="1"/>
      <sheetData sheetId="8051" refreshError="1"/>
      <sheetData sheetId="8052" refreshError="1"/>
      <sheetData sheetId="8053" refreshError="1"/>
      <sheetData sheetId="8054" refreshError="1"/>
      <sheetData sheetId="8055" refreshError="1"/>
      <sheetData sheetId="8056" refreshError="1"/>
      <sheetData sheetId="8057" refreshError="1"/>
      <sheetData sheetId="8058" refreshError="1"/>
      <sheetData sheetId="8059" refreshError="1"/>
      <sheetData sheetId="8060" refreshError="1"/>
      <sheetData sheetId="8061" refreshError="1"/>
      <sheetData sheetId="8062" refreshError="1"/>
      <sheetData sheetId="8063" refreshError="1"/>
      <sheetData sheetId="8064" refreshError="1"/>
      <sheetData sheetId="8065" refreshError="1"/>
      <sheetData sheetId="8066" refreshError="1"/>
      <sheetData sheetId="8067" refreshError="1"/>
      <sheetData sheetId="8068" refreshError="1"/>
      <sheetData sheetId="8069" refreshError="1"/>
      <sheetData sheetId="8070" refreshError="1"/>
      <sheetData sheetId="8071" refreshError="1"/>
      <sheetData sheetId="8072" refreshError="1"/>
      <sheetData sheetId="8073" refreshError="1"/>
      <sheetData sheetId="8074" refreshError="1"/>
      <sheetData sheetId="8075" refreshError="1"/>
      <sheetData sheetId="8076" refreshError="1"/>
      <sheetData sheetId="8077" refreshError="1"/>
      <sheetData sheetId="8078"/>
      <sheetData sheetId="8079" refreshError="1"/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96보완계획7.12"/>
      <sheetName val="원남울진낙찰내역(99.4.13 부산청)"/>
      <sheetName val="집계표"/>
      <sheetName val="내역서"/>
      <sheetName val="옹벽수량집계"/>
      <sheetName val="Sheet1"/>
      <sheetName val="일위목록"/>
      <sheetName val="대치판정"/>
      <sheetName val="Sheet3"/>
      <sheetName val="FAX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조사"/>
      <sheetName val="표지"/>
      <sheetName val="총괄"/>
      <sheetName val="자재"/>
      <sheetName val="내역"/>
      <sheetName val="하도"/>
      <sheetName val="별지"/>
      <sheetName val="토공"/>
      <sheetName val="철콘"/>
      <sheetName val="강교"/>
      <sheetName val="비계"/>
      <sheetName val="기타"/>
      <sheetName val="구성"/>
      <sheetName val="견적"/>
      <sheetName val="의뢰"/>
      <sheetName val="합의서"/>
      <sheetName val="조사 (2)"/>
      <sheetName val="2000년하반기"/>
      <sheetName val="토공계산서(부체도로)"/>
      <sheetName val="공사내역"/>
      <sheetName val="일위대가표"/>
      <sheetName val="교하조리"/>
      <sheetName val="전기일위대가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액보증"/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BID"/>
      <sheetName val="소업1교"/>
      <sheetName val="Proposal"/>
      <sheetName val="단가조사"/>
      <sheetName val="소비자가"/>
      <sheetName val="갑지"/>
      <sheetName val="데이타"/>
      <sheetName val="DATA"/>
      <sheetName val="일위대가"/>
      <sheetName val="Module1"/>
      <sheetName val="Sheet1"/>
      <sheetName val="포장공"/>
      <sheetName val="토공"/>
      <sheetName val="설계"/>
      <sheetName val="BSD (2)"/>
      <sheetName val="결과조달"/>
      <sheetName val="단가"/>
      <sheetName val="#REF"/>
      <sheetName val="청천내"/>
      <sheetName val="s"/>
      <sheetName val="부대내역"/>
      <sheetName val="공사비집계"/>
      <sheetName val="경비2내역"/>
      <sheetName val="노임이"/>
      <sheetName val="구미4단2"/>
      <sheetName val="날개벽"/>
      <sheetName val="7단가"/>
      <sheetName val="2.대외공문"/>
      <sheetName val="기초공"/>
      <sheetName val="기둥(원형)"/>
      <sheetName val="ABUT수량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원남울진낙찰내역(99.4.13 부산청)"/>
      <sheetName val="노무비계"/>
      <sheetName val="Macro(차단기)"/>
      <sheetName val="우각부보강"/>
      <sheetName val="차액보증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내역"/>
      <sheetName val="원남울진낙찰내역(99.4.13 부산청)"/>
      <sheetName val="Macro(차단기)"/>
      <sheetName val="노임"/>
      <sheetName val="JUCKEYK"/>
      <sheetName val="Shee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울산시산표"/>
      <sheetName val="결산905"/>
      <sheetName val="2000전체분"/>
      <sheetName val="2000년1차"/>
      <sheetName val="노임"/>
      <sheetName val="내역서"/>
      <sheetName val="잡비계산"/>
      <sheetName val="자재"/>
      <sheetName val="중기"/>
      <sheetName val="위치조서"/>
      <sheetName val="파일의이용"/>
      <sheetName val="실행철강하도"/>
      <sheetName val="수토공단위당"/>
      <sheetName val="노임단가"/>
    </sheetNames>
    <sheetDataSet>
      <sheetData sheetId="0" refreshError="1">
        <row r="2">
          <cell r="G2" t="str">
            <v>차변</v>
          </cell>
        </row>
        <row r="3">
          <cell r="G3">
            <v>1167206542453</v>
          </cell>
        </row>
        <row r="4">
          <cell r="G4">
            <v>50201791770</v>
          </cell>
        </row>
        <row r="5">
          <cell r="G5">
            <v>0</v>
          </cell>
        </row>
        <row r="6">
          <cell r="G6">
            <v>1117004750683</v>
          </cell>
        </row>
        <row r="7">
          <cell r="G7">
            <v>295870000</v>
          </cell>
        </row>
        <row r="8">
          <cell r="G8">
            <v>44550000</v>
          </cell>
        </row>
        <row r="9">
          <cell r="G9">
            <v>251320000</v>
          </cell>
        </row>
        <row r="10">
          <cell r="G10">
            <v>609214246092</v>
          </cell>
        </row>
        <row r="11">
          <cell r="G11">
            <v>604355864047</v>
          </cell>
        </row>
        <row r="12">
          <cell r="G12">
            <v>0</v>
          </cell>
        </row>
        <row r="13">
          <cell r="G13">
            <v>4385724556</v>
          </cell>
        </row>
        <row r="14">
          <cell r="G14">
            <v>0</v>
          </cell>
        </row>
        <row r="15">
          <cell r="G15">
            <v>472657489</v>
          </cell>
        </row>
        <row r="16">
          <cell r="G16">
            <v>1079786923111</v>
          </cell>
        </row>
        <row r="17">
          <cell r="G17">
            <v>101291596245</v>
          </cell>
        </row>
        <row r="18">
          <cell r="G18">
            <v>978495326866</v>
          </cell>
        </row>
        <row r="19">
          <cell r="G19">
            <v>0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78834318067</v>
          </cell>
        </row>
        <row r="23">
          <cell r="G23">
            <v>688071706</v>
          </cell>
        </row>
        <row r="24">
          <cell r="G24">
            <v>11023016583</v>
          </cell>
        </row>
        <row r="25">
          <cell r="G25">
            <v>10318261235</v>
          </cell>
        </row>
        <row r="26">
          <cell r="G26">
            <v>202092329</v>
          </cell>
        </row>
        <row r="27">
          <cell r="G27">
            <v>0</v>
          </cell>
        </row>
        <row r="28">
          <cell r="G28">
            <v>23344241468</v>
          </cell>
        </row>
        <row r="29">
          <cell r="G29">
            <v>7553093425</v>
          </cell>
        </row>
        <row r="30">
          <cell r="G30">
            <v>1405967849</v>
          </cell>
        </row>
        <row r="31">
          <cell r="G31">
            <v>317581793</v>
          </cell>
        </row>
        <row r="32">
          <cell r="G32">
            <v>49855255</v>
          </cell>
        </row>
        <row r="33">
          <cell r="G33">
            <v>54486157</v>
          </cell>
        </row>
        <row r="34">
          <cell r="G34">
            <v>222242812</v>
          </cell>
        </row>
        <row r="35">
          <cell r="G35">
            <v>0</v>
          </cell>
        </row>
        <row r="36">
          <cell r="G36">
            <v>23655407455</v>
          </cell>
        </row>
        <row r="37">
          <cell r="G37">
            <v>31469071</v>
          </cell>
        </row>
        <row r="38">
          <cell r="G38">
            <v>31469071</v>
          </cell>
        </row>
        <row r="39">
          <cell r="G39">
            <v>0</v>
          </cell>
        </row>
        <row r="40">
          <cell r="G40">
            <v>141340642200</v>
          </cell>
        </row>
        <row r="41">
          <cell r="G41">
            <v>91945427801</v>
          </cell>
        </row>
        <row r="42">
          <cell r="G42">
            <v>49395214399</v>
          </cell>
        </row>
        <row r="43">
          <cell r="G43">
            <v>246020777627</v>
          </cell>
        </row>
        <row r="44">
          <cell r="G44">
            <v>55944764189</v>
          </cell>
        </row>
        <row r="45">
          <cell r="G45">
            <v>10421482</v>
          </cell>
        </row>
        <row r="46">
          <cell r="G46">
            <v>111484479335</v>
          </cell>
        </row>
        <row r="47">
          <cell r="G47">
            <v>112817800</v>
          </cell>
        </row>
        <row r="48">
          <cell r="G48">
            <v>42086953857</v>
          </cell>
        </row>
        <row r="49">
          <cell r="G49">
            <v>271424191</v>
          </cell>
        </row>
        <row r="50">
          <cell r="G50">
            <v>0</v>
          </cell>
        </row>
        <row r="51">
          <cell r="G51">
            <v>0</v>
          </cell>
        </row>
        <row r="52">
          <cell r="G52">
            <v>0</v>
          </cell>
        </row>
        <row r="53">
          <cell r="G53">
            <v>18108081390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164055095</v>
          </cell>
        </row>
        <row r="57">
          <cell r="G57">
            <v>9231684263</v>
          </cell>
        </row>
        <row r="58">
          <cell r="G58">
            <v>2222499211</v>
          </cell>
        </row>
        <row r="59">
          <cell r="G59">
            <v>4247006675</v>
          </cell>
        </row>
        <row r="60">
          <cell r="G60">
            <v>4516237</v>
          </cell>
        </row>
        <row r="61">
          <cell r="G61">
            <v>0</v>
          </cell>
        </row>
        <row r="62">
          <cell r="G62">
            <v>35868392</v>
          </cell>
        </row>
        <row r="63">
          <cell r="G63">
            <v>2096205510</v>
          </cell>
        </row>
        <row r="64">
          <cell r="G64">
            <v>11331757520</v>
          </cell>
        </row>
        <row r="65">
          <cell r="G65">
            <v>65603256390</v>
          </cell>
        </row>
        <row r="66">
          <cell r="G66">
            <v>44476160132</v>
          </cell>
        </row>
        <row r="67">
          <cell r="G67">
            <v>566112878</v>
          </cell>
        </row>
        <row r="68">
          <cell r="G68">
            <v>6958943273</v>
          </cell>
        </row>
        <row r="69">
          <cell r="G69">
            <v>1341406991</v>
          </cell>
        </row>
        <row r="70">
          <cell r="G70">
            <v>251062447</v>
          </cell>
        </row>
        <row r="71">
          <cell r="G71">
            <v>7403586</v>
          </cell>
        </row>
        <row r="72">
          <cell r="G72">
            <v>5273737714</v>
          </cell>
        </row>
        <row r="73">
          <cell r="G73">
            <v>6446028289</v>
          </cell>
        </row>
        <row r="74">
          <cell r="G74">
            <v>43657219</v>
          </cell>
        </row>
        <row r="75">
          <cell r="G75">
            <v>238743861</v>
          </cell>
        </row>
        <row r="76">
          <cell r="G76">
            <v>7318159581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58295359852</v>
          </cell>
        </row>
        <row r="81">
          <cell r="G81">
            <v>14254170802</v>
          </cell>
        </row>
        <row r="82">
          <cell r="G82">
            <v>34094718587</v>
          </cell>
        </row>
        <row r="83">
          <cell r="G83">
            <v>8071712770</v>
          </cell>
        </row>
        <row r="84">
          <cell r="G84">
            <v>1874757693</v>
          </cell>
        </row>
        <row r="85">
          <cell r="G85">
            <v>2123148732127</v>
          </cell>
        </row>
        <row r="86">
          <cell r="G86">
            <v>4766559024</v>
          </cell>
        </row>
        <row r="87">
          <cell r="G87">
            <v>30273509632</v>
          </cell>
        </row>
        <row r="88">
          <cell r="G88">
            <v>20522236602</v>
          </cell>
        </row>
        <row r="89">
          <cell r="G89">
            <v>16470096873</v>
          </cell>
        </row>
        <row r="90">
          <cell r="G90">
            <v>7612101063</v>
          </cell>
        </row>
        <row r="91">
          <cell r="G91">
            <v>15143100879</v>
          </cell>
        </row>
        <row r="92">
          <cell r="G92">
            <v>24893246179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5892179461</v>
          </cell>
        </row>
        <row r="96">
          <cell r="G96">
            <v>1016933982</v>
          </cell>
        </row>
        <row r="97">
          <cell r="G97">
            <v>7460071051</v>
          </cell>
        </row>
        <row r="98">
          <cell r="G98">
            <v>259513048678</v>
          </cell>
        </row>
        <row r="99">
          <cell r="G99">
            <v>194471528028</v>
          </cell>
        </row>
        <row r="100">
          <cell r="G100">
            <v>379382620523</v>
          </cell>
        </row>
        <row r="101">
          <cell r="G101">
            <v>197929044425</v>
          </cell>
        </row>
        <row r="102">
          <cell r="G102">
            <v>121943328417</v>
          </cell>
        </row>
        <row r="103">
          <cell r="G103">
            <v>128609930983</v>
          </cell>
        </row>
        <row r="104">
          <cell r="G104">
            <v>391889485544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46653007023</v>
          </cell>
        </row>
        <row r="108">
          <cell r="G108">
            <v>229159569938</v>
          </cell>
        </row>
        <row r="109">
          <cell r="G109">
            <v>39547133822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89113738657</v>
          </cell>
        </row>
        <row r="113">
          <cell r="G113">
            <v>30434276566</v>
          </cell>
        </row>
        <row r="114">
          <cell r="G114">
            <v>13669804929</v>
          </cell>
        </row>
        <row r="115">
          <cell r="G115">
            <v>1437092281</v>
          </cell>
        </row>
        <row r="116">
          <cell r="G116">
            <v>24165711613</v>
          </cell>
        </row>
        <row r="117">
          <cell r="G117">
            <v>4361283741</v>
          </cell>
        </row>
        <row r="118">
          <cell r="G118">
            <v>59664915</v>
          </cell>
        </row>
        <row r="119">
          <cell r="G119">
            <v>1384048726</v>
          </cell>
        </row>
        <row r="120">
          <cell r="G120">
            <v>459293960</v>
          </cell>
        </row>
        <row r="121">
          <cell r="G121">
            <v>162288969</v>
          </cell>
        </row>
        <row r="122">
          <cell r="G122">
            <v>3305439319</v>
          </cell>
        </row>
        <row r="123">
          <cell r="G123">
            <v>9549116403</v>
          </cell>
        </row>
        <row r="124">
          <cell r="G124">
            <v>36317235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89400000</v>
          </cell>
        </row>
        <row r="128">
          <cell r="G128">
            <v>248348415442</v>
          </cell>
        </row>
        <row r="129">
          <cell r="G129">
            <v>168473632963</v>
          </cell>
        </row>
        <row r="130">
          <cell r="G130">
            <v>149972780</v>
          </cell>
        </row>
        <row r="131">
          <cell r="G131">
            <v>-14783183583</v>
          </cell>
        </row>
        <row r="132">
          <cell r="G132">
            <v>0</v>
          </cell>
        </row>
        <row r="133">
          <cell r="G133">
            <v>94507993282</v>
          </cell>
        </row>
        <row r="134">
          <cell r="G134">
            <v>6911546219</v>
          </cell>
        </row>
        <row r="135">
          <cell r="G135">
            <v>6908527598</v>
          </cell>
        </row>
        <row r="136">
          <cell r="G136">
            <v>0</v>
          </cell>
        </row>
        <row r="137">
          <cell r="G137">
            <v>3018621</v>
          </cell>
        </row>
        <row r="138">
          <cell r="G138">
            <v>295953446436</v>
          </cell>
        </row>
        <row r="139">
          <cell r="G139">
            <v>158954016859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13177051988</v>
          </cell>
        </row>
        <row r="144">
          <cell r="G144">
            <v>77167098491</v>
          </cell>
        </row>
        <row r="145">
          <cell r="G145">
            <v>4404166666</v>
          </cell>
        </row>
        <row r="146">
          <cell r="G146">
            <v>1465006</v>
          </cell>
        </row>
        <row r="147">
          <cell r="G147">
            <v>0</v>
          </cell>
        </row>
        <row r="148">
          <cell r="G148">
            <v>42249647426</v>
          </cell>
        </row>
        <row r="149">
          <cell r="G149">
            <v>20004890618</v>
          </cell>
        </row>
        <row r="150">
          <cell r="G150">
            <v>0</v>
          </cell>
        </row>
        <row r="151">
          <cell r="G151">
            <v>1605533367</v>
          </cell>
        </row>
        <row r="152">
          <cell r="G152">
            <v>25146381</v>
          </cell>
        </row>
        <row r="153">
          <cell r="G153">
            <v>0</v>
          </cell>
        </row>
        <row r="154">
          <cell r="G154">
            <v>9711716620</v>
          </cell>
        </row>
        <row r="155">
          <cell r="G155">
            <v>8662494250</v>
          </cell>
        </row>
        <row r="156">
          <cell r="G156">
            <v>0</v>
          </cell>
        </row>
        <row r="157">
          <cell r="G157">
            <v>88622744740</v>
          </cell>
        </row>
        <row r="158">
          <cell r="G158">
            <v>88600917648</v>
          </cell>
        </row>
        <row r="159">
          <cell r="G159">
            <v>9654981</v>
          </cell>
        </row>
        <row r="160">
          <cell r="G160">
            <v>12172111</v>
          </cell>
        </row>
        <row r="161">
          <cell r="G161">
            <v>0</v>
          </cell>
        </row>
        <row r="162">
          <cell r="G162">
            <v>1239028663</v>
          </cell>
        </row>
        <row r="163">
          <cell r="G163">
            <v>0</v>
          </cell>
        </row>
        <row r="164">
          <cell r="G164">
            <v>1239028663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54093753349</v>
          </cell>
        </row>
        <row r="169">
          <cell r="G169">
            <v>14443595604</v>
          </cell>
        </row>
        <row r="170">
          <cell r="G170">
            <v>14443595604</v>
          </cell>
        </row>
        <row r="171">
          <cell r="G171">
            <v>577176070</v>
          </cell>
        </row>
        <row r="172">
          <cell r="G172">
            <v>577176070</v>
          </cell>
        </row>
        <row r="173">
          <cell r="G173">
            <v>0</v>
          </cell>
        </row>
        <row r="174">
          <cell r="G174">
            <v>202568924809</v>
          </cell>
        </row>
        <row r="175">
          <cell r="G175">
            <v>202568924809</v>
          </cell>
        </row>
        <row r="176">
          <cell r="G176">
            <v>0</v>
          </cell>
        </row>
        <row r="177">
          <cell r="G177">
            <v>198105438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825106240</v>
          </cell>
        </row>
        <row r="181">
          <cell r="G181">
            <v>825106240</v>
          </cell>
        </row>
        <row r="182">
          <cell r="G182">
            <v>69267720987</v>
          </cell>
        </row>
        <row r="183">
          <cell r="G183">
            <v>726151309166</v>
          </cell>
        </row>
        <row r="184">
          <cell r="G184">
            <v>754372973894</v>
          </cell>
        </row>
        <row r="185">
          <cell r="G185">
            <v>58268145104</v>
          </cell>
        </row>
        <row r="186">
          <cell r="G186">
            <v>1963028606388</v>
          </cell>
        </row>
        <row r="187">
          <cell r="G187">
            <v>13094633976</v>
          </cell>
        </row>
        <row r="188">
          <cell r="G188">
            <v>185403475725</v>
          </cell>
        </row>
        <row r="189">
          <cell r="G189">
            <v>159020409424</v>
          </cell>
        </row>
        <row r="190">
          <cell r="G190">
            <v>421338313251</v>
          </cell>
        </row>
        <row r="191">
          <cell r="G191">
            <v>421338313251</v>
          </cell>
        </row>
        <row r="192">
          <cell r="G192">
            <v>0</v>
          </cell>
        </row>
        <row r="193">
          <cell r="G193">
            <v>698279438357</v>
          </cell>
        </row>
        <row r="194">
          <cell r="G194">
            <v>698159534857</v>
          </cell>
        </row>
        <row r="195">
          <cell r="G195">
            <v>119903500</v>
          </cell>
        </row>
        <row r="196">
          <cell r="G196">
            <v>432522228</v>
          </cell>
        </row>
        <row r="197">
          <cell r="G197">
            <v>432522228</v>
          </cell>
        </row>
        <row r="198">
          <cell r="G198">
            <v>22741171352</v>
          </cell>
        </row>
        <row r="199">
          <cell r="G199">
            <v>0</v>
          </cell>
        </row>
        <row r="200">
          <cell r="G200">
            <v>10488940778</v>
          </cell>
        </row>
        <row r="201">
          <cell r="G201">
            <v>5381495633</v>
          </cell>
        </row>
        <row r="202">
          <cell r="G202">
            <v>6097358261</v>
          </cell>
        </row>
        <row r="203">
          <cell r="G203">
            <v>771594600</v>
          </cell>
        </row>
        <row r="204">
          <cell r="G204">
            <v>1782080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1389347900547</v>
          </cell>
        </row>
        <row r="226">
          <cell r="G226">
            <v>812146717319</v>
          </cell>
        </row>
        <row r="227">
          <cell r="G227">
            <v>566266447893</v>
          </cell>
        </row>
        <row r="228">
          <cell r="G228">
            <v>10934735335</v>
          </cell>
        </row>
        <row r="229">
          <cell r="G229">
            <v>534525766235</v>
          </cell>
        </row>
        <row r="230">
          <cell r="G230">
            <v>293282521872</v>
          </cell>
        </row>
        <row r="231">
          <cell r="G231">
            <v>105209220623</v>
          </cell>
        </row>
        <row r="232">
          <cell r="G232">
            <v>8843100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13616626990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2908487027</v>
          </cell>
        </row>
        <row r="239">
          <cell r="G239">
            <v>1307351672</v>
          </cell>
        </row>
        <row r="240">
          <cell r="G240">
            <v>53836900</v>
          </cell>
        </row>
        <row r="241">
          <cell r="G241">
            <v>99861267489</v>
          </cell>
        </row>
        <row r="242">
          <cell r="G242">
            <v>18277610562</v>
          </cell>
        </row>
        <row r="243">
          <cell r="G243">
            <v>2693371904</v>
          </cell>
        </row>
        <row r="244">
          <cell r="G244">
            <v>1218623041</v>
          </cell>
        </row>
        <row r="245">
          <cell r="G245">
            <v>1120000000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163395000</v>
          </cell>
        </row>
        <row r="249">
          <cell r="G249">
            <v>191329352</v>
          </cell>
        </row>
        <row r="250">
          <cell r="G250">
            <v>24511</v>
          </cell>
        </row>
        <row r="251">
          <cell r="G251">
            <v>47849664284</v>
          </cell>
        </row>
        <row r="252">
          <cell r="G252">
            <v>24071116639</v>
          </cell>
        </row>
        <row r="253">
          <cell r="G253">
            <v>8437827690</v>
          </cell>
        </row>
        <row r="254">
          <cell r="G254">
            <v>998449569</v>
          </cell>
        </row>
        <row r="255">
          <cell r="G255">
            <v>1596930</v>
          </cell>
        </row>
        <row r="256">
          <cell r="G256">
            <v>10770000</v>
          </cell>
        </row>
        <row r="257">
          <cell r="G257">
            <v>3186920</v>
          </cell>
        </row>
        <row r="258">
          <cell r="G258">
            <v>0</v>
          </cell>
        </row>
        <row r="259">
          <cell r="G259">
            <v>1868661952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3750825</v>
          </cell>
        </row>
        <row r="264">
          <cell r="G264">
            <v>4074818990</v>
          </cell>
        </row>
        <row r="265">
          <cell r="G265">
            <v>431585088</v>
          </cell>
        </row>
        <row r="266">
          <cell r="G266">
            <v>2505837423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11100000</v>
          </cell>
        </row>
        <row r="270">
          <cell r="G270">
            <v>48750000</v>
          </cell>
        </row>
        <row r="271">
          <cell r="G271">
            <v>14438880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496800</v>
          </cell>
        </row>
        <row r="275">
          <cell r="G275">
            <v>44201790</v>
          </cell>
        </row>
        <row r="276">
          <cell r="G276">
            <v>1901069530</v>
          </cell>
        </row>
        <row r="277">
          <cell r="G277">
            <v>0</v>
          </cell>
        </row>
        <row r="278">
          <cell r="G278">
            <v>229380000</v>
          </cell>
        </row>
        <row r="279">
          <cell r="G279">
            <v>300000</v>
          </cell>
        </row>
        <row r="280">
          <cell r="G280">
            <v>429745000</v>
          </cell>
        </row>
        <row r="281">
          <cell r="G281">
            <v>2762580258</v>
          </cell>
        </row>
        <row r="282">
          <cell r="G282">
            <v>27792977231</v>
          </cell>
        </row>
        <row r="283">
          <cell r="G283">
            <v>15166730444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257330817</v>
          </cell>
        </row>
        <row r="288">
          <cell r="G288">
            <v>279554240</v>
          </cell>
        </row>
        <row r="289">
          <cell r="G289">
            <v>10991097260</v>
          </cell>
        </row>
        <row r="290">
          <cell r="G290">
            <v>0</v>
          </cell>
        </row>
        <row r="291">
          <cell r="G291">
            <v>1098264470</v>
          </cell>
        </row>
        <row r="292">
          <cell r="G292">
            <v>226876308</v>
          </cell>
        </row>
        <row r="293">
          <cell r="G293">
            <v>183045200</v>
          </cell>
        </row>
        <row r="294">
          <cell r="G294">
            <v>43831108</v>
          </cell>
        </row>
        <row r="295">
          <cell r="G295">
            <v>0</v>
          </cell>
        </row>
        <row r="296">
          <cell r="G296">
            <v>18600373576</v>
          </cell>
        </row>
        <row r="297">
          <cell r="G297">
            <v>0</v>
          </cell>
        </row>
        <row r="298">
          <cell r="G298">
            <v>18600373576</v>
          </cell>
        </row>
        <row r="299">
          <cell r="G299">
            <v>256068481</v>
          </cell>
        </row>
        <row r="300">
          <cell r="G300">
            <v>256068481</v>
          </cell>
        </row>
        <row r="301">
          <cell r="G301">
            <v>11616341977</v>
          </cell>
        </row>
        <row r="302">
          <cell r="G302">
            <v>0</v>
          </cell>
        </row>
        <row r="303">
          <cell r="G303">
            <v>0</v>
          </cell>
        </row>
        <row r="304">
          <cell r="G304">
            <v>1000416922</v>
          </cell>
        </row>
        <row r="305">
          <cell r="G305">
            <v>76444801</v>
          </cell>
        </row>
        <row r="306">
          <cell r="G306">
            <v>621386163</v>
          </cell>
        </row>
        <row r="307">
          <cell r="G307">
            <v>7517364893</v>
          </cell>
        </row>
        <row r="308">
          <cell r="G308">
            <v>2400729198</v>
          </cell>
        </row>
        <row r="309">
          <cell r="G309">
            <v>25867683</v>
          </cell>
        </row>
        <row r="310">
          <cell r="G310">
            <v>0</v>
          </cell>
        </row>
        <row r="311">
          <cell r="G311">
            <v>25867683</v>
          </cell>
        </row>
        <row r="312">
          <cell r="G312">
            <v>3338313711</v>
          </cell>
        </row>
        <row r="313">
          <cell r="G313">
            <v>3338313711</v>
          </cell>
        </row>
        <row r="314">
          <cell r="G314">
            <v>0</v>
          </cell>
        </row>
        <row r="315">
          <cell r="G315">
            <v>0</v>
          </cell>
        </row>
        <row r="316">
          <cell r="G316">
            <v>0</v>
          </cell>
        </row>
        <row r="317">
          <cell r="G317">
            <v>0</v>
          </cell>
        </row>
        <row r="318">
          <cell r="G318">
            <v>0</v>
          </cell>
        </row>
        <row r="319">
          <cell r="G319">
            <v>17154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17154</v>
          </cell>
        </row>
        <row r="324">
          <cell r="G324">
            <v>0</v>
          </cell>
        </row>
        <row r="325">
          <cell r="G325">
            <v>0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0</v>
          </cell>
        </row>
        <row r="330">
          <cell r="G330">
            <v>0</v>
          </cell>
        </row>
        <row r="331">
          <cell r="G331">
            <v>0</v>
          </cell>
        </row>
        <row r="332">
          <cell r="G332">
            <v>0</v>
          </cell>
        </row>
        <row r="333">
          <cell r="G333">
            <v>0</v>
          </cell>
        </row>
        <row r="334">
          <cell r="G334">
            <v>24589426894</v>
          </cell>
        </row>
        <row r="335">
          <cell r="G335">
            <v>0</v>
          </cell>
        </row>
        <row r="336">
          <cell r="G336">
            <v>2872688020</v>
          </cell>
        </row>
        <row r="337">
          <cell r="G337">
            <v>0</v>
          </cell>
        </row>
        <row r="338">
          <cell r="G338">
            <v>0</v>
          </cell>
        </row>
        <row r="339">
          <cell r="G339">
            <v>104869350</v>
          </cell>
        </row>
        <row r="340">
          <cell r="G340">
            <v>16568356495</v>
          </cell>
        </row>
        <row r="341">
          <cell r="G341">
            <v>394278915</v>
          </cell>
        </row>
        <row r="342">
          <cell r="G342">
            <v>0</v>
          </cell>
        </row>
        <row r="343">
          <cell r="G343">
            <v>667309194</v>
          </cell>
        </row>
        <row r="344">
          <cell r="G344">
            <v>3981924920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1548483394453</v>
          </cell>
        </row>
        <row r="351">
          <cell r="G351">
            <v>78214075271</v>
          </cell>
        </row>
        <row r="352">
          <cell r="G352">
            <v>1399166642080</v>
          </cell>
        </row>
        <row r="353">
          <cell r="G353">
            <v>8522601072</v>
          </cell>
        </row>
        <row r="354">
          <cell r="G354">
            <v>-6793463760</v>
          </cell>
        </row>
        <row r="355">
          <cell r="G355">
            <v>336932041</v>
          </cell>
        </row>
        <row r="356">
          <cell r="G356">
            <v>3515444989</v>
          </cell>
        </row>
        <row r="357">
          <cell r="G357">
            <v>38669265490</v>
          </cell>
        </row>
        <row r="358">
          <cell r="G358">
            <v>9630220857</v>
          </cell>
        </row>
        <row r="359">
          <cell r="G359">
            <v>10099328700</v>
          </cell>
        </row>
        <row r="360">
          <cell r="G360">
            <v>7122347713</v>
          </cell>
        </row>
        <row r="361">
          <cell r="G361">
            <v>207804657602</v>
          </cell>
        </row>
        <row r="362">
          <cell r="G362">
            <v>115953719787</v>
          </cell>
        </row>
        <row r="363">
          <cell r="G363">
            <v>33553175953</v>
          </cell>
        </row>
        <row r="364">
          <cell r="G364">
            <v>88800153</v>
          </cell>
        </row>
        <row r="365">
          <cell r="G365">
            <v>-62517021</v>
          </cell>
        </row>
        <row r="366">
          <cell r="G366">
            <v>58235387746</v>
          </cell>
        </row>
        <row r="367">
          <cell r="G367">
            <v>36090984</v>
          </cell>
        </row>
        <row r="368">
          <cell r="G368">
            <v>256048998894</v>
          </cell>
        </row>
        <row r="369">
          <cell r="G369">
            <v>26521850873</v>
          </cell>
        </row>
        <row r="370">
          <cell r="G370">
            <v>29023090637</v>
          </cell>
        </row>
        <row r="371">
          <cell r="G371">
            <v>1585385279</v>
          </cell>
        </row>
        <row r="372">
          <cell r="G372">
            <v>672744158</v>
          </cell>
        </row>
        <row r="373">
          <cell r="G373">
            <v>293321788</v>
          </cell>
        </row>
        <row r="374">
          <cell r="G374">
            <v>1022661989</v>
          </cell>
        </row>
        <row r="375">
          <cell r="G375">
            <v>1088005545</v>
          </cell>
        </row>
        <row r="376">
          <cell r="G376">
            <v>9411039312</v>
          </cell>
        </row>
        <row r="377">
          <cell r="G377">
            <v>5743831829</v>
          </cell>
        </row>
        <row r="378">
          <cell r="G378">
            <v>74675419</v>
          </cell>
        </row>
        <row r="379">
          <cell r="G379">
            <v>586750684</v>
          </cell>
        </row>
        <row r="380">
          <cell r="G380">
            <v>519433343</v>
          </cell>
        </row>
        <row r="381">
          <cell r="G381">
            <v>203122886</v>
          </cell>
        </row>
        <row r="382">
          <cell r="G382">
            <v>4688866108</v>
          </cell>
        </row>
        <row r="383">
          <cell r="G383">
            <v>19919411956</v>
          </cell>
        </row>
        <row r="384">
          <cell r="G384">
            <v>535055573</v>
          </cell>
        </row>
        <row r="385">
          <cell r="G385">
            <v>720582059</v>
          </cell>
        </row>
        <row r="386">
          <cell r="G386">
            <v>0</v>
          </cell>
        </row>
        <row r="387">
          <cell r="G387">
            <v>77153693</v>
          </cell>
        </row>
        <row r="388">
          <cell r="G388">
            <v>0</v>
          </cell>
        </row>
        <row r="389">
          <cell r="G389">
            <v>153362015763</v>
          </cell>
        </row>
        <row r="390">
          <cell r="G390">
            <v>0</v>
          </cell>
        </row>
        <row r="391">
          <cell r="G391">
            <v>316328768376</v>
          </cell>
        </row>
        <row r="392">
          <cell r="G392">
            <v>316328768376</v>
          </cell>
        </row>
        <row r="393">
          <cell r="G393">
            <v>0</v>
          </cell>
        </row>
        <row r="394">
          <cell r="G394">
            <v>0</v>
          </cell>
        </row>
        <row r="395">
          <cell r="G395">
            <v>0</v>
          </cell>
        </row>
        <row r="396">
          <cell r="G396">
            <v>0</v>
          </cell>
        </row>
        <row r="397">
          <cell r="G397">
            <v>88585291386</v>
          </cell>
        </row>
        <row r="398">
          <cell r="G398">
            <v>88585291386</v>
          </cell>
        </row>
        <row r="399">
          <cell r="G399">
            <v>427890219737</v>
          </cell>
        </row>
        <row r="400">
          <cell r="G400">
            <v>427890219737</v>
          </cell>
        </row>
        <row r="401">
          <cell r="G401">
            <v>1880650784</v>
          </cell>
        </row>
        <row r="402">
          <cell r="G402">
            <v>1880650784</v>
          </cell>
        </row>
        <row r="403">
          <cell r="G403">
            <v>0</v>
          </cell>
        </row>
        <row r="404">
          <cell r="G404">
            <v>0</v>
          </cell>
        </row>
        <row r="405">
          <cell r="G405">
            <v>0</v>
          </cell>
        </row>
        <row r="406">
          <cell r="G406">
            <v>0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0</v>
          </cell>
        </row>
        <row r="410">
          <cell r="G410">
            <v>0</v>
          </cell>
        </row>
        <row r="411">
          <cell r="G411">
            <v>0</v>
          </cell>
        </row>
        <row r="1016">
          <cell r="G1016">
            <v>29179675336338</v>
          </cell>
        </row>
        <row r="1017">
          <cell r="G101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DATA"/>
      <sheetName val="노무비계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기계획"/>
      <sheetName val="통신계획"/>
      <sheetName val="관리동계획"/>
      <sheetName val="전시관계획"/>
      <sheetName val="Sheet3 (2)"/>
      <sheetName val="Sheet1"/>
      <sheetName val="Sheet3"/>
      <sheetName val="2"/>
      <sheetName val="전기"/>
      <sheetName val="내역서"/>
      <sheetName val="건설산출"/>
      <sheetName val="산수배수"/>
      <sheetName val="실행철강하도"/>
      <sheetName val="98수문일위"/>
      <sheetName val="일위대가"/>
      <sheetName val="시운전연료비"/>
      <sheetName val="시화점실행"/>
      <sheetName val="산출근거"/>
      <sheetName val="준검 내역서"/>
      <sheetName val="1,2공구원가계산서"/>
      <sheetName val="1공구산출내역서"/>
      <sheetName val="단위단가"/>
      <sheetName val="2공구산출내역"/>
      <sheetName val="#REF"/>
      <sheetName val="설계내역서"/>
      <sheetName val="기본단가표"/>
      <sheetName val="단가산출"/>
      <sheetName val="일위대가표"/>
      <sheetName val="요율"/>
      <sheetName val="1호구조물"/>
      <sheetName val="노임"/>
      <sheetName val="DATE"/>
      <sheetName val="설비"/>
      <sheetName val="여과지동"/>
      <sheetName val="기초자료"/>
      <sheetName val="원가"/>
      <sheetName val="시공계획"/>
      <sheetName val="집계표"/>
      <sheetName val="데이타"/>
      <sheetName val="식재인부"/>
      <sheetName val="노무비단가"/>
      <sheetName val="투찰내역"/>
      <sheetName val="증감내역서"/>
      <sheetName val="별첨1-임식"/>
      <sheetName val="기본자료"/>
      <sheetName val="관급"/>
      <sheetName val="자재단가"/>
      <sheetName val="변경내역"/>
      <sheetName val="차액보증"/>
      <sheetName val="밸브설치"/>
      <sheetName val="sw1"/>
      <sheetName val="(당평)자재"/>
      <sheetName val="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X55"/>
  <sheetViews>
    <sheetView tabSelected="1" zoomScaleNormal="100" workbookViewId="0">
      <selection activeCell="A4" sqref="A4"/>
    </sheetView>
  </sheetViews>
  <sheetFormatPr defaultRowHeight="13.5"/>
  <sheetData>
    <row r="3" spans="1:24" ht="71.25" customHeight="1"/>
    <row r="4" spans="1:24" ht="20.25">
      <c r="A4" s="289" t="s">
        <v>196</v>
      </c>
    </row>
    <row r="6" spans="1:24" ht="18.75">
      <c r="A6" s="432" t="s">
        <v>248</v>
      </c>
      <c r="B6" s="433"/>
      <c r="C6" s="434"/>
    </row>
    <row r="7" spans="1:24" ht="18.75">
      <c r="A7" s="288" t="s">
        <v>249</v>
      </c>
      <c r="B7" s="287"/>
    </row>
    <row r="8" spans="1:24" ht="18.75">
      <c r="A8" s="417" t="s">
        <v>275</v>
      </c>
      <c r="B8" s="287"/>
    </row>
    <row r="9" spans="1:24" ht="18.75">
      <c r="A9" s="417" t="s">
        <v>276</v>
      </c>
      <c r="B9" s="287"/>
    </row>
    <row r="10" spans="1:24" ht="18.75">
      <c r="A10" s="465" t="s">
        <v>388</v>
      </c>
      <c r="B10" s="662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  <c r="P10" s="467"/>
      <c r="Q10" s="467"/>
      <c r="R10" s="467"/>
      <c r="S10" s="467"/>
    </row>
    <row r="11" spans="1:24" ht="18.75">
      <c r="A11" s="288" t="s">
        <v>242</v>
      </c>
      <c r="B11" s="287"/>
    </row>
    <row r="12" spans="1:24" ht="18.75">
      <c r="A12" s="288"/>
      <c r="B12" s="288" t="s">
        <v>243</v>
      </c>
    </row>
    <row r="13" spans="1:24" ht="18.75">
      <c r="A13" s="417" t="s">
        <v>281</v>
      </c>
      <c r="B13" s="288"/>
    </row>
    <row r="14" spans="1:24" ht="18.75">
      <c r="A14" s="288"/>
      <c r="B14" s="417" t="s">
        <v>282</v>
      </c>
    </row>
    <row r="15" spans="1:24" ht="18.75">
      <c r="A15" s="465" t="s">
        <v>386</v>
      </c>
      <c r="B15" s="466"/>
      <c r="C15" s="467"/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467"/>
      <c r="O15" s="467"/>
      <c r="P15" s="467"/>
      <c r="Q15" s="467"/>
      <c r="R15" s="467"/>
      <c r="S15" s="467"/>
      <c r="T15" s="467"/>
      <c r="U15" s="467"/>
      <c r="V15" s="467"/>
      <c r="W15" s="467"/>
      <c r="X15" s="467"/>
    </row>
    <row r="16" spans="1:24" ht="18.75">
      <c r="A16" s="288"/>
      <c r="B16" s="417"/>
    </row>
    <row r="17" spans="1:4" ht="18.75">
      <c r="A17" s="435" t="s">
        <v>277</v>
      </c>
      <c r="B17" s="436"/>
      <c r="C17" s="437"/>
      <c r="D17" s="437"/>
    </row>
    <row r="18" spans="1:4" ht="18.75">
      <c r="A18" s="288" t="s">
        <v>267</v>
      </c>
      <c r="B18" s="287"/>
    </row>
    <row r="19" spans="1:4" ht="18.75">
      <c r="A19" s="288" t="s">
        <v>268</v>
      </c>
      <c r="B19" s="287"/>
    </row>
    <row r="20" spans="1:4" ht="18.75">
      <c r="A20" s="288" t="s">
        <v>244</v>
      </c>
      <c r="B20" s="287"/>
    </row>
    <row r="21" spans="1:4" ht="18.75">
      <c r="A21" s="417" t="s">
        <v>278</v>
      </c>
      <c r="B21" s="287"/>
    </row>
    <row r="22" spans="1:4" ht="18.75">
      <c r="A22" s="288"/>
      <c r="B22" s="287"/>
    </row>
    <row r="23" spans="1:4" ht="18.75">
      <c r="A23" s="288" t="s">
        <v>245</v>
      </c>
      <c r="B23" s="287"/>
    </row>
    <row r="24" spans="1:4" ht="18.75">
      <c r="A24" s="288" t="s">
        <v>264</v>
      </c>
      <c r="B24" s="287"/>
    </row>
    <row r="25" spans="1:4" ht="18.75">
      <c r="A25" s="404" t="s">
        <v>263</v>
      </c>
      <c r="B25" s="287"/>
    </row>
    <row r="26" spans="1:4" ht="18.75">
      <c r="A26" s="288" t="s">
        <v>246</v>
      </c>
      <c r="B26" s="287"/>
    </row>
    <row r="27" spans="1:4" ht="18.75">
      <c r="A27" s="288"/>
      <c r="B27" s="287"/>
    </row>
    <row r="28" spans="1:4" ht="18.75">
      <c r="A28" s="288" t="s">
        <v>266</v>
      </c>
      <c r="B28" s="287"/>
    </row>
    <row r="29" spans="1:4" ht="18.75">
      <c r="A29" s="288" t="s">
        <v>265</v>
      </c>
      <c r="B29" s="287"/>
    </row>
    <row r="30" spans="1:4" ht="18.75">
      <c r="A30" s="288" t="s">
        <v>193</v>
      </c>
      <c r="B30" s="287"/>
    </row>
    <row r="31" spans="1:4" ht="18.75">
      <c r="A31" s="288" t="s">
        <v>194</v>
      </c>
      <c r="B31" s="287"/>
    </row>
    <row r="32" spans="1:4" ht="18.75">
      <c r="A32" s="288" t="s">
        <v>247</v>
      </c>
      <c r="B32" s="287"/>
    </row>
    <row r="33" spans="1:2" ht="18.75">
      <c r="A33" s="288" t="s">
        <v>195</v>
      </c>
      <c r="B33" s="287"/>
    </row>
    <row r="34" spans="1:2" ht="18.75">
      <c r="A34" s="288" t="s">
        <v>197</v>
      </c>
      <c r="B34" s="287"/>
    </row>
    <row r="35" spans="1:2" ht="18.75">
      <c r="A35" s="288"/>
      <c r="B35" s="287"/>
    </row>
    <row r="36" spans="1:2" ht="18.75">
      <c r="A36" s="288" t="s">
        <v>250</v>
      </c>
      <c r="B36" s="287"/>
    </row>
    <row r="37" spans="1:2" ht="18.75">
      <c r="A37" s="288" t="s">
        <v>251</v>
      </c>
      <c r="B37" s="287"/>
    </row>
    <row r="38" spans="1:2" ht="18.75">
      <c r="A38" s="288" t="s">
        <v>252</v>
      </c>
      <c r="B38" s="287"/>
    </row>
    <row r="40" spans="1:2" ht="18.75">
      <c r="A40" s="288" t="s">
        <v>253</v>
      </c>
    </row>
    <row r="41" spans="1:2" ht="18.75">
      <c r="A41" s="288" t="s">
        <v>256</v>
      </c>
      <c r="B41" s="287"/>
    </row>
    <row r="42" spans="1:2" ht="18.75">
      <c r="A42" s="288"/>
      <c r="B42" s="288" t="s">
        <v>198</v>
      </c>
    </row>
    <row r="43" spans="1:2" ht="18.75">
      <c r="A43" s="288" t="s">
        <v>257</v>
      </c>
      <c r="B43" s="287"/>
    </row>
    <row r="44" spans="1:2" ht="18.75">
      <c r="A44" s="288"/>
      <c r="B44" s="288" t="s">
        <v>199</v>
      </c>
    </row>
    <row r="45" spans="1:2" ht="18.75">
      <c r="A45" s="288" t="s">
        <v>258</v>
      </c>
      <c r="B45" s="287"/>
    </row>
    <row r="46" spans="1:2" ht="18.75">
      <c r="A46" s="288" t="s">
        <v>259</v>
      </c>
      <c r="B46" s="287"/>
    </row>
    <row r="47" spans="1:2" ht="18.75">
      <c r="A47" s="288" t="s">
        <v>260</v>
      </c>
      <c r="B47" s="287"/>
    </row>
    <row r="48" spans="1:2" ht="18.75">
      <c r="A48" s="288" t="s">
        <v>261</v>
      </c>
    </row>
    <row r="49" spans="1:9" ht="18.75">
      <c r="A49" s="288" t="s">
        <v>262</v>
      </c>
    </row>
    <row r="50" spans="1:9" ht="18.75">
      <c r="A50" s="465" t="s">
        <v>387</v>
      </c>
      <c r="B50" s="467"/>
      <c r="C50" s="467"/>
      <c r="D50" s="467"/>
      <c r="E50" s="467"/>
      <c r="F50" s="467"/>
      <c r="G50" s="467"/>
      <c r="H50" s="467"/>
      <c r="I50" s="467"/>
    </row>
    <row r="52" spans="1:9" ht="18.75">
      <c r="A52" s="288" t="s">
        <v>254</v>
      </c>
    </row>
    <row r="53" spans="1:9" ht="18.75">
      <c r="A53" s="288" t="s">
        <v>255</v>
      </c>
      <c r="B53" s="287"/>
    </row>
    <row r="54" spans="1:9" ht="18.75">
      <c r="A54" s="288" t="s">
        <v>204</v>
      </c>
      <c r="B54" s="288"/>
    </row>
    <row r="55" spans="1:9" ht="18.75">
      <c r="A55" s="288"/>
      <c r="B55" s="287"/>
    </row>
  </sheetData>
  <phoneticPr fontId="6" type="noConversion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560B1-FCBA-48C1-BD6F-C8F11EC06B34}">
  <sheetPr>
    <tabColor rgb="FFFFFF00"/>
  </sheetPr>
  <dimension ref="A1:AE95"/>
  <sheetViews>
    <sheetView showGridLines="0" showZeros="0" view="pageBreakPreview" zoomScale="90" zoomScaleNormal="90" zoomScaleSheetLayoutView="90" workbookViewId="0">
      <pane xSplit="4" ySplit="7" topLeftCell="E8" activePane="bottomRight" state="frozen"/>
      <selection activeCell="B3" sqref="B3"/>
      <selection pane="topRight" activeCell="B3" sqref="B3"/>
      <selection pane="bottomLeft" activeCell="B3" sqref="B3"/>
      <selection pane="bottomRight" activeCell="B1" sqref="B1"/>
    </sheetView>
  </sheetViews>
  <sheetFormatPr defaultColWidth="8.88671875" defaultRowHeight="16.5" outlineLevelCol="1"/>
  <cols>
    <col min="1" max="1" width="16.77734375" style="76" customWidth="1"/>
    <col min="2" max="2" width="21.21875" style="75" customWidth="1"/>
    <col min="3" max="3" width="16.77734375" style="75" customWidth="1"/>
    <col min="4" max="4" width="4.6640625" style="75" bestFit="1" customWidth="1"/>
    <col min="5" max="5" width="7.77734375" style="75" customWidth="1"/>
    <col min="6" max="8" width="10.77734375" style="75" customWidth="1" outlineLevel="1"/>
    <col min="9" max="9" width="8.6640625" style="75" bestFit="1" customWidth="1"/>
    <col min="10" max="12" width="10.77734375" style="75" customWidth="1" outlineLevel="1"/>
    <col min="13" max="13" width="10.77734375" style="75" customWidth="1"/>
    <col min="14" max="14" width="7.77734375" style="75" customWidth="1"/>
    <col min="15" max="17" width="10.77734375" style="75" customWidth="1" outlineLevel="1"/>
    <col min="18" max="18" width="10.77734375" style="75" customWidth="1"/>
    <col min="19" max="19" width="7.77734375" style="75" customWidth="1"/>
    <col min="20" max="22" width="10.77734375" style="75" customWidth="1" outlineLevel="1"/>
    <col min="23" max="23" width="10.77734375" style="75" customWidth="1"/>
    <col min="24" max="24" width="7.77734375" style="75" customWidth="1"/>
    <col min="25" max="27" width="10.77734375" style="75" customWidth="1" outlineLevel="1"/>
    <col min="28" max="28" width="10.77734375" style="75" customWidth="1"/>
    <col min="29" max="29" width="8.88671875" style="75"/>
    <col min="30" max="30" width="12.33203125" style="184" customWidth="1"/>
    <col min="31" max="31" width="11.88671875" style="75" customWidth="1"/>
    <col min="32" max="16384" width="8.88671875" style="75"/>
  </cols>
  <sheetData>
    <row r="1" spans="1:30">
      <c r="A1" s="405" t="s">
        <v>381</v>
      </c>
      <c r="B1" s="185"/>
    </row>
    <row r="2" spans="1:30" ht="35.25">
      <c r="B2" s="254" t="s">
        <v>385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146"/>
      <c r="AA2" s="146"/>
      <c r="AB2" s="146"/>
    </row>
    <row r="3" spans="1:30" s="82" customFormat="1">
      <c r="A3" s="84"/>
      <c r="B3" s="83" t="s">
        <v>239</v>
      </c>
      <c r="AD3" s="274"/>
    </row>
    <row r="4" spans="1:30" s="82" customFormat="1" ht="17.25" thickBot="1">
      <c r="A4" s="84"/>
      <c r="B4" s="83" t="s">
        <v>240</v>
      </c>
      <c r="AD4" s="274"/>
    </row>
    <row r="5" spans="1:30" s="117" customFormat="1" ht="16.5" customHeight="1">
      <c r="A5" s="468" t="s">
        <v>241</v>
      </c>
      <c r="B5" s="477" t="s">
        <v>127</v>
      </c>
      <c r="C5" s="480" t="s">
        <v>125</v>
      </c>
      <c r="D5" s="480" t="s">
        <v>59</v>
      </c>
      <c r="E5" s="483" t="s">
        <v>382</v>
      </c>
      <c r="F5" s="471" t="s">
        <v>66</v>
      </c>
      <c r="G5" s="472"/>
      <c r="H5" s="472"/>
      <c r="I5" s="473"/>
      <c r="J5" s="471" t="s">
        <v>68</v>
      </c>
      <c r="K5" s="472"/>
      <c r="L5" s="472"/>
      <c r="M5" s="473"/>
      <c r="N5" s="491" t="s">
        <v>383</v>
      </c>
      <c r="O5" s="492"/>
      <c r="P5" s="492"/>
      <c r="Q5" s="492"/>
      <c r="R5" s="493"/>
      <c r="S5" s="494" t="s">
        <v>69</v>
      </c>
      <c r="T5" s="495" t="s">
        <v>67</v>
      </c>
      <c r="U5" s="495"/>
      <c r="V5" s="495"/>
      <c r="W5" s="496"/>
      <c r="X5" s="500" t="s">
        <v>384</v>
      </c>
      <c r="Y5" s="501"/>
      <c r="Z5" s="501"/>
      <c r="AA5" s="501"/>
      <c r="AB5" s="502"/>
      <c r="AD5" s="353"/>
    </row>
    <row r="6" spans="1:30" s="118" customFormat="1" ht="16.5" customHeight="1">
      <c r="A6" s="469"/>
      <c r="B6" s="478"/>
      <c r="C6" s="481"/>
      <c r="D6" s="481"/>
      <c r="E6" s="484"/>
      <c r="F6" s="474"/>
      <c r="G6" s="475"/>
      <c r="H6" s="475"/>
      <c r="I6" s="476"/>
      <c r="J6" s="474"/>
      <c r="K6" s="475"/>
      <c r="L6" s="475"/>
      <c r="M6" s="476"/>
      <c r="N6" s="659"/>
      <c r="O6" s="660"/>
      <c r="P6" s="660"/>
      <c r="Q6" s="660"/>
      <c r="R6" s="661"/>
      <c r="S6" s="497"/>
      <c r="T6" s="498"/>
      <c r="U6" s="498"/>
      <c r="V6" s="498"/>
      <c r="W6" s="499"/>
      <c r="X6" s="503"/>
      <c r="Y6" s="504"/>
      <c r="Z6" s="504"/>
      <c r="AA6" s="504"/>
      <c r="AB6" s="505"/>
      <c r="AD6" s="354"/>
    </row>
    <row r="7" spans="1:30" s="118" customFormat="1" ht="17.25" thickBot="1">
      <c r="A7" s="470"/>
      <c r="B7" s="479"/>
      <c r="C7" s="482"/>
      <c r="D7" s="482"/>
      <c r="E7" s="397" t="s">
        <v>60</v>
      </c>
      <c r="F7" s="396" t="s">
        <v>52</v>
      </c>
      <c r="G7" s="396" t="s">
        <v>53</v>
      </c>
      <c r="H7" s="396" t="s">
        <v>54</v>
      </c>
      <c r="I7" s="97" t="s">
        <v>55</v>
      </c>
      <c r="J7" s="98" t="s">
        <v>52</v>
      </c>
      <c r="K7" s="98" t="s">
        <v>53</v>
      </c>
      <c r="L7" s="98" t="s">
        <v>54</v>
      </c>
      <c r="M7" s="99" t="s">
        <v>55</v>
      </c>
      <c r="N7" s="101" t="s">
        <v>56</v>
      </c>
      <c r="O7" s="96" t="s">
        <v>52</v>
      </c>
      <c r="P7" s="96" t="s">
        <v>53</v>
      </c>
      <c r="Q7" s="96" t="s">
        <v>54</v>
      </c>
      <c r="R7" s="401" t="s">
        <v>55</v>
      </c>
      <c r="S7" s="105" t="s">
        <v>56</v>
      </c>
      <c r="T7" s="96" t="s">
        <v>52</v>
      </c>
      <c r="U7" s="96" t="s">
        <v>53</v>
      </c>
      <c r="V7" s="96" t="s">
        <v>54</v>
      </c>
      <c r="W7" s="106" t="s">
        <v>55</v>
      </c>
      <c r="X7" s="107" t="s">
        <v>56</v>
      </c>
      <c r="Y7" s="108" t="s">
        <v>52</v>
      </c>
      <c r="Z7" s="108" t="s">
        <v>53</v>
      </c>
      <c r="AA7" s="108" t="s">
        <v>54</v>
      </c>
      <c r="AB7" s="109" t="s">
        <v>55</v>
      </c>
      <c r="AD7" s="354"/>
    </row>
    <row r="8" spans="1:30">
      <c r="A8" s="390"/>
      <c r="B8" s="129" t="s">
        <v>214</v>
      </c>
      <c r="C8" s="129"/>
      <c r="D8" s="129"/>
      <c r="E8" s="129"/>
      <c r="F8" s="130"/>
      <c r="G8" s="130"/>
      <c r="H8" s="130"/>
      <c r="I8" s="130"/>
      <c r="J8" s="130">
        <f xml:space="preserve"> SUM(J39:J94)</f>
        <v>0</v>
      </c>
      <c r="K8" s="130">
        <f xml:space="preserve"> SUM(K39:K94)</f>
        <v>0</v>
      </c>
      <c r="L8" s="130">
        <f xml:space="preserve"> SUM(L39:L94)</f>
        <v>0</v>
      </c>
      <c r="M8" s="130">
        <f>J8+K8+L8</f>
        <v>0</v>
      </c>
      <c r="N8" s="294"/>
      <c r="O8" s="130">
        <f xml:space="preserve"> SUM(O39:O94)</f>
        <v>0</v>
      </c>
      <c r="P8" s="130">
        <f xml:space="preserve"> SUM(P39:P94)</f>
        <v>0</v>
      </c>
      <c r="Q8" s="130">
        <f xml:space="preserve"> SUM(Q39:Q94)</f>
        <v>0</v>
      </c>
      <c r="R8" s="295">
        <f>O8+P8+Q8</f>
        <v>0</v>
      </c>
      <c r="S8" s="294"/>
      <c r="T8" s="130">
        <f xml:space="preserve"> SUM(T39:T94)</f>
        <v>0</v>
      </c>
      <c r="U8" s="130">
        <f xml:space="preserve"> SUM(U39:U94)</f>
        <v>0</v>
      </c>
      <c r="V8" s="130">
        <f xml:space="preserve"> SUM(V39:V94)</f>
        <v>0</v>
      </c>
      <c r="W8" s="295">
        <f>T8+U8+V8</f>
        <v>0</v>
      </c>
      <c r="X8" s="294"/>
      <c r="Y8" s="295">
        <f>J8-T8</f>
        <v>0</v>
      </c>
      <c r="Z8" s="295">
        <f>K8-U8</f>
        <v>0</v>
      </c>
      <c r="AA8" s="295">
        <f>L8-V8</f>
        <v>0</v>
      </c>
      <c r="AB8" s="295">
        <f>M8-W8</f>
        <v>0</v>
      </c>
    </row>
    <row r="9" spans="1:30">
      <c r="A9" s="390"/>
      <c r="B9" s="88" t="s">
        <v>215</v>
      </c>
      <c r="C9" s="324"/>
      <c r="D9" s="88" t="s">
        <v>87</v>
      </c>
      <c r="E9" s="88"/>
      <c r="F9" s="89"/>
      <c r="G9" s="89"/>
      <c r="H9" s="89"/>
      <c r="I9" s="89"/>
      <c r="J9" s="89"/>
      <c r="K9" s="89"/>
      <c r="L9" s="89"/>
      <c r="M9" s="282"/>
      <c r="N9" s="294"/>
      <c r="O9" s="294"/>
      <c r="P9" s="294"/>
      <c r="Q9" s="294"/>
      <c r="R9" s="89">
        <f>TRUNC(P$8*$C9%,0)</f>
        <v>0</v>
      </c>
      <c r="S9" s="294"/>
      <c r="T9" s="294"/>
      <c r="U9" s="294"/>
      <c r="V9" s="294"/>
      <c r="W9" s="89">
        <f>TRUNC(U$8*$C9%,0)</f>
        <v>0</v>
      </c>
      <c r="X9" s="294"/>
      <c r="Y9" s="294"/>
      <c r="Z9" s="294"/>
      <c r="AA9" s="294"/>
      <c r="AB9" s="89">
        <f t="shared" ref="AB9:AB21" si="0">M9-W9</f>
        <v>0</v>
      </c>
    </row>
    <row r="10" spans="1:30">
      <c r="A10" s="390"/>
      <c r="B10" s="298" t="s">
        <v>216</v>
      </c>
      <c r="C10" s="324"/>
      <c r="D10" s="88" t="s">
        <v>87</v>
      </c>
      <c r="E10" s="298"/>
      <c r="F10" s="294"/>
      <c r="G10" s="294"/>
      <c r="H10" s="294"/>
      <c r="I10" s="294"/>
      <c r="J10" s="294"/>
      <c r="K10" s="294"/>
      <c r="L10" s="294"/>
      <c r="M10" s="343"/>
      <c r="N10" s="294"/>
      <c r="O10" s="294"/>
      <c r="P10" s="294"/>
      <c r="Q10" s="294"/>
      <c r="R10" s="89">
        <f>TRUNC((P$8+R$9)*$C10%,0)</f>
        <v>0</v>
      </c>
      <c r="S10" s="294"/>
      <c r="T10" s="294"/>
      <c r="U10" s="294"/>
      <c r="V10" s="294"/>
      <c r="W10" s="89">
        <f>TRUNC((U$8+W$9)*$C10%,0)</f>
        <v>0</v>
      </c>
      <c r="X10" s="294"/>
      <c r="Y10" s="294"/>
      <c r="Z10" s="294"/>
      <c r="AA10" s="294"/>
      <c r="AB10" s="89">
        <f t="shared" si="0"/>
        <v>0</v>
      </c>
    </row>
    <row r="11" spans="1:30">
      <c r="A11" s="390"/>
      <c r="B11" s="298" t="s">
        <v>217</v>
      </c>
      <c r="C11" s="324"/>
      <c r="D11" s="88" t="s">
        <v>87</v>
      </c>
      <c r="E11" s="298"/>
      <c r="F11" s="294"/>
      <c r="G11" s="294"/>
      <c r="H11" s="294"/>
      <c r="I11" s="294"/>
      <c r="J11" s="294"/>
      <c r="K11" s="294"/>
      <c r="L11" s="294"/>
      <c r="M11" s="343"/>
      <c r="N11" s="294"/>
      <c r="O11" s="294"/>
      <c r="P11" s="294"/>
      <c r="Q11" s="294"/>
      <c r="R11" s="89">
        <f>TRUNC((P$8+R$9)*$C11%,0)</f>
        <v>0</v>
      </c>
      <c r="S11" s="294"/>
      <c r="T11" s="294"/>
      <c r="U11" s="294"/>
      <c r="V11" s="294"/>
      <c r="W11" s="89">
        <f>TRUNC((U$8+W$9)*$C11%,0)</f>
        <v>0</v>
      </c>
      <c r="X11" s="294"/>
      <c r="Y11" s="294"/>
      <c r="Z11" s="294"/>
      <c r="AA11" s="294"/>
      <c r="AB11" s="89">
        <f t="shared" si="0"/>
        <v>0</v>
      </c>
    </row>
    <row r="12" spans="1:30">
      <c r="A12" s="390"/>
      <c r="B12" s="298" t="s">
        <v>218</v>
      </c>
      <c r="C12" s="324"/>
      <c r="D12" s="88" t="s">
        <v>87</v>
      </c>
      <c r="E12" s="298"/>
      <c r="F12" s="294"/>
      <c r="G12" s="294"/>
      <c r="H12" s="294"/>
      <c r="I12" s="294"/>
      <c r="J12" s="294"/>
      <c r="K12" s="294"/>
      <c r="L12" s="294"/>
      <c r="M12" s="343"/>
      <c r="N12" s="294"/>
      <c r="O12" s="294"/>
      <c r="P12" s="294"/>
      <c r="Q12" s="294"/>
      <c r="R12" s="89">
        <f>TRUNC(P$8*$C12%,0)</f>
        <v>0</v>
      </c>
      <c r="S12" s="294"/>
      <c r="T12" s="294"/>
      <c r="U12" s="294"/>
      <c r="V12" s="294"/>
      <c r="W12" s="89">
        <f>TRUNC(U$8*$C12%,0)</f>
        <v>0</v>
      </c>
      <c r="X12" s="294"/>
      <c r="Y12" s="294"/>
      <c r="Z12" s="294"/>
      <c r="AA12" s="294"/>
      <c r="AB12" s="89">
        <f t="shared" si="0"/>
        <v>0</v>
      </c>
    </row>
    <row r="13" spans="1:30">
      <c r="A13" s="390"/>
      <c r="B13" s="298" t="s">
        <v>219</v>
      </c>
      <c r="C13" s="324"/>
      <c r="D13" s="88" t="s">
        <v>87</v>
      </c>
      <c r="E13" s="298"/>
      <c r="F13" s="294"/>
      <c r="G13" s="294"/>
      <c r="H13" s="294"/>
      <c r="I13" s="294"/>
      <c r="J13" s="294"/>
      <c r="K13" s="294"/>
      <c r="L13" s="294"/>
      <c r="M13" s="343"/>
      <c r="N13" s="294"/>
      <c r="O13" s="294"/>
      <c r="P13" s="294"/>
      <c r="Q13" s="294"/>
      <c r="R13" s="89">
        <f>TRUNC(R12*$C13%,0)</f>
        <v>0</v>
      </c>
      <c r="S13" s="294"/>
      <c r="T13" s="294"/>
      <c r="U13" s="294"/>
      <c r="V13" s="294"/>
      <c r="W13" s="89">
        <f>TRUNC(W12*$C13%,0)</f>
        <v>0</v>
      </c>
      <c r="X13" s="294"/>
      <c r="Y13" s="294"/>
      <c r="Z13" s="294"/>
      <c r="AA13" s="294"/>
      <c r="AB13" s="89">
        <f t="shared" si="0"/>
        <v>0</v>
      </c>
    </row>
    <row r="14" spans="1:30">
      <c r="A14" s="390"/>
      <c r="B14" s="298" t="s">
        <v>220</v>
      </c>
      <c r="C14" s="325"/>
      <c r="D14" s="88" t="s">
        <v>87</v>
      </c>
      <c r="E14" s="298"/>
      <c r="F14" s="294"/>
      <c r="G14" s="294"/>
      <c r="H14" s="294"/>
      <c r="I14" s="294"/>
      <c r="J14" s="294"/>
      <c r="K14" s="294"/>
      <c r="L14" s="294"/>
      <c r="M14" s="343"/>
      <c r="N14" s="294"/>
      <c r="O14" s="294"/>
      <c r="P14" s="294"/>
      <c r="Q14" s="294"/>
      <c r="R14" s="89">
        <f>TRUNC(P$8*$C14%,0)</f>
        <v>0</v>
      </c>
      <c r="S14" s="294"/>
      <c r="T14" s="294"/>
      <c r="U14" s="294"/>
      <c r="V14" s="294"/>
      <c r="W14" s="89">
        <f>TRUNC(U$8*$C14%,0)</f>
        <v>0</v>
      </c>
      <c r="X14" s="294"/>
      <c r="Y14" s="294"/>
      <c r="Z14" s="294"/>
      <c r="AA14" s="294"/>
      <c r="AB14" s="89">
        <f t="shared" si="0"/>
        <v>0</v>
      </c>
    </row>
    <row r="15" spans="1:30">
      <c r="A15" s="390"/>
      <c r="B15" s="298" t="s">
        <v>221</v>
      </c>
      <c r="C15" s="325"/>
      <c r="D15" s="88" t="s">
        <v>87</v>
      </c>
      <c r="E15" s="298"/>
      <c r="F15" s="294"/>
      <c r="G15" s="294"/>
      <c r="H15" s="294"/>
      <c r="I15" s="294"/>
      <c r="J15" s="294"/>
      <c r="K15" s="294"/>
      <c r="L15" s="294"/>
      <c r="M15" s="343"/>
      <c r="N15" s="294"/>
      <c r="O15" s="294"/>
      <c r="P15" s="294"/>
      <c r="Q15" s="294"/>
      <c r="R15" s="89">
        <f>TRUNC(P$8*$C15%,0)</f>
        <v>0</v>
      </c>
      <c r="S15" s="294"/>
      <c r="T15" s="294"/>
      <c r="U15" s="294"/>
      <c r="V15" s="294"/>
      <c r="W15" s="89">
        <f>TRUNC(U$8*$C15%,0)</f>
        <v>0</v>
      </c>
      <c r="X15" s="294"/>
      <c r="Y15" s="294"/>
      <c r="Z15" s="294"/>
      <c r="AA15" s="294"/>
      <c r="AB15" s="89">
        <f t="shared" si="0"/>
        <v>0</v>
      </c>
    </row>
    <row r="16" spans="1:30">
      <c r="A16" s="390"/>
      <c r="B16" s="298" t="s">
        <v>222</v>
      </c>
      <c r="C16" s="325"/>
      <c r="D16" s="88" t="s">
        <v>87</v>
      </c>
      <c r="E16" s="298"/>
      <c r="F16" s="294"/>
      <c r="G16" s="294"/>
      <c r="H16" s="294"/>
      <c r="I16" s="294"/>
      <c r="J16" s="294"/>
      <c r="K16" s="294"/>
      <c r="L16" s="294"/>
      <c r="M16" s="343"/>
      <c r="N16" s="294"/>
      <c r="O16" s="294"/>
      <c r="P16" s="294"/>
      <c r="Q16" s="294"/>
      <c r="R16" s="89">
        <f>TRUNC((O$8+P$8)*$C16%,0)</f>
        <v>0</v>
      </c>
      <c r="S16" s="294"/>
      <c r="T16" s="294"/>
      <c r="U16" s="294"/>
      <c r="V16" s="294"/>
      <c r="W16" s="89">
        <f>TRUNC((T$8+U$8)*$C16%,0)</f>
        <v>0</v>
      </c>
      <c r="X16" s="294"/>
      <c r="Y16" s="294"/>
      <c r="Z16" s="294"/>
      <c r="AA16" s="294"/>
      <c r="AB16" s="89">
        <f t="shared" si="0"/>
        <v>0</v>
      </c>
    </row>
    <row r="17" spans="1:28">
      <c r="A17" s="390"/>
      <c r="B17" s="298" t="s">
        <v>224</v>
      </c>
      <c r="C17" s="323"/>
      <c r="D17" s="88" t="s">
        <v>87</v>
      </c>
      <c r="E17" s="298"/>
      <c r="F17" s="294"/>
      <c r="G17" s="294"/>
      <c r="H17" s="294"/>
      <c r="I17" s="294"/>
      <c r="J17" s="294"/>
      <c r="K17" s="294"/>
      <c r="L17" s="294"/>
      <c r="M17" s="343"/>
      <c r="N17" s="294"/>
      <c r="O17" s="294"/>
      <c r="P17" s="294"/>
      <c r="Q17" s="294"/>
      <c r="R17" s="89">
        <f>TRUNC(R$8*$C17%,0)</f>
        <v>0</v>
      </c>
      <c r="S17" s="294"/>
      <c r="T17" s="294"/>
      <c r="U17" s="294"/>
      <c r="V17" s="294"/>
      <c r="W17" s="89">
        <f>TRUNC(W$8*$C17%,0)</f>
        <v>0</v>
      </c>
      <c r="X17" s="294"/>
      <c r="Y17" s="294"/>
      <c r="Z17" s="294"/>
      <c r="AA17" s="294"/>
      <c r="AB17" s="89">
        <f t="shared" si="0"/>
        <v>0</v>
      </c>
    </row>
    <row r="18" spans="1:28">
      <c r="A18" s="390"/>
      <c r="B18" s="361" t="s">
        <v>225</v>
      </c>
      <c r="C18" s="323"/>
      <c r="D18" s="88" t="s">
        <v>87</v>
      </c>
      <c r="E18" s="298"/>
      <c r="F18" s="294"/>
      <c r="G18" s="294"/>
      <c r="H18" s="294"/>
      <c r="I18" s="294"/>
      <c r="J18" s="294"/>
      <c r="K18" s="294"/>
      <c r="L18" s="294"/>
      <c r="M18" s="343"/>
      <c r="N18" s="294"/>
      <c r="O18" s="294"/>
      <c r="P18" s="294"/>
      <c r="Q18" s="294"/>
      <c r="R18" s="89">
        <f>TRUNC(R$8*$C18%,0)</f>
        <v>0</v>
      </c>
      <c r="S18" s="294"/>
      <c r="T18" s="294"/>
      <c r="U18" s="294"/>
      <c r="V18" s="294"/>
      <c r="W18" s="89">
        <f>TRUNC(W$8*$C18%,0)</f>
        <v>0</v>
      </c>
      <c r="X18" s="294"/>
      <c r="Y18" s="294"/>
      <c r="Z18" s="294"/>
      <c r="AA18" s="294"/>
      <c r="AB18" s="89">
        <f t="shared" si="0"/>
        <v>0</v>
      </c>
    </row>
    <row r="19" spans="1:28">
      <c r="A19" s="390"/>
      <c r="B19" s="361" t="s">
        <v>226</v>
      </c>
      <c r="C19" s="325"/>
      <c r="D19" s="88" t="s">
        <v>87</v>
      </c>
      <c r="E19" s="298"/>
      <c r="F19" s="294"/>
      <c r="G19" s="294"/>
      <c r="H19" s="294"/>
      <c r="I19" s="294"/>
      <c r="J19" s="294"/>
      <c r="K19" s="294"/>
      <c r="L19" s="294"/>
      <c r="M19" s="343"/>
      <c r="N19" s="294"/>
      <c r="O19" s="294"/>
      <c r="P19" s="294"/>
      <c r="Q19" s="294"/>
      <c r="R19" s="89">
        <f>TRUNC(R$8*$C19%,0)</f>
        <v>0</v>
      </c>
      <c r="S19" s="294"/>
      <c r="T19" s="294"/>
      <c r="U19" s="294"/>
      <c r="V19" s="294"/>
      <c r="W19" s="89">
        <f>TRUNC(W$8*$C19%,0)</f>
        <v>0</v>
      </c>
      <c r="X19" s="294"/>
      <c r="Y19" s="294"/>
      <c r="Z19" s="294"/>
      <c r="AA19" s="294"/>
      <c r="AB19" s="89">
        <f t="shared" si="0"/>
        <v>0</v>
      </c>
    </row>
    <row r="20" spans="1:28">
      <c r="A20" s="390"/>
      <c r="B20" s="361" t="s">
        <v>227</v>
      </c>
      <c r="C20" s="325"/>
      <c r="D20" s="88" t="s">
        <v>87</v>
      </c>
      <c r="E20" s="88"/>
      <c r="F20" s="89"/>
      <c r="G20" s="89"/>
      <c r="H20" s="89"/>
      <c r="I20" s="89"/>
      <c r="J20" s="89"/>
      <c r="K20" s="89"/>
      <c r="L20" s="89"/>
      <c r="M20" s="343"/>
      <c r="N20" s="294"/>
      <c r="O20" s="294"/>
      <c r="P20" s="294"/>
      <c r="Q20" s="294"/>
      <c r="R20" s="89">
        <f>TRUNC(R$8*$C20%,0)</f>
        <v>0</v>
      </c>
      <c r="S20" s="294"/>
      <c r="T20" s="294"/>
      <c r="U20" s="294"/>
      <c r="V20" s="294"/>
      <c r="W20" s="89">
        <f>TRUNC(W$8*$C20%,0)</f>
        <v>0</v>
      </c>
      <c r="X20" s="294"/>
      <c r="Y20" s="294"/>
      <c r="Z20" s="294"/>
      <c r="AA20" s="294"/>
      <c r="AB20" s="89">
        <f t="shared" si="0"/>
        <v>0</v>
      </c>
    </row>
    <row r="21" spans="1:28">
      <c r="A21" s="390"/>
      <c r="B21" s="361" t="s">
        <v>228</v>
      </c>
      <c r="C21" s="325"/>
      <c r="D21" s="88" t="s">
        <v>87</v>
      </c>
      <c r="E21" s="88"/>
      <c r="F21" s="89"/>
      <c r="G21" s="89"/>
      <c r="H21" s="89"/>
      <c r="I21" s="89"/>
      <c r="J21" s="89"/>
      <c r="K21" s="89"/>
      <c r="L21" s="89"/>
      <c r="M21" s="343"/>
      <c r="N21" s="294"/>
      <c r="O21" s="294"/>
      <c r="P21" s="294"/>
      <c r="Q21" s="294"/>
      <c r="R21" s="89">
        <f>TRUNC((O8+P8+R9)*$C21%,0)</f>
        <v>0</v>
      </c>
      <c r="S21" s="294"/>
      <c r="T21" s="294"/>
      <c r="U21" s="294"/>
      <c r="V21" s="294"/>
      <c r="W21" s="89">
        <f>TRUNC((T8+U8+W9)*$C21%,0)</f>
        <v>0</v>
      </c>
      <c r="X21" s="294"/>
      <c r="Y21" s="294"/>
      <c r="Z21" s="294"/>
      <c r="AA21" s="294"/>
      <c r="AB21" s="89">
        <f t="shared" si="0"/>
        <v>0</v>
      </c>
    </row>
    <row r="22" spans="1:28">
      <c r="A22" s="390"/>
      <c r="B22" s="361" t="s">
        <v>229</v>
      </c>
      <c r="C22" s="325"/>
      <c r="D22" s="298"/>
      <c r="E22" s="298"/>
      <c r="F22" s="294"/>
      <c r="G22" s="294"/>
      <c r="H22" s="294"/>
      <c r="I22" s="294"/>
      <c r="J22" s="294"/>
      <c r="K22" s="294"/>
      <c r="L22" s="294"/>
      <c r="M22" s="343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</row>
    <row r="23" spans="1:28">
      <c r="A23" s="390"/>
      <c r="B23" s="361" t="s">
        <v>230</v>
      </c>
      <c r="C23" s="325"/>
      <c r="D23" s="298"/>
      <c r="E23" s="298"/>
      <c r="F23" s="294"/>
      <c r="G23" s="294"/>
      <c r="H23" s="294"/>
      <c r="I23" s="294"/>
      <c r="J23" s="294"/>
      <c r="K23" s="294"/>
      <c r="L23" s="294"/>
      <c r="M23" s="343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</row>
    <row r="24" spans="1:28">
      <c r="A24" s="390"/>
      <c r="B24" s="315" t="s">
        <v>213</v>
      </c>
      <c r="C24" s="316"/>
      <c r="D24" s="315"/>
      <c r="E24" s="315"/>
      <c r="F24" s="317"/>
      <c r="G24" s="317"/>
      <c r="H24" s="317"/>
      <c r="I24" s="317"/>
      <c r="J24" s="317"/>
      <c r="K24" s="317"/>
      <c r="L24" s="317"/>
      <c r="M24" s="317">
        <f>SUM(M8,M9:M21)</f>
        <v>0</v>
      </c>
      <c r="N24" s="294"/>
      <c r="O24" s="294"/>
      <c r="P24" s="294"/>
      <c r="Q24" s="294"/>
      <c r="R24" s="317">
        <f>SUM(R8,R9:R21)</f>
        <v>0</v>
      </c>
      <c r="S24" s="294"/>
      <c r="T24" s="294"/>
      <c r="U24" s="294"/>
      <c r="V24" s="294"/>
      <c r="W24" s="317">
        <f>SUM(W8,W9:W21)</f>
        <v>0</v>
      </c>
      <c r="X24" s="294"/>
      <c r="Y24" s="294"/>
      <c r="Z24" s="294"/>
      <c r="AA24" s="294"/>
      <c r="AB24" s="317">
        <f t="shared" ref="AB24:AB31" si="1">M24-W24</f>
        <v>0</v>
      </c>
    </row>
    <row r="25" spans="1:28">
      <c r="A25" s="390"/>
      <c r="B25" s="298" t="s">
        <v>205</v>
      </c>
      <c r="C25" s="325"/>
      <c r="D25" s="88" t="s">
        <v>87</v>
      </c>
      <c r="E25" s="298"/>
      <c r="F25" s="294"/>
      <c r="G25" s="294"/>
      <c r="H25" s="294"/>
      <c r="I25" s="294"/>
      <c r="J25" s="294"/>
      <c r="K25" s="294"/>
      <c r="L25" s="294"/>
      <c r="M25" s="343"/>
      <c r="N25" s="294"/>
      <c r="O25" s="294"/>
      <c r="P25" s="294"/>
      <c r="Q25" s="294"/>
      <c r="R25" s="89">
        <f>TRUNC(R24*$C25%,0)</f>
        <v>0</v>
      </c>
      <c r="S25" s="294"/>
      <c r="T25" s="294"/>
      <c r="U25" s="294"/>
      <c r="V25" s="294"/>
      <c r="W25" s="89">
        <f>TRUNC(W24*$C25%,0)</f>
        <v>0</v>
      </c>
      <c r="X25" s="294"/>
      <c r="Y25" s="294"/>
      <c r="Z25" s="294"/>
      <c r="AA25" s="294"/>
      <c r="AB25" s="294">
        <f t="shared" si="1"/>
        <v>0</v>
      </c>
    </row>
    <row r="26" spans="1:28">
      <c r="A26" s="390"/>
      <c r="B26" s="298" t="s">
        <v>206</v>
      </c>
      <c r="C26" s="324"/>
      <c r="D26" s="88" t="s">
        <v>87</v>
      </c>
      <c r="E26" s="298"/>
      <c r="F26" s="294"/>
      <c r="G26" s="294"/>
      <c r="H26" s="294"/>
      <c r="I26" s="294"/>
      <c r="J26" s="294"/>
      <c r="K26" s="294"/>
      <c r="L26" s="294"/>
      <c r="M26" s="343"/>
      <c r="N26" s="294"/>
      <c r="O26" s="294"/>
      <c r="P26" s="294"/>
      <c r="Q26" s="294"/>
      <c r="R26" s="89">
        <f>TRUNC((R24+R25-O8)*$C26%,0)</f>
        <v>0</v>
      </c>
      <c r="S26" s="294"/>
      <c r="T26" s="294"/>
      <c r="U26" s="294"/>
      <c r="V26" s="294"/>
      <c r="W26" s="89">
        <f>TRUNC((W24+W25-T8)*$C26%,0)</f>
        <v>0</v>
      </c>
      <c r="X26" s="294"/>
      <c r="Y26" s="294"/>
      <c r="Z26" s="294"/>
      <c r="AA26" s="294"/>
      <c r="AB26" s="294">
        <f t="shared" si="1"/>
        <v>0</v>
      </c>
    </row>
    <row r="27" spans="1:28">
      <c r="A27" s="390"/>
      <c r="B27" s="298" t="s">
        <v>207</v>
      </c>
      <c r="C27" s="313"/>
      <c r="D27" s="298"/>
      <c r="E27" s="298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>
        <v>0</v>
      </c>
      <c r="S27" s="294"/>
      <c r="T27" s="294"/>
      <c r="U27" s="294"/>
      <c r="V27" s="343"/>
      <c r="W27" s="294">
        <v>0</v>
      </c>
      <c r="X27" s="294"/>
      <c r="Y27" s="294"/>
      <c r="Z27" s="294"/>
      <c r="AA27" s="294"/>
      <c r="AB27" s="294">
        <f t="shared" si="1"/>
        <v>0</v>
      </c>
    </row>
    <row r="28" spans="1:28">
      <c r="A28" s="390"/>
      <c r="B28" s="298" t="s">
        <v>208</v>
      </c>
      <c r="C28" s="313"/>
      <c r="D28" s="298"/>
      <c r="E28" s="298"/>
      <c r="F28" s="294"/>
      <c r="G28" s="294"/>
      <c r="H28" s="294"/>
      <c r="I28" s="294"/>
      <c r="J28" s="294"/>
      <c r="K28" s="294"/>
      <c r="L28" s="294"/>
      <c r="M28" s="343"/>
      <c r="N28" s="294"/>
      <c r="O28" s="294"/>
      <c r="P28" s="294"/>
      <c r="Q28" s="294"/>
      <c r="R28" s="294"/>
      <c r="S28" s="294"/>
      <c r="T28" s="294"/>
      <c r="U28" s="294"/>
      <c r="V28" s="343"/>
      <c r="W28" s="294">
        <f>T28+U28+V28</f>
        <v>0</v>
      </c>
      <c r="X28" s="294"/>
      <c r="Y28" s="294"/>
      <c r="Z28" s="294"/>
      <c r="AA28" s="294"/>
      <c r="AB28" s="294">
        <f t="shared" si="1"/>
        <v>0</v>
      </c>
    </row>
    <row r="29" spans="1:28">
      <c r="A29" s="390"/>
      <c r="B29" s="315" t="s">
        <v>209</v>
      </c>
      <c r="C29" s="316"/>
      <c r="D29" s="315"/>
      <c r="E29" s="315"/>
      <c r="F29" s="317"/>
      <c r="G29" s="317"/>
      <c r="H29" s="317"/>
      <c r="I29" s="317"/>
      <c r="J29" s="317"/>
      <c r="K29" s="317"/>
      <c r="L29" s="317"/>
      <c r="M29" s="317">
        <f>SUM(M24:M28)</f>
        <v>0</v>
      </c>
      <c r="N29" s="294"/>
      <c r="O29" s="294"/>
      <c r="P29" s="294"/>
      <c r="Q29" s="294"/>
      <c r="R29" s="317">
        <f>SUM(R24:R28)</f>
        <v>0</v>
      </c>
      <c r="S29" s="294"/>
      <c r="T29" s="294"/>
      <c r="U29" s="294"/>
      <c r="V29" s="294"/>
      <c r="W29" s="317">
        <f>SUM(W24:W28)</f>
        <v>0</v>
      </c>
      <c r="X29" s="294"/>
      <c r="Y29" s="294"/>
      <c r="Z29" s="294"/>
      <c r="AA29" s="294"/>
      <c r="AB29" s="317">
        <f t="shared" si="1"/>
        <v>0</v>
      </c>
    </row>
    <row r="30" spans="1:28">
      <c r="A30" s="390"/>
      <c r="B30" s="298" t="s">
        <v>210</v>
      </c>
      <c r="C30" s="322"/>
      <c r="D30" s="88" t="s">
        <v>87</v>
      </c>
      <c r="E30" s="298"/>
      <c r="F30" s="294"/>
      <c r="G30" s="294"/>
      <c r="H30" s="294"/>
      <c r="I30" s="294"/>
      <c r="J30" s="294"/>
      <c r="K30" s="294"/>
      <c r="L30" s="294"/>
      <c r="M30" s="294">
        <f>TRUNC(M29*$C$30%,0)</f>
        <v>0</v>
      </c>
      <c r="N30" s="294"/>
      <c r="O30" s="294"/>
      <c r="P30" s="294"/>
      <c r="Q30" s="294"/>
      <c r="R30" s="294">
        <f>TRUNC(R29*$C$30%,0)</f>
        <v>0</v>
      </c>
      <c r="S30" s="294"/>
      <c r="T30" s="294"/>
      <c r="U30" s="294"/>
      <c r="V30" s="294"/>
      <c r="W30" s="294">
        <f>TRUNC(W29*$C$30%,0)</f>
        <v>0</v>
      </c>
      <c r="X30" s="294"/>
      <c r="Y30" s="294"/>
      <c r="Z30" s="294"/>
      <c r="AA30" s="294"/>
      <c r="AB30" s="294">
        <f t="shared" si="1"/>
        <v>0</v>
      </c>
    </row>
    <row r="31" spans="1:28">
      <c r="A31" s="390"/>
      <c r="B31" s="315" t="s">
        <v>211</v>
      </c>
      <c r="C31" s="316"/>
      <c r="D31" s="315"/>
      <c r="E31" s="315"/>
      <c r="F31" s="317"/>
      <c r="G31" s="317"/>
      <c r="H31" s="317"/>
      <c r="I31" s="317"/>
      <c r="J31" s="317"/>
      <c r="K31" s="317"/>
      <c r="L31" s="317"/>
      <c r="M31" s="317">
        <f>SUM(M29:M30)</f>
        <v>0</v>
      </c>
      <c r="N31" s="294"/>
      <c r="O31" s="294"/>
      <c r="P31" s="294"/>
      <c r="Q31" s="294"/>
      <c r="R31" s="317">
        <f>SUM(R29:R30)</f>
        <v>0</v>
      </c>
      <c r="S31" s="294"/>
      <c r="T31" s="294"/>
      <c r="U31" s="294"/>
      <c r="V31" s="294"/>
      <c r="W31" s="294">
        <f>TRUNC(W30*$C$30%,0)</f>
        <v>0</v>
      </c>
      <c r="X31" s="294"/>
      <c r="Y31" s="294"/>
      <c r="Z31" s="294"/>
      <c r="AA31" s="294"/>
      <c r="AB31" s="317">
        <f t="shared" si="1"/>
        <v>0</v>
      </c>
    </row>
    <row r="32" spans="1:28">
      <c r="A32" s="390"/>
      <c r="B32" s="88" t="s">
        <v>283</v>
      </c>
      <c r="C32" s="88"/>
      <c r="D32" s="88" t="s">
        <v>87</v>
      </c>
      <c r="E32" s="88"/>
      <c r="F32" s="89"/>
      <c r="G32" s="89"/>
      <c r="H32" s="89"/>
      <c r="I32" s="89"/>
      <c r="J32" s="89"/>
      <c r="K32" s="89"/>
      <c r="L32" s="89"/>
      <c r="M32" s="294"/>
      <c r="N32" s="294"/>
      <c r="O32" s="294"/>
      <c r="P32" s="294"/>
      <c r="Q32" s="294"/>
      <c r="R32" s="327"/>
      <c r="S32" s="294"/>
      <c r="T32" s="294"/>
      <c r="U32" s="294"/>
      <c r="V32" s="294"/>
      <c r="W32" s="326"/>
      <c r="X32" s="294"/>
      <c r="Y32" s="294"/>
      <c r="Z32" s="294"/>
      <c r="AA32" s="294"/>
      <c r="AB32" s="89"/>
    </row>
    <row r="33" spans="1:31">
      <c r="A33" s="391"/>
      <c r="B33" s="129" t="s">
        <v>212</v>
      </c>
      <c r="C33" s="129"/>
      <c r="D33" s="129"/>
      <c r="E33" s="129"/>
      <c r="F33" s="130"/>
      <c r="G33" s="130"/>
      <c r="H33" s="130"/>
      <c r="I33" s="130"/>
      <c r="J33" s="130"/>
      <c r="K33" s="130"/>
      <c r="L33" s="130"/>
      <c r="M33" s="130">
        <f>SUM(M31:M32)</f>
        <v>0</v>
      </c>
      <c r="N33" s="294"/>
      <c r="O33" s="294"/>
      <c r="P33" s="294"/>
      <c r="Q33" s="294"/>
      <c r="R33" s="326"/>
      <c r="S33" s="294"/>
      <c r="T33" s="294"/>
      <c r="U33" s="294"/>
      <c r="V33" s="294"/>
      <c r="W33" s="326"/>
      <c r="X33" s="294"/>
      <c r="Y33" s="294"/>
      <c r="Z33" s="294"/>
      <c r="AA33" s="294"/>
      <c r="AB33" s="130">
        <f>AB31+AB32</f>
        <v>0</v>
      </c>
    </row>
    <row r="34" spans="1:31">
      <c r="A34" s="390"/>
      <c r="B34" s="298"/>
      <c r="C34" s="313"/>
      <c r="D34" s="298"/>
      <c r="E34" s="298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</row>
    <row r="35" spans="1:31">
      <c r="A35" s="390"/>
      <c r="B35" s="318" t="s">
        <v>223</v>
      </c>
      <c r="C35" s="319"/>
      <c r="D35" s="318"/>
      <c r="E35" s="318"/>
      <c r="F35" s="320"/>
      <c r="G35" s="320"/>
      <c r="H35" s="320"/>
      <c r="I35" s="320"/>
      <c r="J35" s="320"/>
      <c r="K35" s="320"/>
      <c r="L35" s="320"/>
      <c r="M35" s="321"/>
      <c r="N35" s="294"/>
      <c r="O35" s="294"/>
      <c r="P35" s="294"/>
      <c r="Q35" s="294"/>
      <c r="R35" s="321"/>
      <c r="S35" s="294"/>
      <c r="T35" s="294"/>
      <c r="U35" s="294"/>
      <c r="V35" s="294"/>
      <c r="W35" s="321"/>
      <c r="X35" s="294"/>
      <c r="Y35" s="294"/>
      <c r="Z35" s="294"/>
      <c r="AA35" s="294"/>
      <c r="AB35" s="321"/>
    </row>
    <row r="36" spans="1:31">
      <c r="A36" s="390"/>
      <c r="B36" s="298"/>
      <c r="C36" s="298"/>
      <c r="D36" s="298"/>
      <c r="E36" s="298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</row>
    <row r="37" spans="1:31">
      <c r="A37" s="390"/>
      <c r="B37" s="119"/>
      <c r="C37" s="119"/>
      <c r="D37" s="119"/>
      <c r="E37" s="119"/>
      <c r="F37" s="87"/>
      <c r="G37" s="87"/>
      <c r="H37" s="87"/>
      <c r="I37" s="120"/>
      <c r="J37" s="120"/>
      <c r="K37" s="120"/>
      <c r="L37" s="120"/>
      <c r="M37" s="120"/>
      <c r="N37" s="294"/>
      <c r="O37" s="87"/>
      <c r="P37" s="87"/>
      <c r="Q37" s="87"/>
      <c r="R37" s="120"/>
      <c r="S37" s="294"/>
      <c r="T37" s="87"/>
      <c r="U37" s="87"/>
      <c r="V37" s="87"/>
      <c r="W37" s="120"/>
      <c r="X37" s="294"/>
      <c r="Y37" s="87"/>
      <c r="Z37" s="87"/>
      <c r="AA37" s="87"/>
      <c r="AB37" s="120"/>
    </row>
    <row r="38" spans="1:31">
      <c r="A38" s="390"/>
      <c r="B38" s="299"/>
      <c r="C38" s="299"/>
      <c r="D38" s="299"/>
      <c r="E38" s="299"/>
      <c r="F38" s="294"/>
      <c r="G38" s="294"/>
      <c r="H38" s="294"/>
      <c r="I38" s="300"/>
      <c r="J38" s="300"/>
      <c r="K38" s="300"/>
      <c r="L38" s="300"/>
      <c r="M38" s="300"/>
      <c r="N38" s="294"/>
      <c r="O38" s="294"/>
      <c r="P38" s="294"/>
      <c r="Q38" s="294"/>
      <c r="R38" s="300"/>
      <c r="S38" s="294"/>
      <c r="T38" s="294"/>
      <c r="U38" s="294"/>
      <c r="V38" s="294"/>
      <c r="W38" s="300"/>
      <c r="X38" s="294"/>
      <c r="Y38" s="294"/>
      <c r="Z38" s="294"/>
      <c r="AA38" s="294"/>
      <c r="AB38" s="300"/>
    </row>
    <row r="39" spans="1:31" ht="16.5" customHeight="1">
      <c r="A39" s="390"/>
      <c r="B39" s="298"/>
      <c r="C39" s="298"/>
      <c r="D39" s="298"/>
      <c r="E39" s="395"/>
      <c r="F39" s="343">
        <f>'5 산출근거'!F39</f>
        <v>0</v>
      </c>
      <c r="G39" s="343">
        <f>'5 산출근거'!G39</f>
        <v>0</v>
      </c>
      <c r="H39" s="343">
        <f>'5 산출근거'!H39</f>
        <v>0</v>
      </c>
      <c r="I39" s="294">
        <f>F39+G39+H39</f>
        <v>0</v>
      </c>
      <c r="J39" s="294">
        <f t="shared" ref="J39:L68" si="2">TRUNC($E39*F39,0)</f>
        <v>0</v>
      </c>
      <c r="K39" s="294">
        <f t="shared" si="2"/>
        <v>0</v>
      </c>
      <c r="L39" s="294">
        <f t="shared" si="2"/>
        <v>0</v>
      </c>
      <c r="M39" s="294">
        <f t="shared" ref="M39:M94" si="3">J39+K39+L39</f>
        <v>0</v>
      </c>
      <c r="N39" s="343"/>
      <c r="O39" s="294">
        <f t="shared" ref="O39:O94" si="4">TRUNC($F39*N39,0)</f>
        <v>0</v>
      </c>
      <c r="P39" s="294">
        <f t="shared" ref="P39:P94" si="5">TRUNC($G39*N39,0)</f>
        <v>0</v>
      </c>
      <c r="Q39" s="294">
        <f t="shared" ref="Q39:Q94" si="6">TRUNC($H39*N39,0)</f>
        <v>0</v>
      </c>
      <c r="R39" s="294">
        <f t="shared" ref="R39:R94" si="7">O39+P39+Q39</f>
        <v>0</v>
      </c>
      <c r="S39" s="343">
        <v>0</v>
      </c>
      <c r="T39" s="294">
        <f t="shared" ref="T39:T94" si="8">TRUNC($F39*S39,0)</f>
        <v>0</v>
      </c>
      <c r="U39" s="294">
        <f t="shared" ref="U39:U94" si="9">TRUNC($G39*S39,0)</f>
        <v>0</v>
      </c>
      <c r="V39" s="294">
        <f t="shared" ref="V39:V94" si="10">TRUNC($H39*S39,0)</f>
        <v>0</v>
      </c>
      <c r="W39" s="294">
        <f t="shared" ref="W39:W94" si="11">T39+U39+V39</f>
        <v>0</v>
      </c>
      <c r="X39" s="345">
        <f>E39-N40-S39</f>
        <v>0</v>
      </c>
      <c r="Y39" s="294">
        <f>J39-O39-T39</f>
        <v>0</v>
      </c>
      <c r="Z39" s="294">
        <f>K39-P39-U39</f>
        <v>0</v>
      </c>
      <c r="AA39" s="294">
        <f>L39-Q39-V39</f>
        <v>0</v>
      </c>
      <c r="AB39" s="294">
        <f>M39-R39-W39</f>
        <v>0</v>
      </c>
      <c r="AE39" s="356"/>
    </row>
    <row r="40" spans="1:31">
      <c r="A40" s="390"/>
      <c r="B40" s="298"/>
      <c r="C40" s="298"/>
      <c r="D40" s="298"/>
      <c r="E40" s="395"/>
      <c r="F40" s="343">
        <f>'5 산출근거'!F40</f>
        <v>0</v>
      </c>
      <c r="G40" s="343">
        <f>'5 산출근거'!G40</f>
        <v>0</v>
      </c>
      <c r="H40" s="343">
        <f>'5 산출근거'!H40</f>
        <v>0</v>
      </c>
      <c r="I40" s="294">
        <f t="shared" ref="I40:I94" si="12">F40+G40+H40</f>
        <v>0</v>
      </c>
      <c r="J40" s="294">
        <f t="shared" si="2"/>
        <v>0</v>
      </c>
      <c r="K40" s="294">
        <f t="shared" si="2"/>
        <v>0</v>
      </c>
      <c r="L40" s="294">
        <f t="shared" si="2"/>
        <v>0</v>
      </c>
      <c r="M40" s="294">
        <f t="shared" si="3"/>
        <v>0</v>
      </c>
      <c r="N40" s="343"/>
      <c r="O40" s="294">
        <f t="shared" si="4"/>
        <v>0</v>
      </c>
      <c r="P40" s="294">
        <f t="shared" si="5"/>
        <v>0</v>
      </c>
      <c r="Q40" s="294">
        <f t="shared" si="6"/>
        <v>0</v>
      </c>
      <c r="R40" s="294">
        <f t="shared" si="7"/>
        <v>0</v>
      </c>
      <c r="S40" s="343">
        <v>0</v>
      </c>
      <c r="T40" s="294">
        <f t="shared" si="8"/>
        <v>0</v>
      </c>
      <c r="U40" s="294">
        <f t="shared" si="9"/>
        <v>0</v>
      </c>
      <c r="V40" s="294">
        <f t="shared" si="10"/>
        <v>0</v>
      </c>
      <c r="W40" s="294">
        <f t="shared" si="11"/>
        <v>0</v>
      </c>
      <c r="X40" s="345">
        <f t="shared" ref="X40:X68" si="13">E40-N41-S40</f>
        <v>0</v>
      </c>
      <c r="Y40" s="294">
        <f t="shared" ref="Y40:Y68" si="14">J40-O40-T40</f>
        <v>0</v>
      </c>
      <c r="Z40" s="294">
        <f t="shared" ref="Z40:Z68" si="15">K40-P40-U40</f>
        <v>0</v>
      </c>
      <c r="AA40" s="294">
        <f t="shared" ref="AA40:AA68" si="16">L40-Q40-V40</f>
        <v>0</v>
      </c>
      <c r="AB40" s="294">
        <f t="shared" ref="AB40:AB68" si="17">M40-R40-W40</f>
        <v>0</v>
      </c>
      <c r="AE40" s="356"/>
    </row>
    <row r="41" spans="1:31">
      <c r="A41" s="390"/>
      <c r="B41" s="298"/>
      <c r="C41" s="298"/>
      <c r="D41" s="298"/>
      <c r="E41" s="395"/>
      <c r="F41" s="343">
        <f>'5 산출근거'!F41</f>
        <v>0</v>
      </c>
      <c r="G41" s="343">
        <f>'5 산출근거'!G41</f>
        <v>0</v>
      </c>
      <c r="H41" s="343">
        <f>'5 산출근거'!H41</f>
        <v>0</v>
      </c>
      <c r="I41" s="294">
        <f t="shared" si="12"/>
        <v>0</v>
      </c>
      <c r="J41" s="294">
        <f t="shared" si="2"/>
        <v>0</v>
      </c>
      <c r="K41" s="294">
        <f t="shared" si="2"/>
        <v>0</v>
      </c>
      <c r="L41" s="294">
        <f t="shared" si="2"/>
        <v>0</v>
      </c>
      <c r="M41" s="294">
        <f t="shared" si="3"/>
        <v>0</v>
      </c>
      <c r="N41" s="343"/>
      <c r="O41" s="294">
        <f t="shared" si="4"/>
        <v>0</v>
      </c>
      <c r="P41" s="294">
        <f t="shared" si="5"/>
        <v>0</v>
      </c>
      <c r="Q41" s="294">
        <f t="shared" si="6"/>
        <v>0</v>
      </c>
      <c r="R41" s="294">
        <f t="shared" si="7"/>
        <v>0</v>
      </c>
      <c r="S41" s="343">
        <v>0</v>
      </c>
      <c r="T41" s="294">
        <f t="shared" si="8"/>
        <v>0</v>
      </c>
      <c r="U41" s="294">
        <f t="shared" si="9"/>
        <v>0</v>
      </c>
      <c r="V41" s="294">
        <f t="shared" si="10"/>
        <v>0</v>
      </c>
      <c r="W41" s="294">
        <f t="shared" si="11"/>
        <v>0</v>
      </c>
      <c r="X41" s="345">
        <f t="shared" si="13"/>
        <v>0</v>
      </c>
      <c r="Y41" s="294">
        <f t="shared" si="14"/>
        <v>0</v>
      </c>
      <c r="Z41" s="294">
        <f t="shared" si="15"/>
        <v>0</v>
      </c>
      <c r="AA41" s="294">
        <f t="shared" si="16"/>
        <v>0</v>
      </c>
      <c r="AB41" s="294">
        <f t="shared" si="17"/>
        <v>0</v>
      </c>
      <c r="AE41" s="356"/>
    </row>
    <row r="42" spans="1:31">
      <c r="A42" s="390"/>
      <c r="B42" s="298"/>
      <c r="C42" s="298"/>
      <c r="D42" s="298"/>
      <c r="E42" s="395"/>
      <c r="F42" s="343">
        <f>'5 산출근거'!F42</f>
        <v>0</v>
      </c>
      <c r="G42" s="343">
        <f>'5 산출근거'!G42</f>
        <v>0</v>
      </c>
      <c r="H42" s="343">
        <f>'5 산출근거'!H42</f>
        <v>0</v>
      </c>
      <c r="I42" s="294">
        <f t="shared" si="12"/>
        <v>0</v>
      </c>
      <c r="J42" s="294">
        <f t="shared" si="2"/>
        <v>0</v>
      </c>
      <c r="K42" s="294">
        <f t="shared" si="2"/>
        <v>0</v>
      </c>
      <c r="L42" s="294">
        <f t="shared" si="2"/>
        <v>0</v>
      </c>
      <c r="M42" s="294">
        <f t="shared" si="3"/>
        <v>0</v>
      </c>
      <c r="N42" s="343"/>
      <c r="O42" s="294">
        <f t="shared" si="4"/>
        <v>0</v>
      </c>
      <c r="P42" s="294">
        <f t="shared" si="5"/>
        <v>0</v>
      </c>
      <c r="Q42" s="294">
        <f t="shared" si="6"/>
        <v>0</v>
      </c>
      <c r="R42" s="294">
        <f t="shared" si="7"/>
        <v>0</v>
      </c>
      <c r="S42" s="343">
        <v>0</v>
      </c>
      <c r="T42" s="294">
        <f t="shared" si="8"/>
        <v>0</v>
      </c>
      <c r="U42" s="294">
        <f t="shared" si="9"/>
        <v>0</v>
      </c>
      <c r="V42" s="294">
        <f t="shared" si="10"/>
        <v>0</v>
      </c>
      <c r="W42" s="294">
        <f t="shared" si="11"/>
        <v>0</v>
      </c>
      <c r="X42" s="345">
        <f t="shared" si="13"/>
        <v>0</v>
      </c>
      <c r="Y42" s="294">
        <f t="shared" si="14"/>
        <v>0</v>
      </c>
      <c r="Z42" s="294">
        <f t="shared" si="15"/>
        <v>0</v>
      </c>
      <c r="AA42" s="294">
        <f t="shared" si="16"/>
        <v>0</v>
      </c>
      <c r="AB42" s="294">
        <f t="shared" si="17"/>
        <v>0</v>
      </c>
      <c r="AE42" s="356"/>
    </row>
    <row r="43" spans="1:31">
      <c r="A43" s="390"/>
      <c r="B43" s="298"/>
      <c r="C43" s="298"/>
      <c r="D43" s="298"/>
      <c r="E43" s="395"/>
      <c r="F43" s="343">
        <f>'5 산출근거'!F43</f>
        <v>0</v>
      </c>
      <c r="G43" s="343">
        <f>'5 산출근거'!G43</f>
        <v>0</v>
      </c>
      <c r="H43" s="343">
        <f>'5 산출근거'!H43</f>
        <v>0</v>
      </c>
      <c r="I43" s="294">
        <f t="shared" si="12"/>
        <v>0</v>
      </c>
      <c r="J43" s="294">
        <f t="shared" si="2"/>
        <v>0</v>
      </c>
      <c r="K43" s="294">
        <f t="shared" si="2"/>
        <v>0</v>
      </c>
      <c r="L43" s="294">
        <f t="shared" si="2"/>
        <v>0</v>
      </c>
      <c r="M43" s="294">
        <f t="shared" si="3"/>
        <v>0</v>
      </c>
      <c r="N43" s="343"/>
      <c r="O43" s="294">
        <f t="shared" si="4"/>
        <v>0</v>
      </c>
      <c r="P43" s="294">
        <f t="shared" si="5"/>
        <v>0</v>
      </c>
      <c r="Q43" s="294">
        <f t="shared" si="6"/>
        <v>0</v>
      </c>
      <c r="R43" s="294">
        <f t="shared" si="7"/>
        <v>0</v>
      </c>
      <c r="S43" s="343">
        <v>0</v>
      </c>
      <c r="T43" s="294">
        <f t="shared" si="8"/>
        <v>0</v>
      </c>
      <c r="U43" s="294">
        <f t="shared" si="9"/>
        <v>0</v>
      </c>
      <c r="V43" s="294">
        <f t="shared" si="10"/>
        <v>0</v>
      </c>
      <c r="W43" s="294">
        <f t="shared" si="11"/>
        <v>0</v>
      </c>
      <c r="X43" s="345">
        <f t="shared" si="13"/>
        <v>0</v>
      </c>
      <c r="Y43" s="294">
        <f t="shared" si="14"/>
        <v>0</v>
      </c>
      <c r="Z43" s="294">
        <f t="shared" si="15"/>
        <v>0</v>
      </c>
      <c r="AA43" s="294">
        <f t="shared" si="16"/>
        <v>0</v>
      </c>
      <c r="AB43" s="294">
        <f t="shared" si="17"/>
        <v>0</v>
      </c>
      <c r="AE43" s="356"/>
    </row>
    <row r="44" spans="1:31">
      <c r="A44" s="390"/>
      <c r="B44" s="298"/>
      <c r="C44" s="298"/>
      <c r="D44" s="298"/>
      <c r="E44" s="395"/>
      <c r="F44" s="343">
        <f>'5 산출근거'!F44</f>
        <v>0</v>
      </c>
      <c r="G44" s="343">
        <f>'5 산출근거'!G44</f>
        <v>0</v>
      </c>
      <c r="H44" s="343">
        <f>'5 산출근거'!H44</f>
        <v>0</v>
      </c>
      <c r="I44" s="294">
        <f t="shared" si="12"/>
        <v>0</v>
      </c>
      <c r="J44" s="294">
        <f t="shared" si="2"/>
        <v>0</v>
      </c>
      <c r="K44" s="294">
        <f t="shared" si="2"/>
        <v>0</v>
      </c>
      <c r="L44" s="294">
        <f t="shared" si="2"/>
        <v>0</v>
      </c>
      <c r="M44" s="294">
        <f t="shared" si="3"/>
        <v>0</v>
      </c>
      <c r="N44" s="343"/>
      <c r="O44" s="294">
        <f t="shared" si="4"/>
        <v>0</v>
      </c>
      <c r="P44" s="294">
        <f t="shared" si="5"/>
        <v>0</v>
      </c>
      <c r="Q44" s="294">
        <f t="shared" si="6"/>
        <v>0</v>
      </c>
      <c r="R44" s="294">
        <f t="shared" si="7"/>
        <v>0</v>
      </c>
      <c r="S44" s="343">
        <v>0</v>
      </c>
      <c r="T44" s="294">
        <f t="shared" si="8"/>
        <v>0</v>
      </c>
      <c r="U44" s="294">
        <f t="shared" si="9"/>
        <v>0</v>
      </c>
      <c r="V44" s="294">
        <f t="shared" si="10"/>
        <v>0</v>
      </c>
      <c r="W44" s="294">
        <f t="shared" si="11"/>
        <v>0</v>
      </c>
      <c r="X44" s="345">
        <f t="shared" si="13"/>
        <v>0</v>
      </c>
      <c r="Y44" s="294">
        <f t="shared" si="14"/>
        <v>0</v>
      </c>
      <c r="Z44" s="294">
        <f t="shared" si="15"/>
        <v>0</v>
      </c>
      <c r="AA44" s="294">
        <f t="shared" si="16"/>
        <v>0</v>
      </c>
      <c r="AB44" s="294">
        <f t="shared" si="17"/>
        <v>0</v>
      </c>
      <c r="AE44" s="356"/>
    </row>
    <row r="45" spans="1:31">
      <c r="A45" s="390"/>
      <c r="B45" s="298"/>
      <c r="C45" s="298"/>
      <c r="D45" s="298"/>
      <c r="E45" s="395"/>
      <c r="F45" s="343">
        <f>'5 산출근거'!F45</f>
        <v>0</v>
      </c>
      <c r="G45" s="343">
        <f>'5 산출근거'!G45</f>
        <v>0</v>
      </c>
      <c r="H45" s="343">
        <f>'5 산출근거'!H45</f>
        <v>0</v>
      </c>
      <c r="I45" s="294">
        <f t="shared" si="12"/>
        <v>0</v>
      </c>
      <c r="J45" s="294">
        <f t="shared" si="2"/>
        <v>0</v>
      </c>
      <c r="K45" s="294">
        <f t="shared" si="2"/>
        <v>0</v>
      </c>
      <c r="L45" s="294">
        <f t="shared" si="2"/>
        <v>0</v>
      </c>
      <c r="M45" s="294">
        <f t="shared" si="3"/>
        <v>0</v>
      </c>
      <c r="N45" s="343"/>
      <c r="O45" s="294">
        <f t="shared" si="4"/>
        <v>0</v>
      </c>
      <c r="P45" s="294">
        <f t="shared" si="5"/>
        <v>0</v>
      </c>
      <c r="Q45" s="294">
        <f t="shared" si="6"/>
        <v>0</v>
      </c>
      <c r="R45" s="294">
        <f t="shared" si="7"/>
        <v>0</v>
      </c>
      <c r="S45" s="343">
        <v>0</v>
      </c>
      <c r="T45" s="294">
        <f t="shared" si="8"/>
        <v>0</v>
      </c>
      <c r="U45" s="294">
        <f t="shared" si="9"/>
        <v>0</v>
      </c>
      <c r="V45" s="294">
        <f t="shared" si="10"/>
        <v>0</v>
      </c>
      <c r="W45" s="294">
        <f t="shared" si="11"/>
        <v>0</v>
      </c>
      <c r="X45" s="345">
        <f t="shared" si="13"/>
        <v>0</v>
      </c>
      <c r="Y45" s="294">
        <f t="shared" si="14"/>
        <v>0</v>
      </c>
      <c r="Z45" s="294">
        <f t="shared" si="15"/>
        <v>0</v>
      </c>
      <c r="AA45" s="294">
        <f t="shared" si="16"/>
        <v>0</v>
      </c>
      <c r="AB45" s="294">
        <f t="shared" si="17"/>
        <v>0</v>
      </c>
      <c r="AE45" s="356"/>
    </row>
    <row r="46" spans="1:31">
      <c r="A46" s="390"/>
      <c r="B46" s="298"/>
      <c r="C46" s="298"/>
      <c r="D46" s="298"/>
      <c r="E46" s="395"/>
      <c r="F46" s="343">
        <f>'5 산출근거'!F46</f>
        <v>0</v>
      </c>
      <c r="G46" s="343">
        <f>'5 산출근거'!G46</f>
        <v>0</v>
      </c>
      <c r="H46" s="343">
        <f>'5 산출근거'!H46</f>
        <v>0</v>
      </c>
      <c r="I46" s="294">
        <f t="shared" si="12"/>
        <v>0</v>
      </c>
      <c r="J46" s="294">
        <f t="shared" si="2"/>
        <v>0</v>
      </c>
      <c r="K46" s="294">
        <f t="shared" si="2"/>
        <v>0</v>
      </c>
      <c r="L46" s="294">
        <f t="shared" si="2"/>
        <v>0</v>
      </c>
      <c r="M46" s="294">
        <f t="shared" si="3"/>
        <v>0</v>
      </c>
      <c r="N46" s="343"/>
      <c r="O46" s="294">
        <f t="shared" si="4"/>
        <v>0</v>
      </c>
      <c r="P46" s="294">
        <f t="shared" si="5"/>
        <v>0</v>
      </c>
      <c r="Q46" s="294">
        <f t="shared" si="6"/>
        <v>0</v>
      </c>
      <c r="R46" s="294">
        <f t="shared" si="7"/>
        <v>0</v>
      </c>
      <c r="S46" s="343">
        <v>0</v>
      </c>
      <c r="T46" s="294">
        <f t="shared" si="8"/>
        <v>0</v>
      </c>
      <c r="U46" s="294">
        <f t="shared" si="9"/>
        <v>0</v>
      </c>
      <c r="V46" s="294">
        <f t="shared" si="10"/>
        <v>0</v>
      </c>
      <c r="W46" s="294">
        <f t="shared" si="11"/>
        <v>0</v>
      </c>
      <c r="X46" s="345">
        <f t="shared" si="13"/>
        <v>0</v>
      </c>
      <c r="Y46" s="294">
        <f t="shared" si="14"/>
        <v>0</v>
      </c>
      <c r="Z46" s="294">
        <f t="shared" si="15"/>
        <v>0</v>
      </c>
      <c r="AA46" s="294">
        <f t="shared" si="16"/>
        <v>0</v>
      </c>
      <c r="AB46" s="294">
        <f t="shared" si="17"/>
        <v>0</v>
      </c>
      <c r="AE46" s="356"/>
    </row>
    <row r="47" spans="1:31">
      <c r="A47" s="390"/>
      <c r="B47" s="298"/>
      <c r="C47" s="298"/>
      <c r="D47" s="298"/>
      <c r="E47" s="395"/>
      <c r="F47" s="343">
        <f>'5 산출근거'!F47</f>
        <v>0</v>
      </c>
      <c r="G47" s="343">
        <f>'5 산출근거'!G47</f>
        <v>0</v>
      </c>
      <c r="H47" s="343">
        <f>'5 산출근거'!H47</f>
        <v>0</v>
      </c>
      <c r="I47" s="294">
        <f t="shared" si="12"/>
        <v>0</v>
      </c>
      <c r="J47" s="294">
        <f t="shared" si="2"/>
        <v>0</v>
      </c>
      <c r="K47" s="294">
        <f t="shared" si="2"/>
        <v>0</v>
      </c>
      <c r="L47" s="294">
        <f t="shared" si="2"/>
        <v>0</v>
      </c>
      <c r="M47" s="294">
        <f t="shared" si="3"/>
        <v>0</v>
      </c>
      <c r="N47" s="343"/>
      <c r="O47" s="294">
        <f t="shared" si="4"/>
        <v>0</v>
      </c>
      <c r="P47" s="294">
        <f t="shared" si="5"/>
        <v>0</v>
      </c>
      <c r="Q47" s="294">
        <f t="shared" si="6"/>
        <v>0</v>
      </c>
      <c r="R47" s="294">
        <f t="shared" si="7"/>
        <v>0</v>
      </c>
      <c r="S47" s="343">
        <v>0</v>
      </c>
      <c r="T47" s="294">
        <f t="shared" si="8"/>
        <v>0</v>
      </c>
      <c r="U47" s="294">
        <f t="shared" si="9"/>
        <v>0</v>
      </c>
      <c r="V47" s="294">
        <f t="shared" si="10"/>
        <v>0</v>
      </c>
      <c r="W47" s="294">
        <f t="shared" si="11"/>
        <v>0</v>
      </c>
      <c r="X47" s="345">
        <f t="shared" si="13"/>
        <v>0</v>
      </c>
      <c r="Y47" s="294">
        <f t="shared" si="14"/>
        <v>0</v>
      </c>
      <c r="Z47" s="294">
        <f t="shared" si="15"/>
        <v>0</v>
      </c>
      <c r="AA47" s="294">
        <f t="shared" si="16"/>
        <v>0</v>
      </c>
      <c r="AB47" s="294">
        <f t="shared" si="17"/>
        <v>0</v>
      </c>
      <c r="AE47" s="356"/>
    </row>
    <row r="48" spans="1:31">
      <c r="A48" s="390"/>
      <c r="B48" s="298"/>
      <c r="C48" s="298"/>
      <c r="D48" s="298"/>
      <c r="E48" s="395"/>
      <c r="F48" s="343">
        <f>'5 산출근거'!F48</f>
        <v>0</v>
      </c>
      <c r="G48" s="343">
        <f>'5 산출근거'!G48</f>
        <v>0</v>
      </c>
      <c r="H48" s="343">
        <f>'5 산출근거'!H48</f>
        <v>0</v>
      </c>
      <c r="I48" s="294">
        <f t="shared" si="12"/>
        <v>0</v>
      </c>
      <c r="J48" s="294">
        <f t="shared" si="2"/>
        <v>0</v>
      </c>
      <c r="K48" s="294">
        <f t="shared" si="2"/>
        <v>0</v>
      </c>
      <c r="L48" s="294">
        <f t="shared" si="2"/>
        <v>0</v>
      </c>
      <c r="M48" s="294">
        <f t="shared" si="3"/>
        <v>0</v>
      </c>
      <c r="N48" s="343"/>
      <c r="O48" s="294">
        <f t="shared" si="4"/>
        <v>0</v>
      </c>
      <c r="P48" s="294">
        <f t="shared" si="5"/>
        <v>0</v>
      </c>
      <c r="Q48" s="294">
        <f t="shared" si="6"/>
        <v>0</v>
      </c>
      <c r="R48" s="294">
        <f t="shared" si="7"/>
        <v>0</v>
      </c>
      <c r="S48" s="343">
        <v>0</v>
      </c>
      <c r="T48" s="294">
        <f t="shared" si="8"/>
        <v>0</v>
      </c>
      <c r="U48" s="294">
        <f t="shared" si="9"/>
        <v>0</v>
      </c>
      <c r="V48" s="294">
        <f t="shared" si="10"/>
        <v>0</v>
      </c>
      <c r="W48" s="294">
        <f t="shared" si="11"/>
        <v>0</v>
      </c>
      <c r="X48" s="345">
        <f t="shared" si="13"/>
        <v>0</v>
      </c>
      <c r="Y48" s="294">
        <f t="shared" si="14"/>
        <v>0</v>
      </c>
      <c r="Z48" s="294">
        <f t="shared" si="15"/>
        <v>0</v>
      </c>
      <c r="AA48" s="294">
        <f t="shared" si="16"/>
        <v>0</v>
      </c>
      <c r="AB48" s="294">
        <f t="shared" si="17"/>
        <v>0</v>
      </c>
      <c r="AE48" s="356"/>
    </row>
    <row r="49" spans="1:31">
      <c r="A49" s="390"/>
      <c r="B49" s="298"/>
      <c r="C49" s="298"/>
      <c r="D49" s="298"/>
      <c r="E49" s="395"/>
      <c r="F49" s="343">
        <f>'5 산출근거'!F49</f>
        <v>0</v>
      </c>
      <c r="G49" s="343">
        <f>'5 산출근거'!G49</f>
        <v>0</v>
      </c>
      <c r="H49" s="343">
        <f>'5 산출근거'!H49</f>
        <v>0</v>
      </c>
      <c r="I49" s="294">
        <f t="shared" si="12"/>
        <v>0</v>
      </c>
      <c r="J49" s="294">
        <f t="shared" si="2"/>
        <v>0</v>
      </c>
      <c r="K49" s="294">
        <f t="shared" si="2"/>
        <v>0</v>
      </c>
      <c r="L49" s="294">
        <f t="shared" si="2"/>
        <v>0</v>
      </c>
      <c r="M49" s="294">
        <f t="shared" si="3"/>
        <v>0</v>
      </c>
      <c r="N49" s="343"/>
      <c r="O49" s="294">
        <f t="shared" si="4"/>
        <v>0</v>
      </c>
      <c r="P49" s="294">
        <f t="shared" si="5"/>
        <v>0</v>
      </c>
      <c r="Q49" s="294">
        <f t="shared" si="6"/>
        <v>0</v>
      </c>
      <c r="R49" s="294">
        <f t="shared" si="7"/>
        <v>0</v>
      </c>
      <c r="S49" s="343">
        <v>0</v>
      </c>
      <c r="T49" s="294">
        <f t="shared" si="8"/>
        <v>0</v>
      </c>
      <c r="U49" s="294">
        <f t="shared" si="9"/>
        <v>0</v>
      </c>
      <c r="V49" s="294">
        <f t="shared" si="10"/>
        <v>0</v>
      </c>
      <c r="W49" s="294">
        <f t="shared" si="11"/>
        <v>0</v>
      </c>
      <c r="X49" s="345">
        <f t="shared" si="13"/>
        <v>0</v>
      </c>
      <c r="Y49" s="294">
        <f t="shared" si="14"/>
        <v>0</v>
      </c>
      <c r="Z49" s="294">
        <f t="shared" si="15"/>
        <v>0</v>
      </c>
      <c r="AA49" s="294">
        <f t="shared" si="16"/>
        <v>0</v>
      </c>
      <c r="AB49" s="294">
        <f t="shared" si="17"/>
        <v>0</v>
      </c>
      <c r="AE49" s="356"/>
    </row>
    <row r="50" spans="1:31">
      <c r="A50" s="390"/>
      <c r="B50" s="298"/>
      <c r="C50" s="298"/>
      <c r="D50" s="298"/>
      <c r="E50" s="395"/>
      <c r="F50" s="343">
        <f>'5 산출근거'!F50</f>
        <v>0</v>
      </c>
      <c r="G50" s="343">
        <f>'5 산출근거'!G50</f>
        <v>0</v>
      </c>
      <c r="H50" s="343">
        <f>'5 산출근거'!H50</f>
        <v>0</v>
      </c>
      <c r="I50" s="294">
        <f t="shared" si="12"/>
        <v>0</v>
      </c>
      <c r="J50" s="294">
        <f t="shared" si="2"/>
        <v>0</v>
      </c>
      <c r="K50" s="294">
        <f t="shared" si="2"/>
        <v>0</v>
      </c>
      <c r="L50" s="294">
        <f t="shared" si="2"/>
        <v>0</v>
      </c>
      <c r="M50" s="294">
        <f t="shared" si="3"/>
        <v>0</v>
      </c>
      <c r="N50" s="343"/>
      <c r="O50" s="294">
        <f t="shared" si="4"/>
        <v>0</v>
      </c>
      <c r="P50" s="294">
        <f t="shared" si="5"/>
        <v>0</v>
      </c>
      <c r="Q50" s="294">
        <f t="shared" si="6"/>
        <v>0</v>
      </c>
      <c r="R50" s="294">
        <f t="shared" si="7"/>
        <v>0</v>
      </c>
      <c r="S50" s="343">
        <v>0</v>
      </c>
      <c r="T50" s="294">
        <f t="shared" si="8"/>
        <v>0</v>
      </c>
      <c r="U50" s="294">
        <f t="shared" si="9"/>
        <v>0</v>
      </c>
      <c r="V50" s="294">
        <f t="shared" si="10"/>
        <v>0</v>
      </c>
      <c r="W50" s="294">
        <f t="shared" si="11"/>
        <v>0</v>
      </c>
      <c r="X50" s="345">
        <f t="shared" si="13"/>
        <v>0</v>
      </c>
      <c r="Y50" s="294">
        <f t="shared" si="14"/>
        <v>0</v>
      </c>
      <c r="Z50" s="294">
        <f t="shared" si="15"/>
        <v>0</v>
      </c>
      <c r="AA50" s="294">
        <f t="shared" si="16"/>
        <v>0</v>
      </c>
      <c r="AB50" s="294">
        <f t="shared" si="17"/>
        <v>0</v>
      </c>
      <c r="AE50" s="356"/>
    </row>
    <row r="51" spans="1:31">
      <c r="A51" s="390"/>
      <c r="B51" s="298"/>
      <c r="C51" s="298"/>
      <c r="D51" s="298"/>
      <c r="E51" s="395"/>
      <c r="F51" s="343">
        <f>'5 산출근거'!F51</f>
        <v>0</v>
      </c>
      <c r="G51" s="343">
        <f>'5 산출근거'!G51</f>
        <v>0</v>
      </c>
      <c r="H51" s="343">
        <f>'5 산출근거'!H51</f>
        <v>0</v>
      </c>
      <c r="I51" s="294">
        <f t="shared" si="12"/>
        <v>0</v>
      </c>
      <c r="J51" s="294">
        <f t="shared" si="2"/>
        <v>0</v>
      </c>
      <c r="K51" s="294">
        <f t="shared" si="2"/>
        <v>0</v>
      </c>
      <c r="L51" s="294">
        <f t="shared" si="2"/>
        <v>0</v>
      </c>
      <c r="M51" s="294">
        <f t="shared" si="3"/>
        <v>0</v>
      </c>
      <c r="N51" s="343"/>
      <c r="O51" s="294">
        <f t="shared" si="4"/>
        <v>0</v>
      </c>
      <c r="P51" s="294">
        <f t="shared" si="5"/>
        <v>0</v>
      </c>
      <c r="Q51" s="294">
        <f t="shared" si="6"/>
        <v>0</v>
      </c>
      <c r="R51" s="294">
        <f t="shared" si="7"/>
        <v>0</v>
      </c>
      <c r="S51" s="343">
        <v>0</v>
      </c>
      <c r="T51" s="294">
        <f t="shared" si="8"/>
        <v>0</v>
      </c>
      <c r="U51" s="294">
        <f t="shared" si="9"/>
        <v>0</v>
      </c>
      <c r="V51" s="294">
        <f t="shared" si="10"/>
        <v>0</v>
      </c>
      <c r="W51" s="294">
        <f t="shared" si="11"/>
        <v>0</v>
      </c>
      <c r="X51" s="345">
        <f t="shared" si="13"/>
        <v>0</v>
      </c>
      <c r="Y51" s="294">
        <f t="shared" si="14"/>
        <v>0</v>
      </c>
      <c r="Z51" s="294">
        <f t="shared" si="15"/>
        <v>0</v>
      </c>
      <c r="AA51" s="294">
        <f t="shared" si="16"/>
        <v>0</v>
      </c>
      <c r="AB51" s="294">
        <f t="shared" si="17"/>
        <v>0</v>
      </c>
      <c r="AE51" s="356"/>
    </row>
    <row r="52" spans="1:31">
      <c r="A52" s="390"/>
      <c r="B52" s="298"/>
      <c r="C52" s="298"/>
      <c r="D52" s="298"/>
      <c r="E52" s="395"/>
      <c r="F52" s="343">
        <f>'5 산출근거'!F52</f>
        <v>0</v>
      </c>
      <c r="G52" s="343">
        <f>'5 산출근거'!G52</f>
        <v>0</v>
      </c>
      <c r="H52" s="343">
        <f>'5 산출근거'!H52</f>
        <v>0</v>
      </c>
      <c r="I52" s="294">
        <f t="shared" si="12"/>
        <v>0</v>
      </c>
      <c r="J52" s="294">
        <f t="shared" si="2"/>
        <v>0</v>
      </c>
      <c r="K52" s="294">
        <f t="shared" si="2"/>
        <v>0</v>
      </c>
      <c r="L52" s="294">
        <f t="shared" si="2"/>
        <v>0</v>
      </c>
      <c r="M52" s="294">
        <f t="shared" si="3"/>
        <v>0</v>
      </c>
      <c r="N52" s="343"/>
      <c r="O52" s="294">
        <f t="shared" si="4"/>
        <v>0</v>
      </c>
      <c r="P52" s="294">
        <f t="shared" si="5"/>
        <v>0</v>
      </c>
      <c r="Q52" s="294">
        <f t="shared" si="6"/>
        <v>0</v>
      </c>
      <c r="R52" s="294">
        <f t="shared" si="7"/>
        <v>0</v>
      </c>
      <c r="S52" s="343">
        <v>0</v>
      </c>
      <c r="T52" s="294">
        <f t="shared" si="8"/>
        <v>0</v>
      </c>
      <c r="U52" s="294">
        <f t="shared" si="9"/>
        <v>0</v>
      </c>
      <c r="V52" s="294">
        <f t="shared" si="10"/>
        <v>0</v>
      </c>
      <c r="W52" s="294">
        <f t="shared" si="11"/>
        <v>0</v>
      </c>
      <c r="X52" s="345">
        <f t="shared" si="13"/>
        <v>0</v>
      </c>
      <c r="Y52" s="294">
        <f t="shared" si="14"/>
        <v>0</v>
      </c>
      <c r="Z52" s="294">
        <f t="shared" si="15"/>
        <v>0</v>
      </c>
      <c r="AA52" s="294">
        <f t="shared" si="16"/>
        <v>0</v>
      </c>
      <c r="AB52" s="294">
        <f t="shared" si="17"/>
        <v>0</v>
      </c>
      <c r="AE52" s="356"/>
    </row>
    <row r="53" spans="1:31">
      <c r="A53" s="390"/>
      <c r="B53" s="298"/>
      <c r="C53" s="298"/>
      <c r="D53" s="298"/>
      <c r="E53" s="395"/>
      <c r="F53" s="343">
        <f>'5 산출근거'!F53</f>
        <v>0</v>
      </c>
      <c r="G53" s="343">
        <f>'5 산출근거'!G53</f>
        <v>0</v>
      </c>
      <c r="H53" s="343">
        <f>'5 산출근거'!H53</f>
        <v>0</v>
      </c>
      <c r="I53" s="294">
        <f t="shared" si="12"/>
        <v>0</v>
      </c>
      <c r="J53" s="294">
        <f t="shared" si="2"/>
        <v>0</v>
      </c>
      <c r="K53" s="294">
        <f t="shared" si="2"/>
        <v>0</v>
      </c>
      <c r="L53" s="294">
        <f t="shared" si="2"/>
        <v>0</v>
      </c>
      <c r="M53" s="294">
        <f t="shared" si="3"/>
        <v>0</v>
      </c>
      <c r="N53" s="343"/>
      <c r="O53" s="294">
        <f t="shared" si="4"/>
        <v>0</v>
      </c>
      <c r="P53" s="294">
        <f t="shared" si="5"/>
        <v>0</v>
      </c>
      <c r="Q53" s="294">
        <f t="shared" si="6"/>
        <v>0</v>
      </c>
      <c r="R53" s="294">
        <f t="shared" si="7"/>
        <v>0</v>
      </c>
      <c r="S53" s="343">
        <v>0</v>
      </c>
      <c r="T53" s="294">
        <f t="shared" si="8"/>
        <v>0</v>
      </c>
      <c r="U53" s="294">
        <f t="shared" si="9"/>
        <v>0</v>
      </c>
      <c r="V53" s="294">
        <f t="shared" si="10"/>
        <v>0</v>
      </c>
      <c r="W53" s="294">
        <f t="shared" si="11"/>
        <v>0</v>
      </c>
      <c r="X53" s="345">
        <f t="shared" si="13"/>
        <v>0</v>
      </c>
      <c r="Y53" s="294">
        <f t="shared" si="14"/>
        <v>0</v>
      </c>
      <c r="Z53" s="294">
        <f t="shared" si="15"/>
        <v>0</v>
      </c>
      <c r="AA53" s="294">
        <f t="shared" si="16"/>
        <v>0</v>
      </c>
      <c r="AB53" s="294">
        <f t="shared" si="17"/>
        <v>0</v>
      </c>
      <c r="AE53" s="356"/>
    </row>
    <row r="54" spans="1:31">
      <c r="A54" s="390"/>
      <c r="B54" s="298"/>
      <c r="C54" s="298"/>
      <c r="D54" s="298"/>
      <c r="E54" s="395"/>
      <c r="F54" s="343">
        <f>'5 산출근거'!F54</f>
        <v>0</v>
      </c>
      <c r="G54" s="343">
        <f>'5 산출근거'!G54</f>
        <v>0</v>
      </c>
      <c r="H54" s="343">
        <f>'5 산출근거'!H54</f>
        <v>0</v>
      </c>
      <c r="I54" s="294">
        <f t="shared" si="12"/>
        <v>0</v>
      </c>
      <c r="J54" s="294">
        <f t="shared" si="2"/>
        <v>0</v>
      </c>
      <c r="K54" s="294">
        <f t="shared" si="2"/>
        <v>0</v>
      </c>
      <c r="L54" s="294">
        <f t="shared" si="2"/>
        <v>0</v>
      </c>
      <c r="M54" s="294">
        <f t="shared" si="3"/>
        <v>0</v>
      </c>
      <c r="N54" s="343"/>
      <c r="O54" s="294">
        <f t="shared" si="4"/>
        <v>0</v>
      </c>
      <c r="P54" s="294">
        <f t="shared" si="5"/>
        <v>0</v>
      </c>
      <c r="Q54" s="294">
        <f t="shared" si="6"/>
        <v>0</v>
      </c>
      <c r="R54" s="294">
        <f t="shared" si="7"/>
        <v>0</v>
      </c>
      <c r="S54" s="343">
        <v>0</v>
      </c>
      <c r="T54" s="294">
        <f t="shared" si="8"/>
        <v>0</v>
      </c>
      <c r="U54" s="294">
        <f t="shared" si="9"/>
        <v>0</v>
      </c>
      <c r="V54" s="294">
        <f t="shared" si="10"/>
        <v>0</v>
      </c>
      <c r="W54" s="294">
        <f t="shared" si="11"/>
        <v>0</v>
      </c>
      <c r="X54" s="345">
        <f t="shared" si="13"/>
        <v>0</v>
      </c>
      <c r="Y54" s="294">
        <f t="shared" si="14"/>
        <v>0</v>
      </c>
      <c r="Z54" s="294">
        <f t="shared" si="15"/>
        <v>0</v>
      </c>
      <c r="AA54" s="294">
        <f t="shared" si="16"/>
        <v>0</v>
      </c>
      <c r="AB54" s="294">
        <f t="shared" si="17"/>
        <v>0</v>
      </c>
      <c r="AE54" s="356"/>
    </row>
    <row r="55" spans="1:31">
      <c r="A55" s="390"/>
      <c r="B55" s="298"/>
      <c r="C55" s="298"/>
      <c r="D55" s="298"/>
      <c r="E55" s="395"/>
      <c r="F55" s="343">
        <f>'5 산출근거'!F55</f>
        <v>0</v>
      </c>
      <c r="G55" s="343">
        <f>'5 산출근거'!G55</f>
        <v>0</v>
      </c>
      <c r="H55" s="343">
        <f>'5 산출근거'!H55</f>
        <v>0</v>
      </c>
      <c r="I55" s="294">
        <f t="shared" si="12"/>
        <v>0</v>
      </c>
      <c r="J55" s="294">
        <f t="shared" si="2"/>
        <v>0</v>
      </c>
      <c r="K55" s="294">
        <f t="shared" si="2"/>
        <v>0</v>
      </c>
      <c r="L55" s="294">
        <f t="shared" si="2"/>
        <v>0</v>
      </c>
      <c r="M55" s="294">
        <f t="shared" si="3"/>
        <v>0</v>
      </c>
      <c r="N55" s="343"/>
      <c r="O55" s="294">
        <f t="shared" si="4"/>
        <v>0</v>
      </c>
      <c r="P55" s="294">
        <f t="shared" si="5"/>
        <v>0</v>
      </c>
      <c r="Q55" s="294">
        <f t="shared" si="6"/>
        <v>0</v>
      </c>
      <c r="R55" s="294">
        <f t="shared" si="7"/>
        <v>0</v>
      </c>
      <c r="S55" s="343">
        <v>0</v>
      </c>
      <c r="T55" s="294">
        <f t="shared" si="8"/>
        <v>0</v>
      </c>
      <c r="U55" s="294">
        <f t="shared" si="9"/>
        <v>0</v>
      </c>
      <c r="V55" s="294">
        <f t="shared" si="10"/>
        <v>0</v>
      </c>
      <c r="W55" s="294">
        <f t="shared" si="11"/>
        <v>0</v>
      </c>
      <c r="X55" s="345">
        <f t="shared" si="13"/>
        <v>0</v>
      </c>
      <c r="Y55" s="294">
        <f t="shared" si="14"/>
        <v>0</v>
      </c>
      <c r="Z55" s="294">
        <f t="shared" si="15"/>
        <v>0</v>
      </c>
      <c r="AA55" s="294">
        <f t="shared" si="16"/>
        <v>0</v>
      </c>
      <c r="AB55" s="294">
        <f t="shared" si="17"/>
        <v>0</v>
      </c>
      <c r="AE55" s="356"/>
    </row>
    <row r="56" spans="1:31">
      <c r="A56" s="390"/>
      <c r="B56" s="298"/>
      <c r="C56" s="298"/>
      <c r="D56" s="298"/>
      <c r="E56" s="395"/>
      <c r="F56" s="343">
        <f>'5 산출근거'!F56</f>
        <v>0</v>
      </c>
      <c r="G56" s="343">
        <f>'5 산출근거'!G56</f>
        <v>0</v>
      </c>
      <c r="H56" s="343">
        <f>'5 산출근거'!H56</f>
        <v>0</v>
      </c>
      <c r="I56" s="294">
        <f t="shared" si="12"/>
        <v>0</v>
      </c>
      <c r="J56" s="294">
        <f t="shared" si="2"/>
        <v>0</v>
      </c>
      <c r="K56" s="294">
        <f t="shared" si="2"/>
        <v>0</v>
      </c>
      <c r="L56" s="294">
        <f t="shared" si="2"/>
        <v>0</v>
      </c>
      <c r="M56" s="294">
        <f t="shared" si="3"/>
        <v>0</v>
      </c>
      <c r="N56" s="343"/>
      <c r="O56" s="294">
        <f t="shared" si="4"/>
        <v>0</v>
      </c>
      <c r="P56" s="294">
        <f t="shared" si="5"/>
        <v>0</v>
      </c>
      <c r="Q56" s="294">
        <f t="shared" si="6"/>
        <v>0</v>
      </c>
      <c r="R56" s="294">
        <f t="shared" si="7"/>
        <v>0</v>
      </c>
      <c r="S56" s="343">
        <v>0</v>
      </c>
      <c r="T56" s="294">
        <f t="shared" si="8"/>
        <v>0</v>
      </c>
      <c r="U56" s="294">
        <f t="shared" si="9"/>
        <v>0</v>
      </c>
      <c r="V56" s="294">
        <f t="shared" si="10"/>
        <v>0</v>
      </c>
      <c r="W56" s="294">
        <f t="shared" si="11"/>
        <v>0</v>
      </c>
      <c r="X56" s="345">
        <f t="shared" si="13"/>
        <v>0</v>
      </c>
      <c r="Y56" s="294">
        <f t="shared" si="14"/>
        <v>0</v>
      </c>
      <c r="Z56" s="294">
        <f t="shared" si="15"/>
        <v>0</v>
      </c>
      <c r="AA56" s="294">
        <f t="shared" si="16"/>
        <v>0</v>
      </c>
      <c r="AB56" s="294">
        <f t="shared" si="17"/>
        <v>0</v>
      </c>
      <c r="AE56" s="356"/>
    </row>
    <row r="57" spans="1:31">
      <c r="A57" s="390"/>
      <c r="B57" s="298"/>
      <c r="C57" s="298"/>
      <c r="D57" s="298"/>
      <c r="E57" s="395"/>
      <c r="F57" s="343">
        <f>'5 산출근거'!F57</f>
        <v>0</v>
      </c>
      <c r="G57" s="343">
        <f>'5 산출근거'!G57</f>
        <v>0</v>
      </c>
      <c r="H57" s="343">
        <f>'5 산출근거'!H57</f>
        <v>0</v>
      </c>
      <c r="I57" s="294">
        <f t="shared" si="12"/>
        <v>0</v>
      </c>
      <c r="J57" s="294">
        <f t="shared" si="2"/>
        <v>0</v>
      </c>
      <c r="K57" s="294">
        <f t="shared" si="2"/>
        <v>0</v>
      </c>
      <c r="L57" s="294">
        <f t="shared" si="2"/>
        <v>0</v>
      </c>
      <c r="M57" s="294">
        <f t="shared" si="3"/>
        <v>0</v>
      </c>
      <c r="N57" s="343"/>
      <c r="O57" s="294">
        <f t="shared" si="4"/>
        <v>0</v>
      </c>
      <c r="P57" s="294">
        <f t="shared" si="5"/>
        <v>0</v>
      </c>
      <c r="Q57" s="294">
        <f t="shared" si="6"/>
        <v>0</v>
      </c>
      <c r="R57" s="294">
        <f t="shared" si="7"/>
        <v>0</v>
      </c>
      <c r="S57" s="343">
        <v>0</v>
      </c>
      <c r="T57" s="294">
        <f t="shared" si="8"/>
        <v>0</v>
      </c>
      <c r="U57" s="294">
        <f t="shared" si="9"/>
        <v>0</v>
      </c>
      <c r="V57" s="294">
        <f t="shared" si="10"/>
        <v>0</v>
      </c>
      <c r="W57" s="294">
        <f t="shared" si="11"/>
        <v>0</v>
      </c>
      <c r="X57" s="345">
        <f t="shared" si="13"/>
        <v>0</v>
      </c>
      <c r="Y57" s="294">
        <f t="shared" si="14"/>
        <v>0</v>
      </c>
      <c r="Z57" s="294">
        <f t="shared" si="15"/>
        <v>0</v>
      </c>
      <c r="AA57" s="294">
        <f t="shared" si="16"/>
        <v>0</v>
      </c>
      <c r="AB57" s="294">
        <f t="shared" si="17"/>
        <v>0</v>
      </c>
      <c r="AE57" s="356"/>
    </row>
    <row r="58" spans="1:31">
      <c r="A58" s="390"/>
      <c r="B58" s="298"/>
      <c r="C58" s="298"/>
      <c r="D58" s="298"/>
      <c r="E58" s="395"/>
      <c r="F58" s="343">
        <f>'5 산출근거'!F58</f>
        <v>0</v>
      </c>
      <c r="G58" s="343">
        <f>'5 산출근거'!G58</f>
        <v>0</v>
      </c>
      <c r="H58" s="343">
        <f>'5 산출근거'!H58</f>
        <v>0</v>
      </c>
      <c r="I58" s="294">
        <f t="shared" si="12"/>
        <v>0</v>
      </c>
      <c r="J58" s="294">
        <f t="shared" si="2"/>
        <v>0</v>
      </c>
      <c r="K58" s="294">
        <f t="shared" si="2"/>
        <v>0</v>
      </c>
      <c r="L58" s="294">
        <f t="shared" si="2"/>
        <v>0</v>
      </c>
      <c r="M58" s="294">
        <f t="shared" si="3"/>
        <v>0</v>
      </c>
      <c r="N58" s="343"/>
      <c r="O58" s="294">
        <f t="shared" si="4"/>
        <v>0</v>
      </c>
      <c r="P58" s="294">
        <f t="shared" si="5"/>
        <v>0</v>
      </c>
      <c r="Q58" s="294">
        <f t="shared" si="6"/>
        <v>0</v>
      </c>
      <c r="R58" s="294">
        <f t="shared" si="7"/>
        <v>0</v>
      </c>
      <c r="S58" s="343">
        <v>0</v>
      </c>
      <c r="T58" s="294">
        <f t="shared" si="8"/>
        <v>0</v>
      </c>
      <c r="U58" s="294">
        <f t="shared" si="9"/>
        <v>0</v>
      </c>
      <c r="V58" s="294">
        <f t="shared" si="10"/>
        <v>0</v>
      </c>
      <c r="W58" s="294">
        <f t="shared" si="11"/>
        <v>0</v>
      </c>
      <c r="X58" s="345">
        <f t="shared" si="13"/>
        <v>0</v>
      </c>
      <c r="Y58" s="294">
        <f t="shared" si="14"/>
        <v>0</v>
      </c>
      <c r="Z58" s="294">
        <f t="shared" si="15"/>
        <v>0</v>
      </c>
      <c r="AA58" s="294">
        <f t="shared" si="16"/>
        <v>0</v>
      </c>
      <c r="AB58" s="294">
        <f t="shared" si="17"/>
        <v>0</v>
      </c>
      <c r="AE58" s="356"/>
    </row>
    <row r="59" spans="1:31">
      <c r="A59" s="390"/>
      <c r="B59" s="298"/>
      <c r="C59" s="298"/>
      <c r="D59" s="298"/>
      <c r="E59" s="395"/>
      <c r="F59" s="343">
        <f>'5 산출근거'!F59</f>
        <v>0</v>
      </c>
      <c r="G59" s="343">
        <f>'5 산출근거'!G59</f>
        <v>0</v>
      </c>
      <c r="H59" s="343">
        <f>'5 산출근거'!H59</f>
        <v>0</v>
      </c>
      <c r="I59" s="294">
        <f t="shared" si="12"/>
        <v>0</v>
      </c>
      <c r="J59" s="294">
        <f t="shared" si="2"/>
        <v>0</v>
      </c>
      <c r="K59" s="294">
        <f t="shared" si="2"/>
        <v>0</v>
      </c>
      <c r="L59" s="294">
        <f t="shared" si="2"/>
        <v>0</v>
      </c>
      <c r="M59" s="294">
        <f t="shared" si="3"/>
        <v>0</v>
      </c>
      <c r="N59" s="343"/>
      <c r="O59" s="294">
        <f t="shared" si="4"/>
        <v>0</v>
      </c>
      <c r="P59" s="294">
        <f t="shared" si="5"/>
        <v>0</v>
      </c>
      <c r="Q59" s="294">
        <f t="shared" si="6"/>
        <v>0</v>
      </c>
      <c r="R59" s="294">
        <f t="shared" si="7"/>
        <v>0</v>
      </c>
      <c r="S59" s="343">
        <v>0</v>
      </c>
      <c r="T59" s="294">
        <f t="shared" si="8"/>
        <v>0</v>
      </c>
      <c r="U59" s="294">
        <f t="shared" si="9"/>
        <v>0</v>
      </c>
      <c r="V59" s="294">
        <f t="shared" si="10"/>
        <v>0</v>
      </c>
      <c r="W59" s="294">
        <f t="shared" si="11"/>
        <v>0</v>
      </c>
      <c r="X59" s="345">
        <f t="shared" si="13"/>
        <v>0</v>
      </c>
      <c r="Y59" s="294">
        <f t="shared" si="14"/>
        <v>0</v>
      </c>
      <c r="Z59" s="294">
        <f t="shared" si="15"/>
        <v>0</v>
      </c>
      <c r="AA59" s="294">
        <f t="shared" si="16"/>
        <v>0</v>
      </c>
      <c r="AB59" s="294">
        <f t="shared" si="17"/>
        <v>0</v>
      </c>
      <c r="AE59" s="356"/>
    </row>
    <row r="60" spans="1:31">
      <c r="A60" s="390"/>
      <c r="B60" s="298"/>
      <c r="C60" s="298"/>
      <c r="D60" s="298"/>
      <c r="E60" s="395"/>
      <c r="F60" s="343">
        <f>'5 산출근거'!F60</f>
        <v>0</v>
      </c>
      <c r="G60" s="343">
        <f>'5 산출근거'!G60</f>
        <v>0</v>
      </c>
      <c r="H60" s="343">
        <f>'5 산출근거'!H60</f>
        <v>0</v>
      </c>
      <c r="I60" s="294">
        <f t="shared" si="12"/>
        <v>0</v>
      </c>
      <c r="J60" s="294">
        <f t="shared" si="2"/>
        <v>0</v>
      </c>
      <c r="K60" s="294">
        <f t="shared" si="2"/>
        <v>0</v>
      </c>
      <c r="L60" s="294">
        <f t="shared" si="2"/>
        <v>0</v>
      </c>
      <c r="M60" s="294">
        <f t="shared" si="3"/>
        <v>0</v>
      </c>
      <c r="N60" s="343"/>
      <c r="O60" s="294">
        <f t="shared" si="4"/>
        <v>0</v>
      </c>
      <c r="P60" s="294">
        <f t="shared" si="5"/>
        <v>0</v>
      </c>
      <c r="Q60" s="294">
        <f t="shared" si="6"/>
        <v>0</v>
      </c>
      <c r="R60" s="294">
        <f t="shared" si="7"/>
        <v>0</v>
      </c>
      <c r="S60" s="343">
        <v>0</v>
      </c>
      <c r="T60" s="294">
        <f t="shared" si="8"/>
        <v>0</v>
      </c>
      <c r="U60" s="294">
        <f t="shared" si="9"/>
        <v>0</v>
      </c>
      <c r="V60" s="294">
        <f t="shared" si="10"/>
        <v>0</v>
      </c>
      <c r="W60" s="294">
        <f t="shared" si="11"/>
        <v>0</v>
      </c>
      <c r="X60" s="345">
        <f t="shared" si="13"/>
        <v>0</v>
      </c>
      <c r="Y60" s="294">
        <f t="shared" si="14"/>
        <v>0</v>
      </c>
      <c r="Z60" s="294">
        <f t="shared" si="15"/>
        <v>0</v>
      </c>
      <c r="AA60" s="294">
        <f t="shared" si="16"/>
        <v>0</v>
      </c>
      <c r="AB60" s="294">
        <f t="shared" si="17"/>
        <v>0</v>
      </c>
      <c r="AE60" s="356"/>
    </row>
    <row r="61" spans="1:31">
      <c r="A61" s="390"/>
      <c r="B61" s="298"/>
      <c r="C61" s="298"/>
      <c r="D61" s="298"/>
      <c r="E61" s="395"/>
      <c r="F61" s="343">
        <f>'5 산출근거'!F61</f>
        <v>0</v>
      </c>
      <c r="G61" s="343">
        <f>'5 산출근거'!G61</f>
        <v>0</v>
      </c>
      <c r="H61" s="343">
        <f>'5 산출근거'!H61</f>
        <v>0</v>
      </c>
      <c r="I61" s="294">
        <f t="shared" si="12"/>
        <v>0</v>
      </c>
      <c r="J61" s="294">
        <f t="shared" si="2"/>
        <v>0</v>
      </c>
      <c r="K61" s="294">
        <f t="shared" si="2"/>
        <v>0</v>
      </c>
      <c r="L61" s="294">
        <f t="shared" si="2"/>
        <v>0</v>
      </c>
      <c r="M61" s="294">
        <f t="shared" si="3"/>
        <v>0</v>
      </c>
      <c r="N61" s="343"/>
      <c r="O61" s="294">
        <f t="shared" si="4"/>
        <v>0</v>
      </c>
      <c r="P61" s="294">
        <f t="shared" si="5"/>
        <v>0</v>
      </c>
      <c r="Q61" s="294">
        <f t="shared" si="6"/>
        <v>0</v>
      </c>
      <c r="R61" s="294">
        <f t="shared" si="7"/>
        <v>0</v>
      </c>
      <c r="S61" s="343">
        <v>0</v>
      </c>
      <c r="T61" s="294">
        <f t="shared" si="8"/>
        <v>0</v>
      </c>
      <c r="U61" s="294">
        <f t="shared" si="9"/>
        <v>0</v>
      </c>
      <c r="V61" s="294">
        <f t="shared" si="10"/>
        <v>0</v>
      </c>
      <c r="W61" s="294">
        <f t="shared" si="11"/>
        <v>0</v>
      </c>
      <c r="X61" s="345">
        <f t="shared" si="13"/>
        <v>0</v>
      </c>
      <c r="Y61" s="294">
        <f t="shared" si="14"/>
        <v>0</v>
      </c>
      <c r="Z61" s="294">
        <f t="shared" si="15"/>
        <v>0</v>
      </c>
      <c r="AA61" s="294">
        <f t="shared" si="16"/>
        <v>0</v>
      </c>
      <c r="AB61" s="294">
        <f t="shared" si="17"/>
        <v>0</v>
      </c>
      <c r="AE61" s="356"/>
    </row>
    <row r="62" spans="1:31">
      <c r="A62" s="390"/>
      <c r="B62" s="298"/>
      <c r="C62" s="298"/>
      <c r="D62" s="298"/>
      <c r="E62" s="395"/>
      <c r="F62" s="343">
        <f>'5 산출근거'!F62</f>
        <v>0</v>
      </c>
      <c r="G62" s="343">
        <f>'5 산출근거'!G62</f>
        <v>0</v>
      </c>
      <c r="H62" s="343">
        <f>'5 산출근거'!H62</f>
        <v>0</v>
      </c>
      <c r="I62" s="294">
        <f t="shared" si="12"/>
        <v>0</v>
      </c>
      <c r="J62" s="294">
        <f t="shared" si="2"/>
        <v>0</v>
      </c>
      <c r="K62" s="294">
        <f t="shared" si="2"/>
        <v>0</v>
      </c>
      <c r="L62" s="294">
        <f t="shared" si="2"/>
        <v>0</v>
      </c>
      <c r="M62" s="294">
        <f t="shared" si="3"/>
        <v>0</v>
      </c>
      <c r="N62" s="343"/>
      <c r="O62" s="294">
        <f t="shared" si="4"/>
        <v>0</v>
      </c>
      <c r="P62" s="294">
        <f t="shared" si="5"/>
        <v>0</v>
      </c>
      <c r="Q62" s="294">
        <f t="shared" si="6"/>
        <v>0</v>
      </c>
      <c r="R62" s="294">
        <f t="shared" si="7"/>
        <v>0</v>
      </c>
      <c r="S62" s="343">
        <v>0</v>
      </c>
      <c r="T62" s="294">
        <f t="shared" si="8"/>
        <v>0</v>
      </c>
      <c r="U62" s="294">
        <f t="shared" si="9"/>
        <v>0</v>
      </c>
      <c r="V62" s="294">
        <f t="shared" si="10"/>
        <v>0</v>
      </c>
      <c r="W62" s="294">
        <f t="shared" si="11"/>
        <v>0</v>
      </c>
      <c r="X62" s="345">
        <f t="shared" si="13"/>
        <v>0</v>
      </c>
      <c r="Y62" s="294">
        <f t="shared" si="14"/>
        <v>0</v>
      </c>
      <c r="Z62" s="294">
        <f t="shared" si="15"/>
        <v>0</v>
      </c>
      <c r="AA62" s="294">
        <f t="shared" si="16"/>
        <v>0</v>
      </c>
      <c r="AB62" s="294">
        <f t="shared" si="17"/>
        <v>0</v>
      </c>
      <c r="AE62" s="356"/>
    </row>
    <row r="63" spans="1:31">
      <c r="A63" s="390"/>
      <c r="B63" s="298"/>
      <c r="C63" s="298"/>
      <c r="D63" s="298"/>
      <c r="E63" s="395"/>
      <c r="F63" s="343">
        <f>'5 산출근거'!F63</f>
        <v>0</v>
      </c>
      <c r="G63" s="343">
        <f>'5 산출근거'!G63</f>
        <v>0</v>
      </c>
      <c r="H63" s="343">
        <f>'5 산출근거'!H63</f>
        <v>0</v>
      </c>
      <c r="I63" s="294">
        <f t="shared" si="12"/>
        <v>0</v>
      </c>
      <c r="J63" s="294">
        <f t="shared" si="2"/>
        <v>0</v>
      </c>
      <c r="K63" s="294">
        <f t="shared" si="2"/>
        <v>0</v>
      </c>
      <c r="L63" s="294">
        <f t="shared" si="2"/>
        <v>0</v>
      </c>
      <c r="M63" s="294">
        <f t="shared" si="3"/>
        <v>0</v>
      </c>
      <c r="N63" s="343"/>
      <c r="O63" s="294">
        <f t="shared" si="4"/>
        <v>0</v>
      </c>
      <c r="P63" s="294">
        <f t="shared" si="5"/>
        <v>0</v>
      </c>
      <c r="Q63" s="294">
        <f t="shared" si="6"/>
        <v>0</v>
      </c>
      <c r="R63" s="294">
        <f t="shared" si="7"/>
        <v>0</v>
      </c>
      <c r="S63" s="343">
        <v>0</v>
      </c>
      <c r="T63" s="294">
        <f t="shared" si="8"/>
        <v>0</v>
      </c>
      <c r="U63" s="294">
        <f t="shared" si="9"/>
        <v>0</v>
      </c>
      <c r="V63" s="294">
        <f t="shared" si="10"/>
        <v>0</v>
      </c>
      <c r="W63" s="294">
        <f t="shared" si="11"/>
        <v>0</v>
      </c>
      <c r="X63" s="345">
        <f t="shared" si="13"/>
        <v>0</v>
      </c>
      <c r="Y63" s="294">
        <f t="shared" si="14"/>
        <v>0</v>
      </c>
      <c r="Z63" s="294">
        <f t="shared" si="15"/>
        <v>0</v>
      </c>
      <c r="AA63" s="294">
        <f t="shared" si="16"/>
        <v>0</v>
      </c>
      <c r="AB63" s="294">
        <f t="shared" si="17"/>
        <v>0</v>
      </c>
      <c r="AE63" s="356"/>
    </row>
    <row r="64" spans="1:31">
      <c r="A64" s="390"/>
      <c r="B64" s="298"/>
      <c r="C64" s="298"/>
      <c r="D64" s="298"/>
      <c r="E64" s="395"/>
      <c r="F64" s="343">
        <f>'5 산출근거'!F64</f>
        <v>0</v>
      </c>
      <c r="G64" s="343">
        <f>'5 산출근거'!G64</f>
        <v>0</v>
      </c>
      <c r="H64" s="343">
        <f>'5 산출근거'!H64</f>
        <v>0</v>
      </c>
      <c r="I64" s="294">
        <f t="shared" si="12"/>
        <v>0</v>
      </c>
      <c r="J64" s="294">
        <f t="shared" si="2"/>
        <v>0</v>
      </c>
      <c r="K64" s="294">
        <f t="shared" si="2"/>
        <v>0</v>
      </c>
      <c r="L64" s="294">
        <f t="shared" si="2"/>
        <v>0</v>
      </c>
      <c r="M64" s="294">
        <f t="shared" si="3"/>
        <v>0</v>
      </c>
      <c r="N64" s="343"/>
      <c r="O64" s="294">
        <f t="shared" si="4"/>
        <v>0</v>
      </c>
      <c r="P64" s="294">
        <f t="shared" si="5"/>
        <v>0</v>
      </c>
      <c r="Q64" s="294">
        <f t="shared" si="6"/>
        <v>0</v>
      </c>
      <c r="R64" s="294">
        <f t="shared" si="7"/>
        <v>0</v>
      </c>
      <c r="S64" s="343">
        <v>0</v>
      </c>
      <c r="T64" s="294">
        <f t="shared" si="8"/>
        <v>0</v>
      </c>
      <c r="U64" s="294">
        <f t="shared" si="9"/>
        <v>0</v>
      </c>
      <c r="V64" s="294">
        <f t="shared" si="10"/>
        <v>0</v>
      </c>
      <c r="W64" s="294">
        <f t="shared" si="11"/>
        <v>0</v>
      </c>
      <c r="X64" s="345">
        <f t="shared" si="13"/>
        <v>0</v>
      </c>
      <c r="Y64" s="294">
        <f t="shared" si="14"/>
        <v>0</v>
      </c>
      <c r="Z64" s="294">
        <f t="shared" si="15"/>
        <v>0</v>
      </c>
      <c r="AA64" s="294">
        <f t="shared" si="16"/>
        <v>0</v>
      </c>
      <c r="AB64" s="294">
        <f t="shared" si="17"/>
        <v>0</v>
      </c>
      <c r="AE64" s="356"/>
    </row>
    <row r="65" spans="1:31">
      <c r="A65" s="390"/>
      <c r="B65" s="298"/>
      <c r="C65" s="298"/>
      <c r="D65" s="298"/>
      <c r="E65" s="395"/>
      <c r="F65" s="343">
        <f>'5 산출근거'!F65</f>
        <v>0</v>
      </c>
      <c r="G65" s="343">
        <f>'5 산출근거'!G65</f>
        <v>0</v>
      </c>
      <c r="H65" s="343">
        <f>'5 산출근거'!H65</f>
        <v>0</v>
      </c>
      <c r="I65" s="294">
        <f t="shared" si="12"/>
        <v>0</v>
      </c>
      <c r="J65" s="294">
        <f t="shared" si="2"/>
        <v>0</v>
      </c>
      <c r="K65" s="294">
        <f t="shared" si="2"/>
        <v>0</v>
      </c>
      <c r="L65" s="294">
        <f t="shared" si="2"/>
        <v>0</v>
      </c>
      <c r="M65" s="294">
        <f t="shared" si="3"/>
        <v>0</v>
      </c>
      <c r="N65" s="343"/>
      <c r="O65" s="294">
        <f t="shared" si="4"/>
        <v>0</v>
      </c>
      <c r="P65" s="294">
        <f t="shared" si="5"/>
        <v>0</v>
      </c>
      <c r="Q65" s="294">
        <f t="shared" si="6"/>
        <v>0</v>
      </c>
      <c r="R65" s="294">
        <f t="shared" si="7"/>
        <v>0</v>
      </c>
      <c r="S65" s="343">
        <v>0</v>
      </c>
      <c r="T65" s="294">
        <f t="shared" si="8"/>
        <v>0</v>
      </c>
      <c r="U65" s="294">
        <f t="shared" si="9"/>
        <v>0</v>
      </c>
      <c r="V65" s="294">
        <f t="shared" si="10"/>
        <v>0</v>
      </c>
      <c r="W65" s="294">
        <f t="shared" si="11"/>
        <v>0</v>
      </c>
      <c r="X65" s="345">
        <f t="shared" si="13"/>
        <v>0</v>
      </c>
      <c r="Y65" s="294">
        <f t="shared" si="14"/>
        <v>0</v>
      </c>
      <c r="Z65" s="294">
        <f t="shared" si="15"/>
        <v>0</v>
      </c>
      <c r="AA65" s="294">
        <f t="shared" si="16"/>
        <v>0</v>
      </c>
      <c r="AB65" s="294">
        <f t="shared" si="17"/>
        <v>0</v>
      </c>
      <c r="AE65" s="356"/>
    </row>
    <row r="66" spans="1:31">
      <c r="A66" s="390"/>
      <c r="B66" s="298"/>
      <c r="C66" s="298"/>
      <c r="D66" s="298"/>
      <c r="E66" s="395"/>
      <c r="F66" s="343">
        <f>'5 산출근거'!F66</f>
        <v>0</v>
      </c>
      <c r="G66" s="343">
        <f>'5 산출근거'!G66</f>
        <v>0</v>
      </c>
      <c r="H66" s="343">
        <f>'5 산출근거'!H66</f>
        <v>0</v>
      </c>
      <c r="I66" s="294">
        <f t="shared" si="12"/>
        <v>0</v>
      </c>
      <c r="J66" s="294">
        <f t="shared" si="2"/>
        <v>0</v>
      </c>
      <c r="K66" s="294">
        <f t="shared" si="2"/>
        <v>0</v>
      </c>
      <c r="L66" s="294">
        <f t="shared" si="2"/>
        <v>0</v>
      </c>
      <c r="M66" s="294">
        <f t="shared" si="3"/>
        <v>0</v>
      </c>
      <c r="N66" s="343"/>
      <c r="O66" s="294">
        <f t="shared" si="4"/>
        <v>0</v>
      </c>
      <c r="P66" s="294">
        <f t="shared" si="5"/>
        <v>0</v>
      </c>
      <c r="Q66" s="294">
        <f t="shared" si="6"/>
        <v>0</v>
      </c>
      <c r="R66" s="294">
        <f t="shared" si="7"/>
        <v>0</v>
      </c>
      <c r="S66" s="343">
        <v>0</v>
      </c>
      <c r="T66" s="294">
        <f t="shared" si="8"/>
        <v>0</v>
      </c>
      <c r="U66" s="294">
        <f t="shared" si="9"/>
        <v>0</v>
      </c>
      <c r="V66" s="294">
        <f t="shared" si="10"/>
        <v>0</v>
      </c>
      <c r="W66" s="294">
        <f t="shared" si="11"/>
        <v>0</v>
      </c>
      <c r="X66" s="345">
        <f t="shared" si="13"/>
        <v>0</v>
      </c>
      <c r="Y66" s="294">
        <f t="shared" si="14"/>
        <v>0</v>
      </c>
      <c r="Z66" s="294">
        <f t="shared" si="15"/>
        <v>0</v>
      </c>
      <c r="AA66" s="294">
        <f t="shared" si="16"/>
        <v>0</v>
      </c>
      <c r="AB66" s="294">
        <f t="shared" si="17"/>
        <v>0</v>
      </c>
      <c r="AE66" s="356"/>
    </row>
    <row r="67" spans="1:31">
      <c r="A67" s="390"/>
      <c r="B67" s="298"/>
      <c r="C67" s="298"/>
      <c r="D67" s="298"/>
      <c r="E67" s="395"/>
      <c r="F67" s="343">
        <f>'5 산출근거'!F67</f>
        <v>0</v>
      </c>
      <c r="G67" s="343">
        <f>'5 산출근거'!G67</f>
        <v>0</v>
      </c>
      <c r="H67" s="343">
        <f>'5 산출근거'!H67</f>
        <v>0</v>
      </c>
      <c r="I67" s="294">
        <f t="shared" si="12"/>
        <v>0</v>
      </c>
      <c r="J67" s="294">
        <f t="shared" si="2"/>
        <v>0</v>
      </c>
      <c r="K67" s="294">
        <f t="shared" si="2"/>
        <v>0</v>
      </c>
      <c r="L67" s="294">
        <f t="shared" si="2"/>
        <v>0</v>
      </c>
      <c r="M67" s="294">
        <f t="shared" si="3"/>
        <v>0</v>
      </c>
      <c r="N67" s="343"/>
      <c r="O67" s="294">
        <f t="shared" si="4"/>
        <v>0</v>
      </c>
      <c r="P67" s="294">
        <f t="shared" si="5"/>
        <v>0</v>
      </c>
      <c r="Q67" s="294">
        <f t="shared" si="6"/>
        <v>0</v>
      </c>
      <c r="R67" s="294">
        <f t="shared" si="7"/>
        <v>0</v>
      </c>
      <c r="S67" s="343">
        <v>0</v>
      </c>
      <c r="T67" s="294">
        <f t="shared" si="8"/>
        <v>0</v>
      </c>
      <c r="U67" s="294">
        <f t="shared" si="9"/>
        <v>0</v>
      </c>
      <c r="V67" s="294">
        <f t="shared" si="10"/>
        <v>0</v>
      </c>
      <c r="W67" s="294">
        <f t="shared" si="11"/>
        <v>0</v>
      </c>
      <c r="X67" s="345">
        <f t="shared" si="13"/>
        <v>0</v>
      </c>
      <c r="Y67" s="294">
        <f t="shared" si="14"/>
        <v>0</v>
      </c>
      <c r="Z67" s="294">
        <f t="shared" si="15"/>
        <v>0</v>
      </c>
      <c r="AA67" s="294">
        <f t="shared" si="16"/>
        <v>0</v>
      </c>
      <c r="AB67" s="294">
        <f t="shared" si="17"/>
        <v>0</v>
      </c>
      <c r="AE67" s="356"/>
    </row>
    <row r="68" spans="1:31">
      <c r="A68" s="390"/>
      <c r="B68" s="298"/>
      <c r="C68" s="298"/>
      <c r="D68" s="298"/>
      <c r="E68" s="395"/>
      <c r="F68" s="343">
        <f>'5 산출근거'!F68</f>
        <v>0</v>
      </c>
      <c r="G68" s="343">
        <f>'5 산출근거'!G68</f>
        <v>0</v>
      </c>
      <c r="H68" s="343">
        <f>'5 산출근거'!H68</f>
        <v>0</v>
      </c>
      <c r="I68" s="294">
        <f t="shared" si="12"/>
        <v>0</v>
      </c>
      <c r="J68" s="294">
        <f t="shared" si="2"/>
        <v>0</v>
      </c>
      <c r="K68" s="294">
        <f t="shared" si="2"/>
        <v>0</v>
      </c>
      <c r="L68" s="294">
        <f t="shared" si="2"/>
        <v>0</v>
      </c>
      <c r="M68" s="294">
        <f t="shared" si="3"/>
        <v>0</v>
      </c>
      <c r="N68" s="343"/>
      <c r="O68" s="294">
        <f t="shared" si="4"/>
        <v>0</v>
      </c>
      <c r="P68" s="294">
        <f t="shared" si="5"/>
        <v>0</v>
      </c>
      <c r="Q68" s="294">
        <f t="shared" si="6"/>
        <v>0</v>
      </c>
      <c r="R68" s="294">
        <f t="shared" si="7"/>
        <v>0</v>
      </c>
      <c r="S68" s="343">
        <v>0</v>
      </c>
      <c r="T68" s="294">
        <f t="shared" si="8"/>
        <v>0</v>
      </c>
      <c r="U68" s="294">
        <f t="shared" si="9"/>
        <v>0</v>
      </c>
      <c r="V68" s="294">
        <f t="shared" si="10"/>
        <v>0</v>
      </c>
      <c r="W68" s="294">
        <f t="shared" si="11"/>
        <v>0</v>
      </c>
      <c r="X68" s="345">
        <f t="shared" si="13"/>
        <v>0</v>
      </c>
      <c r="Y68" s="294">
        <f t="shared" si="14"/>
        <v>0</v>
      </c>
      <c r="Z68" s="294">
        <f t="shared" si="15"/>
        <v>0</v>
      </c>
      <c r="AA68" s="294">
        <f t="shared" si="16"/>
        <v>0</v>
      </c>
      <c r="AB68" s="294">
        <f t="shared" si="17"/>
        <v>0</v>
      </c>
      <c r="AE68" s="356"/>
    </row>
    <row r="69" spans="1:31">
      <c r="A69" s="390"/>
      <c r="B69" s="299"/>
      <c r="C69" s="299"/>
      <c r="D69" s="299"/>
      <c r="E69" s="395"/>
      <c r="F69" s="343">
        <f>'5 산출근거'!F69</f>
        <v>0</v>
      </c>
      <c r="G69" s="343">
        <f>'5 산출근거'!G69</f>
        <v>0</v>
      </c>
      <c r="H69" s="343">
        <f>'5 산출근거'!H69</f>
        <v>0</v>
      </c>
      <c r="I69" s="294">
        <f t="shared" si="12"/>
        <v>0</v>
      </c>
      <c r="J69" s="300"/>
      <c r="K69" s="300"/>
      <c r="L69" s="300"/>
      <c r="M69" s="300"/>
      <c r="N69" s="343"/>
      <c r="O69" s="294"/>
      <c r="P69" s="294"/>
      <c r="Q69" s="294"/>
      <c r="R69" s="300"/>
      <c r="S69" s="343"/>
      <c r="T69" s="294"/>
      <c r="U69" s="294"/>
      <c r="V69" s="294"/>
      <c r="W69" s="300"/>
      <c r="X69" s="345">
        <f t="shared" ref="X69" si="18">E69-S69</f>
        <v>0</v>
      </c>
      <c r="Y69" s="294"/>
      <c r="Z69" s="294"/>
      <c r="AA69" s="294"/>
      <c r="AB69" s="300"/>
      <c r="AE69" s="356"/>
    </row>
    <row r="70" spans="1:31">
      <c r="A70" s="390"/>
      <c r="B70" s="298"/>
      <c r="C70" s="298"/>
      <c r="D70" s="298"/>
      <c r="E70" s="395"/>
      <c r="F70" s="343">
        <f>'5 산출근거'!F70</f>
        <v>0</v>
      </c>
      <c r="G70" s="343">
        <f>'5 산출근거'!G70</f>
        <v>0</v>
      </c>
      <c r="H70" s="343">
        <f>'5 산출근거'!H70</f>
        <v>0</v>
      </c>
      <c r="I70" s="294">
        <f t="shared" si="12"/>
        <v>0</v>
      </c>
      <c r="J70" s="294">
        <f t="shared" ref="J70:L78" si="19">TRUNC($E70*F70,0)</f>
        <v>0</v>
      </c>
      <c r="K70" s="294">
        <f t="shared" si="19"/>
        <v>0</v>
      </c>
      <c r="L70" s="294">
        <f t="shared" si="19"/>
        <v>0</v>
      </c>
      <c r="M70" s="294">
        <f t="shared" si="3"/>
        <v>0</v>
      </c>
      <c r="N70" s="343"/>
      <c r="O70" s="294">
        <f t="shared" si="4"/>
        <v>0</v>
      </c>
      <c r="P70" s="294">
        <f t="shared" si="5"/>
        <v>0</v>
      </c>
      <c r="Q70" s="294">
        <f t="shared" si="6"/>
        <v>0</v>
      </c>
      <c r="R70" s="294">
        <f t="shared" si="7"/>
        <v>0</v>
      </c>
      <c r="S70" s="343">
        <v>0</v>
      </c>
      <c r="T70" s="294">
        <f t="shared" si="8"/>
        <v>0</v>
      </c>
      <c r="U70" s="294">
        <f t="shared" si="9"/>
        <v>0</v>
      </c>
      <c r="V70" s="294">
        <f t="shared" si="10"/>
        <v>0</v>
      </c>
      <c r="W70" s="294">
        <f t="shared" si="11"/>
        <v>0</v>
      </c>
      <c r="X70" s="345">
        <f t="shared" ref="X70" si="20">E70-N71-S70</f>
        <v>0</v>
      </c>
      <c r="Y70" s="294">
        <f t="shared" ref="Y70" si="21">J70-O70-T70</f>
        <v>0</v>
      </c>
      <c r="Z70" s="294">
        <f t="shared" ref="Z70" si="22">K70-P70-U70</f>
        <v>0</v>
      </c>
      <c r="AA70" s="294">
        <f t="shared" ref="AA70" si="23">L70-Q70-V70</f>
        <v>0</v>
      </c>
      <c r="AB70" s="294">
        <f t="shared" ref="AB70" si="24">M70-R70-W70</f>
        <v>0</v>
      </c>
      <c r="AE70" s="356"/>
    </row>
    <row r="71" spans="1:31">
      <c r="A71" s="390"/>
      <c r="B71" s="298"/>
      <c r="C71" s="298"/>
      <c r="D71" s="298"/>
      <c r="E71" s="395"/>
      <c r="F71" s="343">
        <f>'5 산출근거'!F71</f>
        <v>0</v>
      </c>
      <c r="G71" s="343">
        <f>'5 산출근거'!G71</f>
        <v>0</v>
      </c>
      <c r="H71" s="343">
        <f>'5 산출근거'!H71</f>
        <v>0</v>
      </c>
      <c r="I71" s="294">
        <f t="shared" si="12"/>
        <v>0</v>
      </c>
      <c r="J71" s="294">
        <f t="shared" si="19"/>
        <v>0</v>
      </c>
      <c r="K71" s="294">
        <f t="shared" si="19"/>
        <v>0</v>
      </c>
      <c r="L71" s="294">
        <f t="shared" si="19"/>
        <v>0</v>
      </c>
      <c r="M71" s="294">
        <f t="shared" si="3"/>
        <v>0</v>
      </c>
      <c r="N71" s="343"/>
      <c r="O71" s="294">
        <f t="shared" si="4"/>
        <v>0</v>
      </c>
      <c r="P71" s="294">
        <f t="shared" si="5"/>
        <v>0</v>
      </c>
      <c r="Q71" s="294">
        <f t="shared" si="6"/>
        <v>0</v>
      </c>
      <c r="R71" s="294">
        <f t="shared" si="7"/>
        <v>0</v>
      </c>
      <c r="S71" s="343">
        <v>0</v>
      </c>
      <c r="T71" s="294">
        <f t="shared" si="8"/>
        <v>0</v>
      </c>
      <c r="U71" s="294">
        <f t="shared" si="9"/>
        <v>0</v>
      </c>
      <c r="V71" s="294">
        <f t="shared" si="10"/>
        <v>0</v>
      </c>
      <c r="W71" s="294">
        <f t="shared" si="11"/>
        <v>0</v>
      </c>
      <c r="X71" s="345">
        <f t="shared" ref="X71:X78" si="25">E71-N72-S71</f>
        <v>0</v>
      </c>
      <c r="Y71" s="294">
        <f t="shared" ref="Y71:Y78" si="26">J71-O71-T71</f>
        <v>0</v>
      </c>
      <c r="Z71" s="294">
        <f t="shared" ref="Z71:Z78" si="27">K71-P71-U71</f>
        <v>0</v>
      </c>
      <c r="AA71" s="294">
        <f t="shared" ref="AA71:AA78" si="28">L71-Q71-V71</f>
        <v>0</v>
      </c>
      <c r="AB71" s="294">
        <f t="shared" ref="AB71:AB78" si="29">M71-R71-W71</f>
        <v>0</v>
      </c>
      <c r="AE71" s="356"/>
    </row>
    <row r="72" spans="1:31">
      <c r="A72" s="390"/>
      <c r="B72" s="298"/>
      <c r="C72" s="298"/>
      <c r="D72" s="298"/>
      <c r="E72" s="395"/>
      <c r="F72" s="343">
        <f>'5 산출근거'!F72</f>
        <v>0</v>
      </c>
      <c r="G72" s="343">
        <f>'5 산출근거'!G72</f>
        <v>0</v>
      </c>
      <c r="H72" s="343">
        <f>'5 산출근거'!H72</f>
        <v>0</v>
      </c>
      <c r="I72" s="294">
        <f t="shared" si="12"/>
        <v>0</v>
      </c>
      <c r="J72" s="294">
        <f t="shared" si="19"/>
        <v>0</v>
      </c>
      <c r="K72" s="294">
        <f t="shared" si="19"/>
        <v>0</v>
      </c>
      <c r="L72" s="294">
        <f t="shared" si="19"/>
        <v>0</v>
      </c>
      <c r="M72" s="294">
        <f t="shared" si="3"/>
        <v>0</v>
      </c>
      <c r="N72" s="343"/>
      <c r="O72" s="294">
        <f t="shared" si="4"/>
        <v>0</v>
      </c>
      <c r="P72" s="294">
        <f t="shared" si="5"/>
        <v>0</v>
      </c>
      <c r="Q72" s="294">
        <f t="shared" si="6"/>
        <v>0</v>
      </c>
      <c r="R72" s="294">
        <f t="shared" si="7"/>
        <v>0</v>
      </c>
      <c r="S72" s="343">
        <v>0</v>
      </c>
      <c r="T72" s="294">
        <f t="shared" si="8"/>
        <v>0</v>
      </c>
      <c r="U72" s="294">
        <f t="shared" si="9"/>
        <v>0</v>
      </c>
      <c r="V72" s="294">
        <f t="shared" si="10"/>
        <v>0</v>
      </c>
      <c r="W72" s="294">
        <f t="shared" si="11"/>
        <v>0</v>
      </c>
      <c r="X72" s="345">
        <f t="shared" si="25"/>
        <v>0</v>
      </c>
      <c r="Y72" s="294">
        <f t="shared" si="26"/>
        <v>0</v>
      </c>
      <c r="Z72" s="294">
        <f t="shared" si="27"/>
        <v>0</v>
      </c>
      <c r="AA72" s="294">
        <f t="shared" si="28"/>
        <v>0</v>
      </c>
      <c r="AB72" s="294">
        <f t="shared" si="29"/>
        <v>0</v>
      </c>
      <c r="AE72" s="356"/>
    </row>
    <row r="73" spans="1:31">
      <c r="A73" s="390"/>
      <c r="B73" s="298"/>
      <c r="C73" s="298"/>
      <c r="D73" s="298"/>
      <c r="E73" s="395"/>
      <c r="F73" s="343">
        <f>'5 산출근거'!F73</f>
        <v>0</v>
      </c>
      <c r="G73" s="343">
        <f>'5 산출근거'!G73</f>
        <v>0</v>
      </c>
      <c r="H73" s="343">
        <f>'5 산출근거'!H73</f>
        <v>0</v>
      </c>
      <c r="I73" s="294">
        <f t="shared" si="12"/>
        <v>0</v>
      </c>
      <c r="J73" s="294">
        <f t="shared" si="19"/>
        <v>0</v>
      </c>
      <c r="K73" s="294">
        <f t="shared" si="19"/>
        <v>0</v>
      </c>
      <c r="L73" s="294">
        <f t="shared" si="19"/>
        <v>0</v>
      </c>
      <c r="M73" s="294">
        <f t="shared" si="3"/>
        <v>0</v>
      </c>
      <c r="N73" s="343"/>
      <c r="O73" s="294">
        <f t="shared" si="4"/>
        <v>0</v>
      </c>
      <c r="P73" s="294">
        <f t="shared" si="5"/>
        <v>0</v>
      </c>
      <c r="Q73" s="294">
        <f t="shared" si="6"/>
        <v>0</v>
      </c>
      <c r="R73" s="294">
        <f t="shared" si="7"/>
        <v>0</v>
      </c>
      <c r="S73" s="343">
        <v>0</v>
      </c>
      <c r="T73" s="294">
        <f t="shared" si="8"/>
        <v>0</v>
      </c>
      <c r="U73" s="294">
        <f t="shared" si="9"/>
        <v>0</v>
      </c>
      <c r="V73" s="294">
        <f t="shared" si="10"/>
        <v>0</v>
      </c>
      <c r="W73" s="294">
        <f t="shared" si="11"/>
        <v>0</v>
      </c>
      <c r="X73" s="345">
        <f t="shared" si="25"/>
        <v>0</v>
      </c>
      <c r="Y73" s="294">
        <f t="shared" si="26"/>
        <v>0</v>
      </c>
      <c r="Z73" s="294">
        <f t="shared" si="27"/>
        <v>0</v>
      </c>
      <c r="AA73" s="294">
        <f t="shared" si="28"/>
        <v>0</v>
      </c>
      <c r="AB73" s="294">
        <f t="shared" si="29"/>
        <v>0</v>
      </c>
      <c r="AE73" s="356"/>
    </row>
    <row r="74" spans="1:31">
      <c r="A74" s="390"/>
      <c r="B74" s="298"/>
      <c r="C74" s="298"/>
      <c r="D74" s="298"/>
      <c r="E74" s="395"/>
      <c r="F74" s="343">
        <f>'5 산출근거'!F74</f>
        <v>0</v>
      </c>
      <c r="G74" s="343">
        <f>'5 산출근거'!G74</f>
        <v>0</v>
      </c>
      <c r="H74" s="343">
        <f>'5 산출근거'!H74</f>
        <v>0</v>
      </c>
      <c r="I74" s="294">
        <f t="shared" si="12"/>
        <v>0</v>
      </c>
      <c r="J74" s="294">
        <f t="shared" si="19"/>
        <v>0</v>
      </c>
      <c r="K74" s="294">
        <f t="shared" si="19"/>
        <v>0</v>
      </c>
      <c r="L74" s="294">
        <f t="shared" si="19"/>
        <v>0</v>
      </c>
      <c r="M74" s="294">
        <f t="shared" si="3"/>
        <v>0</v>
      </c>
      <c r="N74" s="343"/>
      <c r="O74" s="294">
        <f t="shared" si="4"/>
        <v>0</v>
      </c>
      <c r="P74" s="294">
        <f t="shared" si="5"/>
        <v>0</v>
      </c>
      <c r="Q74" s="294">
        <f t="shared" si="6"/>
        <v>0</v>
      </c>
      <c r="R74" s="294">
        <f t="shared" si="7"/>
        <v>0</v>
      </c>
      <c r="S74" s="343">
        <v>0</v>
      </c>
      <c r="T74" s="294">
        <f t="shared" si="8"/>
        <v>0</v>
      </c>
      <c r="U74" s="294">
        <f t="shared" si="9"/>
        <v>0</v>
      </c>
      <c r="V74" s="294">
        <f t="shared" si="10"/>
        <v>0</v>
      </c>
      <c r="W74" s="294">
        <f t="shared" si="11"/>
        <v>0</v>
      </c>
      <c r="X74" s="345">
        <f t="shared" si="25"/>
        <v>0</v>
      </c>
      <c r="Y74" s="294">
        <f t="shared" si="26"/>
        <v>0</v>
      </c>
      <c r="Z74" s="294">
        <f t="shared" si="27"/>
        <v>0</v>
      </c>
      <c r="AA74" s="294">
        <f t="shared" si="28"/>
        <v>0</v>
      </c>
      <c r="AB74" s="294">
        <f t="shared" si="29"/>
        <v>0</v>
      </c>
      <c r="AE74" s="356"/>
    </row>
    <row r="75" spans="1:31">
      <c r="A75" s="390"/>
      <c r="B75" s="298"/>
      <c r="C75" s="298"/>
      <c r="D75" s="298"/>
      <c r="E75" s="395"/>
      <c r="F75" s="343">
        <f>'5 산출근거'!F75</f>
        <v>0</v>
      </c>
      <c r="G75" s="343">
        <f>'5 산출근거'!G75</f>
        <v>0</v>
      </c>
      <c r="H75" s="343">
        <f>'5 산출근거'!H75</f>
        <v>0</v>
      </c>
      <c r="I75" s="294">
        <f t="shared" si="12"/>
        <v>0</v>
      </c>
      <c r="J75" s="294">
        <f t="shared" si="19"/>
        <v>0</v>
      </c>
      <c r="K75" s="294">
        <f t="shared" si="19"/>
        <v>0</v>
      </c>
      <c r="L75" s="294">
        <f t="shared" si="19"/>
        <v>0</v>
      </c>
      <c r="M75" s="294">
        <f t="shared" si="3"/>
        <v>0</v>
      </c>
      <c r="N75" s="343"/>
      <c r="O75" s="294">
        <f t="shared" si="4"/>
        <v>0</v>
      </c>
      <c r="P75" s="294">
        <f t="shared" si="5"/>
        <v>0</v>
      </c>
      <c r="Q75" s="294">
        <f t="shared" si="6"/>
        <v>0</v>
      </c>
      <c r="R75" s="294">
        <f t="shared" si="7"/>
        <v>0</v>
      </c>
      <c r="S75" s="343">
        <v>0</v>
      </c>
      <c r="T75" s="294">
        <f t="shared" si="8"/>
        <v>0</v>
      </c>
      <c r="U75" s="294">
        <f t="shared" si="9"/>
        <v>0</v>
      </c>
      <c r="V75" s="294">
        <f t="shared" si="10"/>
        <v>0</v>
      </c>
      <c r="W75" s="294">
        <f t="shared" si="11"/>
        <v>0</v>
      </c>
      <c r="X75" s="345">
        <f t="shared" si="25"/>
        <v>0</v>
      </c>
      <c r="Y75" s="294">
        <f t="shared" si="26"/>
        <v>0</v>
      </c>
      <c r="Z75" s="294">
        <f t="shared" si="27"/>
        <v>0</v>
      </c>
      <c r="AA75" s="294">
        <f t="shared" si="28"/>
        <v>0</v>
      </c>
      <c r="AB75" s="294">
        <f t="shared" si="29"/>
        <v>0</v>
      </c>
      <c r="AE75" s="356"/>
    </row>
    <row r="76" spans="1:31">
      <c r="A76" s="390"/>
      <c r="B76" s="298"/>
      <c r="C76" s="298"/>
      <c r="D76" s="298"/>
      <c r="E76" s="395"/>
      <c r="F76" s="343">
        <f>'5 산출근거'!F76</f>
        <v>0</v>
      </c>
      <c r="G76" s="343">
        <f>'5 산출근거'!G76</f>
        <v>0</v>
      </c>
      <c r="H76" s="343">
        <f>'5 산출근거'!H76</f>
        <v>0</v>
      </c>
      <c r="I76" s="294">
        <f t="shared" si="12"/>
        <v>0</v>
      </c>
      <c r="J76" s="294">
        <f t="shared" si="19"/>
        <v>0</v>
      </c>
      <c r="K76" s="294">
        <f t="shared" si="19"/>
        <v>0</v>
      </c>
      <c r="L76" s="294">
        <f t="shared" si="19"/>
        <v>0</v>
      </c>
      <c r="M76" s="294">
        <f t="shared" si="3"/>
        <v>0</v>
      </c>
      <c r="N76" s="343"/>
      <c r="O76" s="294">
        <f t="shared" si="4"/>
        <v>0</v>
      </c>
      <c r="P76" s="294">
        <f t="shared" si="5"/>
        <v>0</v>
      </c>
      <c r="Q76" s="294">
        <f t="shared" si="6"/>
        <v>0</v>
      </c>
      <c r="R76" s="294">
        <f t="shared" si="7"/>
        <v>0</v>
      </c>
      <c r="S76" s="343">
        <v>0</v>
      </c>
      <c r="T76" s="294">
        <f t="shared" si="8"/>
        <v>0</v>
      </c>
      <c r="U76" s="294">
        <f t="shared" si="9"/>
        <v>0</v>
      </c>
      <c r="V76" s="294">
        <f t="shared" si="10"/>
        <v>0</v>
      </c>
      <c r="W76" s="294">
        <f t="shared" si="11"/>
        <v>0</v>
      </c>
      <c r="X76" s="345">
        <f t="shared" si="25"/>
        <v>0</v>
      </c>
      <c r="Y76" s="294">
        <f t="shared" si="26"/>
        <v>0</v>
      </c>
      <c r="Z76" s="294">
        <f t="shared" si="27"/>
        <v>0</v>
      </c>
      <c r="AA76" s="294">
        <f t="shared" si="28"/>
        <v>0</v>
      </c>
      <c r="AB76" s="294">
        <f t="shared" si="29"/>
        <v>0</v>
      </c>
      <c r="AE76" s="356"/>
    </row>
    <row r="77" spans="1:31">
      <c r="A77" s="390"/>
      <c r="B77" s="298"/>
      <c r="C77" s="298"/>
      <c r="D77" s="298"/>
      <c r="E77" s="395"/>
      <c r="F77" s="343">
        <f>'5 산출근거'!F77</f>
        <v>0</v>
      </c>
      <c r="G77" s="343">
        <f>'5 산출근거'!G77</f>
        <v>0</v>
      </c>
      <c r="H77" s="343">
        <f>'5 산출근거'!H77</f>
        <v>0</v>
      </c>
      <c r="I77" s="294">
        <f t="shared" si="12"/>
        <v>0</v>
      </c>
      <c r="J77" s="294">
        <f t="shared" si="19"/>
        <v>0</v>
      </c>
      <c r="K77" s="294">
        <f t="shared" si="19"/>
        <v>0</v>
      </c>
      <c r="L77" s="294">
        <f t="shared" si="19"/>
        <v>0</v>
      </c>
      <c r="M77" s="294">
        <f t="shared" si="3"/>
        <v>0</v>
      </c>
      <c r="N77" s="343"/>
      <c r="O77" s="294">
        <f t="shared" si="4"/>
        <v>0</v>
      </c>
      <c r="P77" s="294">
        <f t="shared" si="5"/>
        <v>0</v>
      </c>
      <c r="Q77" s="294">
        <f t="shared" si="6"/>
        <v>0</v>
      </c>
      <c r="R77" s="294">
        <f t="shared" si="7"/>
        <v>0</v>
      </c>
      <c r="S77" s="343">
        <v>0</v>
      </c>
      <c r="T77" s="294">
        <f t="shared" si="8"/>
        <v>0</v>
      </c>
      <c r="U77" s="294">
        <f t="shared" si="9"/>
        <v>0</v>
      </c>
      <c r="V77" s="294">
        <f t="shared" si="10"/>
        <v>0</v>
      </c>
      <c r="W77" s="294">
        <f t="shared" si="11"/>
        <v>0</v>
      </c>
      <c r="X77" s="345">
        <f t="shared" si="25"/>
        <v>0</v>
      </c>
      <c r="Y77" s="294">
        <f t="shared" si="26"/>
        <v>0</v>
      </c>
      <c r="Z77" s="294">
        <f t="shared" si="27"/>
        <v>0</v>
      </c>
      <c r="AA77" s="294">
        <f t="shared" si="28"/>
        <v>0</v>
      </c>
      <c r="AB77" s="294">
        <f t="shared" si="29"/>
        <v>0</v>
      </c>
      <c r="AE77" s="356"/>
    </row>
    <row r="78" spans="1:31">
      <c r="A78" s="390"/>
      <c r="B78" s="298"/>
      <c r="C78" s="298"/>
      <c r="D78" s="298"/>
      <c r="E78" s="395"/>
      <c r="F78" s="343">
        <f>'5 산출근거'!F78</f>
        <v>0</v>
      </c>
      <c r="G78" s="343">
        <f>'5 산출근거'!G78</f>
        <v>0</v>
      </c>
      <c r="H78" s="343">
        <f>'5 산출근거'!H78</f>
        <v>0</v>
      </c>
      <c r="I78" s="294">
        <f t="shared" si="12"/>
        <v>0</v>
      </c>
      <c r="J78" s="294">
        <f t="shared" si="19"/>
        <v>0</v>
      </c>
      <c r="K78" s="294">
        <f t="shared" si="19"/>
        <v>0</v>
      </c>
      <c r="L78" s="294">
        <f t="shared" si="19"/>
        <v>0</v>
      </c>
      <c r="M78" s="294">
        <f t="shared" si="3"/>
        <v>0</v>
      </c>
      <c r="N78" s="343"/>
      <c r="O78" s="294">
        <f t="shared" si="4"/>
        <v>0</v>
      </c>
      <c r="P78" s="294">
        <f t="shared" si="5"/>
        <v>0</v>
      </c>
      <c r="Q78" s="294">
        <f t="shared" si="6"/>
        <v>0</v>
      </c>
      <c r="R78" s="294">
        <f t="shared" si="7"/>
        <v>0</v>
      </c>
      <c r="S78" s="343">
        <v>0</v>
      </c>
      <c r="T78" s="294">
        <f t="shared" si="8"/>
        <v>0</v>
      </c>
      <c r="U78" s="294">
        <f t="shared" si="9"/>
        <v>0</v>
      </c>
      <c r="V78" s="294">
        <f t="shared" si="10"/>
        <v>0</v>
      </c>
      <c r="W78" s="294">
        <f t="shared" si="11"/>
        <v>0</v>
      </c>
      <c r="X78" s="345">
        <f t="shared" si="25"/>
        <v>0</v>
      </c>
      <c r="Y78" s="294">
        <f t="shared" si="26"/>
        <v>0</v>
      </c>
      <c r="Z78" s="294">
        <f t="shared" si="27"/>
        <v>0</v>
      </c>
      <c r="AA78" s="294">
        <f t="shared" si="28"/>
        <v>0</v>
      </c>
      <c r="AB78" s="294">
        <f t="shared" si="29"/>
        <v>0</v>
      </c>
      <c r="AE78" s="356"/>
    </row>
    <row r="79" spans="1:31">
      <c r="A79" s="390"/>
      <c r="B79" s="299"/>
      <c r="C79" s="299"/>
      <c r="D79" s="299"/>
      <c r="E79" s="395"/>
      <c r="F79" s="343">
        <f>'5 산출근거'!F79</f>
        <v>0</v>
      </c>
      <c r="G79" s="343">
        <f>'5 산출근거'!G79</f>
        <v>0</v>
      </c>
      <c r="H79" s="343">
        <f>'5 산출근거'!H79</f>
        <v>0</v>
      </c>
      <c r="I79" s="294">
        <f t="shared" si="12"/>
        <v>0</v>
      </c>
      <c r="J79" s="300"/>
      <c r="K79" s="300"/>
      <c r="L79" s="300"/>
      <c r="M79" s="300"/>
      <c r="N79" s="343"/>
      <c r="O79" s="294"/>
      <c r="P79" s="294"/>
      <c r="Q79" s="294"/>
      <c r="R79" s="300"/>
      <c r="S79" s="343"/>
      <c r="T79" s="294"/>
      <c r="U79" s="294"/>
      <c r="V79" s="294"/>
      <c r="W79" s="300"/>
      <c r="X79" s="345">
        <f t="shared" ref="X79" si="30">E79-S79</f>
        <v>0</v>
      </c>
      <c r="Y79" s="294"/>
      <c r="Z79" s="294"/>
      <c r="AA79" s="294"/>
      <c r="AB79" s="300"/>
      <c r="AE79" s="356"/>
    </row>
    <row r="80" spans="1:31">
      <c r="A80" s="390"/>
      <c r="B80" s="298"/>
      <c r="C80" s="298"/>
      <c r="D80" s="298"/>
      <c r="E80" s="395"/>
      <c r="F80" s="343">
        <f>'5 산출근거'!F80</f>
        <v>0</v>
      </c>
      <c r="G80" s="343">
        <f>'5 산출근거'!G80</f>
        <v>0</v>
      </c>
      <c r="H80" s="343">
        <f>'5 산출근거'!H80</f>
        <v>0</v>
      </c>
      <c r="I80" s="294">
        <f t="shared" si="12"/>
        <v>0</v>
      </c>
      <c r="J80" s="294">
        <f t="shared" ref="J80:L94" si="31">TRUNC($E80*F80,0)</f>
        <v>0</v>
      </c>
      <c r="K80" s="294">
        <f t="shared" si="31"/>
        <v>0</v>
      </c>
      <c r="L80" s="294">
        <f t="shared" si="31"/>
        <v>0</v>
      </c>
      <c r="M80" s="294">
        <f t="shared" si="3"/>
        <v>0</v>
      </c>
      <c r="N80" s="343"/>
      <c r="O80" s="294">
        <f t="shared" si="4"/>
        <v>0</v>
      </c>
      <c r="P80" s="294">
        <f t="shared" si="5"/>
        <v>0</v>
      </c>
      <c r="Q80" s="294">
        <f t="shared" si="6"/>
        <v>0</v>
      </c>
      <c r="R80" s="294">
        <f t="shared" si="7"/>
        <v>0</v>
      </c>
      <c r="S80" s="343">
        <v>0</v>
      </c>
      <c r="T80" s="294">
        <f t="shared" si="8"/>
        <v>0</v>
      </c>
      <c r="U80" s="294">
        <f t="shared" si="9"/>
        <v>0</v>
      </c>
      <c r="V80" s="294">
        <f t="shared" si="10"/>
        <v>0</v>
      </c>
      <c r="W80" s="294">
        <f t="shared" si="11"/>
        <v>0</v>
      </c>
      <c r="X80" s="345">
        <f t="shared" ref="X80" si="32">E80-N81-S80</f>
        <v>0</v>
      </c>
      <c r="Y80" s="294">
        <f t="shared" ref="Y80" si="33">J80-O80-T80</f>
        <v>0</v>
      </c>
      <c r="Z80" s="294">
        <f t="shared" ref="Z80" si="34">K80-P80-U80</f>
        <v>0</v>
      </c>
      <c r="AA80" s="294">
        <f t="shared" ref="AA80" si="35">L80-Q80-V80</f>
        <v>0</v>
      </c>
      <c r="AB80" s="294">
        <f t="shared" ref="AB80" si="36">M80-R80-W80</f>
        <v>0</v>
      </c>
      <c r="AE80" s="356"/>
    </row>
    <row r="81" spans="1:31">
      <c r="A81" s="390"/>
      <c r="B81" s="298"/>
      <c r="C81" s="298"/>
      <c r="D81" s="298"/>
      <c r="E81" s="395"/>
      <c r="F81" s="343">
        <f>'5 산출근거'!F81</f>
        <v>0</v>
      </c>
      <c r="G81" s="343">
        <f>'5 산출근거'!G81</f>
        <v>0</v>
      </c>
      <c r="H81" s="343">
        <f>'5 산출근거'!H81</f>
        <v>0</v>
      </c>
      <c r="I81" s="294">
        <f t="shared" si="12"/>
        <v>0</v>
      </c>
      <c r="J81" s="294">
        <f t="shared" si="31"/>
        <v>0</v>
      </c>
      <c r="K81" s="294">
        <f t="shared" si="31"/>
        <v>0</v>
      </c>
      <c r="L81" s="294">
        <f t="shared" si="31"/>
        <v>0</v>
      </c>
      <c r="M81" s="294">
        <f t="shared" si="3"/>
        <v>0</v>
      </c>
      <c r="N81" s="343"/>
      <c r="O81" s="294">
        <f t="shared" si="4"/>
        <v>0</v>
      </c>
      <c r="P81" s="294">
        <f t="shared" si="5"/>
        <v>0</v>
      </c>
      <c r="Q81" s="294">
        <f t="shared" si="6"/>
        <v>0</v>
      </c>
      <c r="R81" s="294">
        <f t="shared" si="7"/>
        <v>0</v>
      </c>
      <c r="S81" s="343">
        <v>0</v>
      </c>
      <c r="T81" s="294">
        <f t="shared" si="8"/>
        <v>0</v>
      </c>
      <c r="U81" s="294">
        <f t="shared" si="9"/>
        <v>0</v>
      </c>
      <c r="V81" s="294">
        <f t="shared" si="10"/>
        <v>0</v>
      </c>
      <c r="W81" s="294">
        <f t="shared" si="11"/>
        <v>0</v>
      </c>
      <c r="X81" s="345">
        <f t="shared" ref="X81:X94" si="37">E81-N82-S81</f>
        <v>0</v>
      </c>
      <c r="Y81" s="294">
        <f t="shared" ref="Y81:Y94" si="38">J81-O81-T81</f>
        <v>0</v>
      </c>
      <c r="Z81" s="294">
        <f t="shared" ref="Z81:Z94" si="39">K81-P81-U81</f>
        <v>0</v>
      </c>
      <c r="AA81" s="294">
        <f t="shared" ref="AA81:AA94" si="40">L81-Q81-V81</f>
        <v>0</v>
      </c>
      <c r="AB81" s="294">
        <f t="shared" ref="AB81:AB94" si="41">M81-R81-W81</f>
        <v>0</v>
      </c>
      <c r="AE81" s="356"/>
    </row>
    <row r="82" spans="1:31">
      <c r="A82" s="390"/>
      <c r="B82" s="298"/>
      <c r="C82" s="298"/>
      <c r="D82" s="298"/>
      <c r="E82" s="395"/>
      <c r="F82" s="343">
        <f>'5 산출근거'!F82</f>
        <v>0</v>
      </c>
      <c r="G82" s="343">
        <f>'5 산출근거'!G82</f>
        <v>0</v>
      </c>
      <c r="H82" s="343">
        <f>'5 산출근거'!H82</f>
        <v>0</v>
      </c>
      <c r="I82" s="294">
        <f t="shared" si="12"/>
        <v>0</v>
      </c>
      <c r="J82" s="294">
        <f t="shared" si="31"/>
        <v>0</v>
      </c>
      <c r="K82" s="294">
        <f t="shared" si="31"/>
        <v>0</v>
      </c>
      <c r="L82" s="294">
        <f t="shared" si="31"/>
        <v>0</v>
      </c>
      <c r="M82" s="294">
        <f t="shared" si="3"/>
        <v>0</v>
      </c>
      <c r="N82" s="343"/>
      <c r="O82" s="294">
        <f t="shared" si="4"/>
        <v>0</v>
      </c>
      <c r="P82" s="294">
        <f t="shared" si="5"/>
        <v>0</v>
      </c>
      <c r="Q82" s="294">
        <f t="shared" si="6"/>
        <v>0</v>
      </c>
      <c r="R82" s="294">
        <f t="shared" si="7"/>
        <v>0</v>
      </c>
      <c r="S82" s="343">
        <v>0</v>
      </c>
      <c r="T82" s="294">
        <f t="shared" si="8"/>
        <v>0</v>
      </c>
      <c r="U82" s="294">
        <f t="shared" si="9"/>
        <v>0</v>
      </c>
      <c r="V82" s="294">
        <f t="shared" si="10"/>
        <v>0</v>
      </c>
      <c r="W82" s="294">
        <f t="shared" si="11"/>
        <v>0</v>
      </c>
      <c r="X82" s="345">
        <f t="shared" si="37"/>
        <v>0</v>
      </c>
      <c r="Y82" s="294">
        <f t="shared" si="38"/>
        <v>0</v>
      </c>
      <c r="Z82" s="294">
        <f t="shared" si="39"/>
        <v>0</v>
      </c>
      <c r="AA82" s="294">
        <f t="shared" si="40"/>
        <v>0</v>
      </c>
      <c r="AB82" s="294">
        <f t="shared" si="41"/>
        <v>0</v>
      </c>
      <c r="AE82" s="356"/>
    </row>
    <row r="83" spans="1:31">
      <c r="A83" s="390"/>
      <c r="B83" s="298"/>
      <c r="C83" s="298"/>
      <c r="D83" s="298"/>
      <c r="E83" s="395"/>
      <c r="F83" s="343">
        <f>'5 산출근거'!F83</f>
        <v>0</v>
      </c>
      <c r="G83" s="343">
        <f>'5 산출근거'!G83</f>
        <v>0</v>
      </c>
      <c r="H83" s="343">
        <f>'5 산출근거'!H83</f>
        <v>0</v>
      </c>
      <c r="I83" s="294">
        <f t="shared" si="12"/>
        <v>0</v>
      </c>
      <c r="J83" s="294">
        <f t="shared" si="31"/>
        <v>0</v>
      </c>
      <c r="K83" s="294">
        <f t="shared" si="31"/>
        <v>0</v>
      </c>
      <c r="L83" s="294">
        <f t="shared" si="31"/>
        <v>0</v>
      </c>
      <c r="M83" s="294">
        <f t="shared" si="3"/>
        <v>0</v>
      </c>
      <c r="N83" s="343"/>
      <c r="O83" s="294">
        <f t="shared" si="4"/>
        <v>0</v>
      </c>
      <c r="P83" s="294">
        <f t="shared" si="5"/>
        <v>0</v>
      </c>
      <c r="Q83" s="294">
        <f t="shared" si="6"/>
        <v>0</v>
      </c>
      <c r="R83" s="294">
        <f t="shared" si="7"/>
        <v>0</v>
      </c>
      <c r="S83" s="343">
        <v>0</v>
      </c>
      <c r="T83" s="294">
        <f t="shared" si="8"/>
        <v>0</v>
      </c>
      <c r="U83" s="294">
        <f t="shared" si="9"/>
        <v>0</v>
      </c>
      <c r="V83" s="294">
        <f t="shared" si="10"/>
        <v>0</v>
      </c>
      <c r="W83" s="294">
        <f t="shared" si="11"/>
        <v>0</v>
      </c>
      <c r="X83" s="345">
        <f t="shared" si="37"/>
        <v>0</v>
      </c>
      <c r="Y83" s="294">
        <f t="shared" si="38"/>
        <v>0</v>
      </c>
      <c r="Z83" s="294">
        <f t="shared" si="39"/>
        <v>0</v>
      </c>
      <c r="AA83" s="294">
        <f t="shared" si="40"/>
        <v>0</v>
      </c>
      <c r="AB83" s="294">
        <f t="shared" si="41"/>
        <v>0</v>
      </c>
      <c r="AE83" s="356"/>
    </row>
    <row r="84" spans="1:31">
      <c r="A84" s="390"/>
      <c r="B84" s="298"/>
      <c r="C84" s="298"/>
      <c r="D84" s="298"/>
      <c r="E84" s="395"/>
      <c r="F84" s="343">
        <f>'5 산출근거'!F84</f>
        <v>0</v>
      </c>
      <c r="G84" s="343">
        <f>'5 산출근거'!G84</f>
        <v>0</v>
      </c>
      <c r="H84" s="343">
        <f>'5 산출근거'!H84</f>
        <v>0</v>
      </c>
      <c r="I84" s="294">
        <f t="shared" si="12"/>
        <v>0</v>
      </c>
      <c r="J84" s="294">
        <f t="shared" si="31"/>
        <v>0</v>
      </c>
      <c r="K84" s="294">
        <f t="shared" si="31"/>
        <v>0</v>
      </c>
      <c r="L84" s="294">
        <f t="shared" si="31"/>
        <v>0</v>
      </c>
      <c r="M84" s="294">
        <f t="shared" si="3"/>
        <v>0</v>
      </c>
      <c r="N84" s="343"/>
      <c r="O84" s="294">
        <f t="shared" si="4"/>
        <v>0</v>
      </c>
      <c r="P84" s="294">
        <f t="shared" si="5"/>
        <v>0</v>
      </c>
      <c r="Q84" s="294">
        <f t="shared" si="6"/>
        <v>0</v>
      </c>
      <c r="R84" s="294">
        <f t="shared" si="7"/>
        <v>0</v>
      </c>
      <c r="S84" s="343">
        <v>0</v>
      </c>
      <c r="T84" s="294">
        <f t="shared" si="8"/>
        <v>0</v>
      </c>
      <c r="U84" s="294">
        <f t="shared" si="9"/>
        <v>0</v>
      </c>
      <c r="V84" s="294">
        <f t="shared" si="10"/>
        <v>0</v>
      </c>
      <c r="W84" s="294">
        <f t="shared" si="11"/>
        <v>0</v>
      </c>
      <c r="X84" s="345">
        <f t="shared" si="37"/>
        <v>0</v>
      </c>
      <c r="Y84" s="294">
        <f t="shared" si="38"/>
        <v>0</v>
      </c>
      <c r="Z84" s="294">
        <f t="shared" si="39"/>
        <v>0</v>
      </c>
      <c r="AA84" s="294">
        <f t="shared" si="40"/>
        <v>0</v>
      </c>
      <c r="AB84" s="294">
        <f t="shared" si="41"/>
        <v>0</v>
      </c>
      <c r="AE84" s="356"/>
    </row>
    <row r="85" spans="1:31">
      <c r="A85" s="390"/>
      <c r="B85" s="298"/>
      <c r="C85" s="298"/>
      <c r="D85" s="298"/>
      <c r="E85" s="395"/>
      <c r="F85" s="343">
        <f>'5 산출근거'!F85</f>
        <v>0</v>
      </c>
      <c r="G85" s="343">
        <f>'5 산출근거'!G85</f>
        <v>0</v>
      </c>
      <c r="H85" s="343">
        <f>'5 산출근거'!H85</f>
        <v>0</v>
      </c>
      <c r="I85" s="294">
        <f t="shared" si="12"/>
        <v>0</v>
      </c>
      <c r="J85" s="294">
        <f t="shared" si="31"/>
        <v>0</v>
      </c>
      <c r="K85" s="294">
        <f t="shared" si="31"/>
        <v>0</v>
      </c>
      <c r="L85" s="294">
        <f t="shared" si="31"/>
        <v>0</v>
      </c>
      <c r="M85" s="294">
        <f t="shared" si="3"/>
        <v>0</v>
      </c>
      <c r="N85" s="343"/>
      <c r="O85" s="294">
        <f t="shared" si="4"/>
        <v>0</v>
      </c>
      <c r="P85" s="294">
        <f t="shared" si="5"/>
        <v>0</v>
      </c>
      <c r="Q85" s="294">
        <f t="shared" si="6"/>
        <v>0</v>
      </c>
      <c r="R85" s="294">
        <f t="shared" si="7"/>
        <v>0</v>
      </c>
      <c r="S85" s="343">
        <v>0</v>
      </c>
      <c r="T85" s="294">
        <f t="shared" si="8"/>
        <v>0</v>
      </c>
      <c r="U85" s="294">
        <f t="shared" si="9"/>
        <v>0</v>
      </c>
      <c r="V85" s="294">
        <f t="shared" si="10"/>
        <v>0</v>
      </c>
      <c r="W85" s="294">
        <f t="shared" si="11"/>
        <v>0</v>
      </c>
      <c r="X85" s="345">
        <f t="shared" si="37"/>
        <v>0</v>
      </c>
      <c r="Y85" s="294">
        <f t="shared" si="38"/>
        <v>0</v>
      </c>
      <c r="Z85" s="294">
        <f t="shared" si="39"/>
        <v>0</v>
      </c>
      <c r="AA85" s="294">
        <f t="shared" si="40"/>
        <v>0</v>
      </c>
      <c r="AB85" s="294">
        <f t="shared" si="41"/>
        <v>0</v>
      </c>
      <c r="AE85" s="356"/>
    </row>
    <row r="86" spans="1:31">
      <c r="A86" s="390"/>
      <c r="B86" s="298"/>
      <c r="C86" s="298"/>
      <c r="D86" s="298"/>
      <c r="E86" s="395"/>
      <c r="F86" s="343">
        <f>'5 산출근거'!F86</f>
        <v>0</v>
      </c>
      <c r="G86" s="343">
        <f>'5 산출근거'!G86</f>
        <v>0</v>
      </c>
      <c r="H86" s="343">
        <f>'5 산출근거'!H86</f>
        <v>0</v>
      </c>
      <c r="I86" s="294">
        <f t="shared" si="12"/>
        <v>0</v>
      </c>
      <c r="J86" s="294">
        <f t="shared" si="31"/>
        <v>0</v>
      </c>
      <c r="K86" s="294">
        <f t="shared" si="31"/>
        <v>0</v>
      </c>
      <c r="L86" s="294">
        <f t="shared" si="31"/>
        <v>0</v>
      </c>
      <c r="M86" s="294">
        <f t="shared" si="3"/>
        <v>0</v>
      </c>
      <c r="N86" s="343"/>
      <c r="O86" s="294">
        <f t="shared" si="4"/>
        <v>0</v>
      </c>
      <c r="P86" s="294">
        <f t="shared" si="5"/>
        <v>0</v>
      </c>
      <c r="Q86" s="294">
        <f t="shared" si="6"/>
        <v>0</v>
      </c>
      <c r="R86" s="294">
        <f t="shared" si="7"/>
        <v>0</v>
      </c>
      <c r="S86" s="343">
        <v>0</v>
      </c>
      <c r="T86" s="294">
        <f t="shared" si="8"/>
        <v>0</v>
      </c>
      <c r="U86" s="294">
        <f t="shared" si="9"/>
        <v>0</v>
      </c>
      <c r="V86" s="294">
        <f t="shared" si="10"/>
        <v>0</v>
      </c>
      <c r="W86" s="294">
        <f t="shared" si="11"/>
        <v>0</v>
      </c>
      <c r="X86" s="345">
        <f t="shared" si="37"/>
        <v>0</v>
      </c>
      <c r="Y86" s="294">
        <f t="shared" si="38"/>
        <v>0</v>
      </c>
      <c r="Z86" s="294">
        <f t="shared" si="39"/>
        <v>0</v>
      </c>
      <c r="AA86" s="294">
        <f t="shared" si="40"/>
        <v>0</v>
      </c>
      <c r="AB86" s="294">
        <f t="shared" si="41"/>
        <v>0</v>
      </c>
      <c r="AE86" s="356"/>
    </row>
    <row r="87" spans="1:31">
      <c r="A87" s="390"/>
      <c r="B87" s="298"/>
      <c r="C87" s="298"/>
      <c r="D87" s="298"/>
      <c r="E87" s="395"/>
      <c r="F87" s="343">
        <f>'5 산출근거'!F87</f>
        <v>0</v>
      </c>
      <c r="G87" s="343">
        <f>'5 산출근거'!G87</f>
        <v>0</v>
      </c>
      <c r="H87" s="343">
        <f>'5 산출근거'!H87</f>
        <v>0</v>
      </c>
      <c r="I87" s="294">
        <f t="shared" si="12"/>
        <v>0</v>
      </c>
      <c r="J87" s="294">
        <f t="shared" si="31"/>
        <v>0</v>
      </c>
      <c r="K87" s="294">
        <f t="shared" si="31"/>
        <v>0</v>
      </c>
      <c r="L87" s="294">
        <f t="shared" si="31"/>
        <v>0</v>
      </c>
      <c r="M87" s="294">
        <f t="shared" si="3"/>
        <v>0</v>
      </c>
      <c r="N87" s="343"/>
      <c r="O87" s="294">
        <f t="shared" si="4"/>
        <v>0</v>
      </c>
      <c r="P87" s="294">
        <f t="shared" si="5"/>
        <v>0</v>
      </c>
      <c r="Q87" s="294">
        <f t="shared" si="6"/>
        <v>0</v>
      </c>
      <c r="R87" s="294">
        <f t="shared" si="7"/>
        <v>0</v>
      </c>
      <c r="S87" s="343">
        <v>0</v>
      </c>
      <c r="T87" s="294">
        <f t="shared" si="8"/>
        <v>0</v>
      </c>
      <c r="U87" s="294">
        <f t="shared" si="9"/>
        <v>0</v>
      </c>
      <c r="V87" s="294">
        <f t="shared" si="10"/>
        <v>0</v>
      </c>
      <c r="W87" s="294">
        <f t="shared" si="11"/>
        <v>0</v>
      </c>
      <c r="X87" s="345">
        <f t="shared" si="37"/>
        <v>0</v>
      </c>
      <c r="Y87" s="294">
        <f t="shared" si="38"/>
        <v>0</v>
      </c>
      <c r="Z87" s="294">
        <f t="shared" si="39"/>
        <v>0</v>
      </c>
      <c r="AA87" s="294">
        <f t="shared" si="40"/>
        <v>0</v>
      </c>
      <c r="AB87" s="294">
        <f t="shared" si="41"/>
        <v>0</v>
      </c>
      <c r="AE87" s="356"/>
    </row>
    <row r="88" spans="1:31">
      <c r="A88" s="390"/>
      <c r="B88" s="298"/>
      <c r="C88" s="298"/>
      <c r="D88" s="298"/>
      <c r="E88" s="395"/>
      <c r="F88" s="343">
        <f>'5 산출근거'!F88</f>
        <v>0</v>
      </c>
      <c r="G88" s="343">
        <f>'5 산출근거'!G88</f>
        <v>0</v>
      </c>
      <c r="H88" s="343">
        <f>'5 산출근거'!H88</f>
        <v>0</v>
      </c>
      <c r="I88" s="294">
        <f t="shared" si="12"/>
        <v>0</v>
      </c>
      <c r="J88" s="294">
        <f t="shared" si="31"/>
        <v>0</v>
      </c>
      <c r="K88" s="294">
        <f t="shared" si="31"/>
        <v>0</v>
      </c>
      <c r="L88" s="294">
        <f t="shared" si="31"/>
        <v>0</v>
      </c>
      <c r="M88" s="294">
        <f t="shared" si="3"/>
        <v>0</v>
      </c>
      <c r="N88" s="343"/>
      <c r="O88" s="294">
        <f t="shared" si="4"/>
        <v>0</v>
      </c>
      <c r="P88" s="294">
        <f t="shared" si="5"/>
        <v>0</v>
      </c>
      <c r="Q88" s="294">
        <f t="shared" si="6"/>
        <v>0</v>
      </c>
      <c r="R88" s="294">
        <f t="shared" si="7"/>
        <v>0</v>
      </c>
      <c r="S88" s="343">
        <v>0</v>
      </c>
      <c r="T88" s="294">
        <f t="shared" si="8"/>
        <v>0</v>
      </c>
      <c r="U88" s="294">
        <f t="shared" si="9"/>
        <v>0</v>
      </c>
      <c r="V88" s="294">
        <f t="shared" si="10"/>
        <v>0</v>
      </c>
      <c r="W88" s="294">
        <f t="shared" si="11"/>
        <v>0</v>
      </c>
      <c r="X88" s="345">
        <f t="shared" si="37"/>
        <v>0</v>
      </c>
      <c r="Y88" s="294">
        <f t="shared" si="38"/>
        <v>0</v>
      </c>
      <c r="Z88" s="294">
        <f t="shared" si="39"/>
        <v>0</v>
      </c>
      <c r="AA88" s="294">
        <f t="shared" si="40"/>
        <v>0</v>
      </c>
      <c r="AB88" s="294">
        <f t="shared" si="41"/>
        <v>0</v>
      </c>
      <c r="AE88" s="356"/>
    </row>
    <row r="89" spans="1:31">
      <c r="A89" s="390"/>
      <c r="B89" s="298"/>
      <c r="C89" s="298"/>
      <c r="D89" s="298"/>
      <c r="E89" s="395"/>
      <c r="F89" s="343">
        <f>'5 산출근거'!F89</f>
        <v>0</v>
      </c>
      <c r="G89" s="343">
        <f>'5 산출근거'!G89</f>
        <v>0</v>
      </c>
      <c r="H89" s="343">
        <f>'5 산출근거'!H89</f>
        <v>0</v>
      </c>
      <c r="I89" s="294">
        <f t="shared" si="12"/>
        <v>0</v>
      </c>
      <c r="J89" s="294">
        <f t="shared" si="31"/>
        <v>0</v>
      </c>
      <c r="K89" s="294">
        <f t="shared" si="31"/>
        <v>0</v>
      </c>
      <c r="L89" s="294">
        <f t="shared" si="31"/>
        <v>0</v>
      </c>
      <c r="M89" s="294">
        <f t="shared" si="3"/>
        <v>0</v>
      </c>
      <c r="N89" s="343"/>
      <c r="O89" s="294">
        <f t="shared" si="4"/>
        <v>0</v>
      </c>
      <c r="P89" s="294">
        <f t="shared" si="5"/>
        <v>0</v>
      </c>
      <c r="Q89" s="294">
        <f t="shared" si="6"/>
        <v>0</v>
      </c>
      <c r="R89" s="294">
        <f t="shared" si="7"/>
        <v>0</v>
      </c>
      <c r="S89" s="343">
        <v>0</v>
      </c>
      <c r="T89" s="294">
        <f t="shared" si="8"/>
        <v>0</v>
      </c>
      <c r="U89" s="294">
        <f t="shared" si="9"/>
        <v>0</v>
      </c>
      <c r="V89" s="294">
        <f t="shared" si="10"/>
        <v>0</v>
      </c>
      <c r="W89" s="294">
        <f t="shared" si="11"/>
        <v>0</v>
      </c>
      <c r="X89" s="345">
        <f t="shared" si="37"/>
        <v>0</v>
      </c>
      <c r="Y89" s="294">
        <f t="shared" si="38"/>
        <v>0</v>
      </c>
      <c r="Z89" s="294">
        <f t="shared" si="39"/>
        <v>0</v>
      </c>
      <c r="AA89" s="294">
        <f t="shared" si="40"/>
        <v>0</v>
      </c>
      <c r="AB89" s="294">
        <f t="shared" si="41"/>
        <v>0</v>
      </c>
      <c r="AE89" s="356"/>
    </row>
    <row r="90" spans="1:31">
      <c r="A90" s="390"/>
      <c r="B90" s="298"/>
      <c r="C90" s="298"/>
      <c r="D90" s="298"/>
      <c r="E90" s="395"/>
      <c r="F90" s="343">
        <f>'5 산출근거'!F90</f>
        <v>0</v>
      </c>
      <c r="G90" s="343">
        <f>'5 산출근거'!G90</f>
        <v>0</v>
      </c>
      <c r="H90" s="343">
        <f>'5 산출근거'!H90</f>
        <v>0</v>
      </c>
      <c r="I90" s="294">
        <f t="shared" si="12"/>
        <v>0</v>
      </c>
      <c r="J90" s="294">
        <f t="shared" si="31"/>
        <v>0</v>
      </c>
      <c r="K90" s="294">
        <f t="shared" si="31"/>
        <v>0</v>
      </c>
      <c r="L90" s="294">
        <f t="shared" si="31"/>
        <v>0</v>
      </c>
      <c r="M90" s="294">
        <f t="shared" si="3"/>
        <v>0</v>
      </c>
      <c r="N90" s="343"/>
      <c r="O90" s="294">
        <f t="shared" si="4"/>
        <v>0</v>
      </c>
      <c r="P90" s="294">
        <f t="shared" si="5"/>
        <v>0</v>
      </c>
      <c r="Q90" s="294">
        <f t="shared" si="6"/>
        <v>0</v>
      </c>
      <c r="R90" s="294">
        <f t="shared" si="7"/>
        <v>0</v>
      </c>
      <c r="S90" s="343">
        <v>0</v>
      </c>
      <c r="T90" s="294">
        <f t="shared" si="8"/>
        <v>0</v>
      </c>
      <c r="U90" s="294">
        <f t="shared" si="9"/>
        <v>0</v>
      </c>
      <c r="V90" s="294">
        <f t="shared" si="10"/>
        <v>0</v>
      </c>
      <c r="W90" s="294">
        <f t="shared" si="11"/>
        <v>0</v>
      </c>
      <c r="X90" s="345">
        <f t="shared" si="37"/>
        <v>0</v>
      </c>
      <c r="Y90" s="294">
        <f t="shared" si="38"/>
        <v>0</v>
      </c>
      <c r="Z90" s="294">
        <f t="shared" si="39"/>
        <v>0</v>
      </c>
      <c r="AA90" s="294">
        <f t="shared" si="40"/>
        <v>0</v>
      </c>
      <c r="AB90" s="294">
        <f t="shared" si="41"/>
        <v>0</v>
      </c>
      <c r="AE90" s="356"/>
    </row>
    <row r="91" spans="1:31">
      <c r="A91" s="390"/>
      <c r="B91" s="298"/>
      <c r="C91" s="298"/>
      <c r="D91" s="298"/>
      <c r="E91" s="395"/>
      <c r="F91" s="343">
        <f>'5 산출근거'!F91</f>
        <v>0</v>
      </c>
      <c r="G91" s="343">
        <f>'5 산출근거'!G91</f>
        <v>0</v>
      </c>
      <c r="H91" s="343">
        <f>'5 산출근거'!H91</f>
        <v>0</v>
      </c>
      <c r="I91" s="294">
        <f t="shared" si="12"/>
        <v>0</v>
      </c>
      <c r="J91" s="294">
        <f t="shared" si="31"/>
        <v>0</v>
      </c>
      <c r="K91" s="294">
        <f t="shared" si="31"/>
        <v>0</v>
      </c>
      <c r="L91" s="294">
        <f t="shared" si="31"/>
        <v>0</v>
      </c>
      <c r="M91" s="294">
        <f t="shared" si="3"/>
        <v>0</v>
      </c>
      <c r="N91" s="343"/>
      <c r="O91" s="294">
        <f t="shared" si="4"/>
        <v>0</v>
      </c>
      <c r="P91" s="294">
        <f t="shared" si="5"/>
        <v>0</v>
      </c>
      <c r="Q91" s="294">
        <f t="shared" si="6"/>
        <v>0</v>
      </c>
      <c r="R91" s="294">
        <f t="shared" si="7"/>
        <v>0</v>
      </c>
      <c r="S91" s="343">
        <v>0</v>
      </c>
      <c r="T91" s="294">
        <f t="shared" si="8"/>
        <v>0</v>
      </c>
      <c r="U91" s="294">
        <f t="shared" si="9"/>
        <v>0</v>
      </c>
      <c r="V91" s="294">
        <f t="shared" si="10"/>
        <v>0</v>
      </c>
      <c r="W91" s="294">
        <f t="shared" si="11"/>
        <v>0</v>
      </c>
      <c r="X91" s="345">
        <f t="shared" si="37"/>
        <v>0</v>
      </c>
      <c r="Y91" s="294">
        <f t="shared" si="38"/>
        <v>0</v>
      </c>
      <c r="Z91" s="294">
        <f t="shared" si="39"/>
        <v>0</v>
      </c>
      <c r="AA91" s="294">
        <f t="shared" si="40"/>
        <v>0</v>
      </c>
      <c r="AB91" s="294">
        <f t="shared" si="41"/>
        <v>0</v>
      </c>
      <c r="AE91" s="356"/>
    </row>
    <row r="92" spans="1:31">
      <c r="A92" s="390"/>
      <c r="B92" s="298"/>
      <c r="C92" s="298"/>
      <c r="D92" s="298"/>
      <c r="E92" s="395"/>
      <c r="F92" s="343">
        <f>'5 산출근거'!F92</f>
        <v>0</v>
      </c>
      <c r="G92" s="343">
        <f>'5 산출근거'!G92</f>
        <v>0</v>
      </c>
      <c r="H92" s="343">
        <f>'5 산출근거'!H92</f>
        <v>0</v>
      </c>
      <c r="I92" s="294">
        <f t="shared" si="12"/>
        <v>0</v>
      </c>
      <c r="J92" s="294">
        <f t="shared" si="31"/>
        <v>0</v>
      </c>
      <c r="K92" s="294">
        <f t="shared" si="31"/>
        <v>0</v>
      </c>
      <c r="L92" s="294">
        <f t="shared" si="31"/>
        <v>0</v>
      </c>
      <c r="M92" s="294">
        <f t="shared" si="3"/>
        <v>0</v>
      </c>
      <c r="N92" s="343"/>
      <c r="O92" s="294">
        <f t="shared" si="4"/>
        <v>0</v>
      </c>
      <c r="P92" s="294">
        <f t="shared" si="5"/>
        <v>0</v>
      </c>
      <c r="Q92" s="294">
        <f t="shared" si="6"/>
        <v>0</v>
      </c>
      <c r="R92" s="294">
        <f t="shared" si="7"/>
        <v>0</v>
      </c>
      <c r="S92" s="343">
        <v>0</v>
      </c>
      <c r="T92" s="294">
        <f t="shared" si="8"/>
        <v>0</v>
      </c>
      <c r="U92" s="294">
        <f t="shared" si="9"/>
        <v>0</v>
      </c>
      <c r="V92" s="294">
        <f t="shared" si="10"/>
        <v>0</v>
      </c>
      <c r="W92" s="294">
        <f t="shared" si="11"/>
        <v>0</v>
      </c>
      <c r="X92" s="345">
        <f t="shared" si="37"/>
        <v>0</v>
      </c>
      <c r="Y92" s="294">
        <f t="shared" si="38"/>
        <v>0</v>
      </c>
      <c r="Z92" s="294">
        <f t="shared" si="39"/>
        <v>0</v>
      </c>
      <c r="AA92" s="294">
        <f t="shared" si="40"/>
        <v>0</v>
      </c>
      <c r="AB92" s="294">
        <f t="shared" si="41"/>
        <v>0</v>
      </c>
      <c r="AE92" s="356"/>
    </row>
    <row r="93" spans="1:31">
      <c r="A93" s="390"/>
      <c r="B93" s="298"/>
      <c r="C93" s="298"/>
      <c r="D93" s="298"/>
      <c r="E93" s="395"/>
      <c r="F93" s="343">
        <f>'5 산출근거'!F93</f>
        <v>0</v>
      </c>
      <c r="G93" s="343">
        <f>'5 산출근거'!G93</f>
        <v>0</v>
      </c>
      <c r="H93" s="343">
        <f>'5 산출근거'!H93</f>
        <v>0</v>
      </c>
      <c r="I93" s="294">
        <f t="shared" si="12"/>
        <v>0</v>
      </c>
      <c r="J93" s="294">
        <f t="shared" si="31"/>
        <v>0</v>
      </c>
      <c r="K93" s="294">
        <f t="shared" si="31"/>
        <v>0</v>
      </c>
      <c r="L93" s="294">
        <f t="shared" si="31"/>
        <v>0</v>
      </c>
      <c r="M93" s="294">
        <f t="shared" si="3"/>
        <v>0</v>
      </c>
      <c r="N93" s="343"/>
      <c r="O93" s="294">
        <f t="shared" si="4"/>
        <v>0</v>
      </c>
      <c r="P93" s="294">
        <f t="shared" si="5"/>
        <v>0</v>
      </c>
      <c r="Q93" s="294">
        <f t="shared" si="6"/>
        <v>0</v>
      </c>
      <c r="R93" s="294">
        <f t="shared" si="7"/>
        <v>0</v>
      </c>
      <c r="S93" s="343">
        <v>0</v>
      </c>
      <c r="T93" s="294">
        <f t="shared" si="8"/>
        <v>0</v>
      </c>
      <c r="U93" s="294">
        <f t="shared" si="9"/>
        <v>0</v>
      </c>
      <c r="V93" s="294">
        <f t="shared" si="10"/>
        <v>0</v>
      </c>
      <c r="W93" s="294">
        <f t="shared" si="11"/>
        <v>0</v>
      </c>
      <c r="X93" s="345">
        <f t="shared" si="37"/>
        <v>0</v>
      </c>
      <c r="Y93" s="294">
        <f t="shared" si="38"/>
        <v>0</v>
      </c>
      <c r="Z93" s="294">
        <f t="shared" si="39"/>
        <v>0</v>
      </c>
      <c r="AA93" s="294">
        <f t="shared" si="40"/>
        <v>0</v>
      </c>
      <c r="AB93" s="294">
        <f t="shared" si="41"/>
        <v>0</v>
      </c>
      <c r="AE93" s="356"/>
    </row>
    <row r="94" spans="1:31">
      <c r="A94" s="390"/>
      <c r="B94" s="298"/>
      <c r="C94" s="298"/>
      <c r="D94" s="298"/>
      <c r="E94" s="395"/>
      <c r="F94" s="343">
        <f>'5 산출근거'!F94</f>
        <v>0</v>
      </c>
      <c r="G94" s="343">
        <f>'5 산출근거'!G94</f>
        <v>0</v>
      </c>
      <c r="H94" s="343">
        <f>'5 산출근거'!H94</f>
        <v>0</v>
      </c>
      <c r="I94" s="294">
        <f t="shared" si="12"/>
        <v>0</v>
      </c>
      <c r="J94" s="294">
        <f t="shared" si="31"/>
        <v>0</v>
      </c>
      <c r="K94" s="294">
        <f t="shared" si="31"/>
        <v>0</v>
      </c>
      <c r="L94" s="294">
        <f t="shared" si="31"/>
        <v>0</v>
      </c>
      <c r="M94" s="294">
        <f t="shared" si="3"/>
        <v>0</v>
      </c>
      <c r="N94" s="343"/>
      <c r="O94" s="294">
        <f t="shared" si="4"/>
        <v>0</v>
      </c>
      <c r="P94" s="294">
        <f t="shared" si="5"/>
        <v>0</v>
      </c>
      <c r="Q94" s="294">
        <f t="shared" si="6"/>
        <v>0</v>
      </c>
      <c r="R94" s="294">
        <f t="shared" si="7"/>
        <v>0</v>
      </c>
      <c r="S94" s="343">
        <v>0</v>
      </c>
      <c r="T94" s="294">
        <f t="shared" si="8"/>
        <v>0</v>
      </c>
      <c r="U94" s="294">
        <f t="shared" si="9"/>
        <v>0</v>
      </c>
      <c r="V94" s="294">
        <f t="shared" si="10"/>
        <v>0</v>
      </c>
      <c r="W94" s="294">
        <f t="shared" si="11"/>
        <v>0</v>
      </c>
      <c r="X94" s="345">
        <f t="shared" si="37"/>
        <v>0</v>
      </c>
      <c r="Y94" s="294">
        <f t="shared" si="38"/>
        <v>0</v>
      </c>
      <c r="Z94" s="294">
        <f t="shared" si="39"/>
        <v>0</v>
      </c>
      <c r="AA94" s="294">
        <f t="shared" si="40"/>
        <v>0</v>
      </c>
      <c r="AB94" s="294">
        <f t="shared" si="41"/>
        <v>0</v>
      </c>
      <c r="AE94" s="356"/>
    </row>
    <row r="95" spans="1:31" s="79" customFormat="1">
      <c r="A95" s="85"/>
      <c r="AD95" s="355"/>
    </row>
  </sheetData>
  <autoFilter ref="A7:AB94" xr:uid="{00000000-0009-0000-0000-000002000000}"/>
  <mergeCells count="10">
    <mergeCell ref="J5:M6"/>
    <mergeCell ref="S5:W6"/>
    <mergeCell ref="X5:AB6"/>
    <mergeCell ref="A5:A7"/>
    <mergeCell ref="B5:B7"/>
    <mergeCell ref="C5:C7"/>
    <mergeCell ref="D5:D7"/>
    <mergeCell ref="E5:E6"/>
    <mergeCell ref="F5:I6"/>
    <mergeCell ref="N5:R6"/>
  </mergeCells>
  <phoneticPr fontId="6" type="noConversion"/>
  <printOptions horizontalCentered="1"/>
  <pageMargins left="0.43307086614173229" right="0.31496062992125984" top="0.35433070866141736" bottom="0.39370078740157483" header="0.31496062992125984" footer="0.31496062992125984"/>
  <pageSetup paperSize="9" scale="50" orientation="landscape" r:id="rId1"/>
  <rowBreaks count="1" manualBreakCount="1">
    <brk id="36" max="7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C34F-82C9-4370-BA8E-5F16115C050B}">
  <sheetPr>
    <tabColor rgb="FFFFFF00"/>
  </sheetPr>
  <dimension ref="A1:AE95"/>
  <sheetViews>
    <sheetView showGridLines="0" showZeros="0" view="pageBreakPreview" zoomScale="90" zoomScaleNormal="90" zoomScaleSheetLayoutView="90" workbookViewId="0">
      <pane xSplit="4" ySplit="7" topLeftCell="E8" activePane="bottomRight" state="frozen"/>
      <selection activeCell="B3" sqref="B3"/>
      <selection pane="topRight" activeCell="B3" sqref="B3"/>
      <selection pane="bottomLeft" activeCell="B3" sqref="B3"/>
      <selection pane="bottomRight" activeCell="A5" sqref="A5:A7"/>
    </sheetView>
  </sheetViews>
  <sheetFormatPr defaultColWidth="8.88671875" defaultRowHeight="16.5" outlineLevelCol="1"/>
  <cols>
    <col min="1" max="1" width="16.77734375" style="76" customWidth="1"/>
    <col min="2" max="2" width="21.21875" style="75" customWidth="1"/>
    <col min="3" max="3" width="16.77734375" style="75" customWidth="1"/>
    <col min="4" max="4" width="4.6640625" style="75" bestFit="1" customWidth="1"/>
    <col min="5" max="5" width="7.77734375" style="75" customWidth="1"/>
    <col min="6" max="8" width="10.77734375" style="75" customWidth="1" outlineLevel="1"/>
    <col min="9" max="9" width="8.6640625" style="75" bestFit="1" customWidth="1"/>
    <col min="10" max="12" width="10.77734375" style="75" customWidth="1" outlineLevel="1"/>
    <col min="13" max="13" width="10.77734375" style="75" customWidth="1"/>
    <col min="14" max="14" width="7.77734375" style="75" customWidth="1"/>
    <col min="15" max="17" width="10.77734375" style="75" customWidth="1" outlineLevel="1"/>
    <col min="18" max="18" width="10.77734375" style="75" customWidth="1"/>
    <col min="19" max="19" width="7.77734375" style="75" customWidth="1"/>
    <col min="20" max="22" width="10.77734375" style="75" customWidth="1" outlineLevel="1"/>
    <col min="23" max="23" width="10.77734375" style="75" customWidth="1"/>
    <col min="24" max="24" width="7.77734375" style="75" customWidth="1"/>
    <col min="25" max="27" width="10.77734375" style="75" customWidth="1" outlineLevel="1"/>
    <col min="28" max="28" width="10.77734375" style="75" customWidth="1"/>
    <col min="29" max="29" width="8.88671875" style="75"/>
    <col min="30" max="30" width="12.33203125" style="184" customWidth="1"/>
    <col min="31" max="31" width="11.88671875" style="75" customWidth="1"/>
    <col min="32" max="16384" width="8.88671875" style="75"/>
  </cols>
  <sheetData>
    <row r="1" spans="1:30">
      <c r="A1" s="405" t="s">
        <v>381</v>
      </c>
      <c r="B1" s="185"/>
    </row>
    <row r="2" spans="1:30" ht="35.25">
      <c r="B2" s="254" t="s">
        <v>385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146"/>
      <c r="AA2" s="146"/>
      <c r="AB2" s="146"/>
    </row>
    <row r="3" spans="1:30" s="82" customFormat="1">
      <c r="A3" s="84"/>
      <c r="B3" s="83" t="s">
        <v>239</v>
      </c>
      <c r="AD3" s="274"/>
    </row>
    <row r="4" spans="1:30" s="82" customFormat="1" ht="17.25" thickBot="1">
      <c r="A4" s="84"/>
      <c r="B4" s="83" t="s">
        <v>240</v>
      </c>
      <c r="AD4" s="274"/>
    </row>
    <row r="5" spans="1:30" s="117" customFormat="1" ht="16.5" customHeight="1">
      <c r="A5" s="468" t="s">
        <v>241</v>
      </c>
      <c r="B5" s="477" t="s">
        <v>127</v>
      </c>
      <c r="C5" s="480" t="s">
        <v>125</v>
      </c>
      <c r="D5" s="480" t="s">
        <v>59</v>
      </c>
      <c r="E5" s="483" t="s">
        <v>382</v>
      </c>
      <c r="F5" s="471" t="s">
        <v>66</v>
      </c>
      <c r="G5" s="472"/>
      <c r="H5" s="472"/>
      <c r="I5" s="473"/>
      <c r="J5" s="471" t="s">
        <v>68</v>
      </c>
      <c r="K5" s="472"/>
      <c r="L5" s="472"/>
      <c r="M5" s="473"/>
      <c r="N5" s="491" t="s">
        <v>383</v>
      </c>
      <c r="O5" s="492"/>
      <c r="P5" s="492"/>
      <c r="Q5" s="492"/>
      <c r="R5" s="493"/>
      <c r="S5" s="494" t="s">
        <v>69</v>
      </c>
      <c r="T5" s="495" t="s">
        <v>67</v>
      </c>
      <c r="U5" s="495"/>
      <c r="V5" s="495"/>
      <c r="W5" s="496"/>
      <c r="X5" s="500" t="s">
        <v>384</v>
      </c>
      <c r="Y5" s="501"/>
      <c r="Z5" s="501"/>
      <c r="AA5" s="501"/>
      <c r="AB5" s="502"/>
      <c r="AD5" s="353"/>
    </row>
    <row r="6" spans="1:30" s="118" customFormat="1" ht="16.5" customHeight="1">
      <c r="A6" s="469"/>
      <c r="B6" s="478"/>
      <c r="C6" s="481"/>
      <c r="D6" s="481"/>
      <c r="E6" s="484"/>
      <c r="F6" s="474"/>
      <c r="G6" s="475"/>
      <c r="H6" s="475"/>
      <c r="I6" s="476"/>
      <c r="J6" s="474"/>
      <c r="K6" s="475"/>
      <c r="L6" s="475"/>
      <c r="M6" s="476"/>
      <c r="N6" s="659"/>
      <c r="O6" s="660"/>
      <c r="P6" s="660"/>
      <c r="Q6" s="660"/>
      <c r="R6" s="661"/>
      <c r="S6" s="497"/>
      <c r="T6" s="498"/>
      <c r="U6" s="498"/>
      <c r="V6" s="498"/>
      <c r="W6" s="499"/>
      <c r="X6" s="503"/>
      <c r="Y6" s="504"/>
      <c r="Z6" s="504"/>
      <c r="AA6" s="504"/>
      <c r="AB6" s="505"/>
      <c r="AD6" s="354"/>
    </row>
    <row r="7" spans="1:30" s="118" customFormat="1" ht="17.25" thickBot="1">
      <c r="A7" s="470"/>
      <c r="B7" s="479"/>
      <c r="C7" s="482"/>
      <c r="D7" s="482"/>
      <c r="E7" s="397" t="s">
        <v>60</v>
      </c>
      <c r="F7" s="396" t="s">
        <v>52</v>
      </c>
      <c r="G7" s="396" t="s">
        <v>53</v>
      </c>
      <c r="H7" s="396" t="s">
        <v>54</v>
      </c>
      <c r="I7" s="97" t="s">
        <v>55</v>
      </c>
      <c r="J7" s="98" t="s">
        <v>52</v>
      </c>
      <c r="K7" s="98" t="s">
        <v>53</v>
      </c>
      <c r="L7" s="98" t="s">
        <v>54</v>
      </c>
      <c r="M7" s="99" t="s">
        <v>55</v>
      </c>
      <c r="N7" s="101" t="s">
        <v>56</v>
      </c>
      <c r="O7" s="96" t="s">
        <v>52</v>
      </c>
      <c r="P7" s="96" t="s">
        <v>53</v>
      </c>
      <c r="Q7" s="96" t="s">
        <v>54</v>
      </c>
      <c r="R7" s="401" t="s">
        <v>55</v>
      </c>
      <c r="S7" s="105" t="s">
        <v>56</v>
      </c>
      <c r="T7" s="96" t="s">
        <v>52</v>
      </c>
      <c r="U7" s="96" t="s">
        <v>53</v>
      </c>
      <c r="V7" s="96" t="s">
        <v>54</v>
      </c>
      <c r="W7" s="106" t="s">
        <v>55</v>
      </c>
      <c r="X7" s="107" t="s">
        <v>56</v>
      </c>
      <c r="Y7" s="108" t="s">
        <v>52</v>
      </c>
      <c r="Z7" s="108" t="s">
        <v>53</v>
      </c>
      <c r="AA7" s="108" t="s">
        <v>54</v>
      </c>
      <c r="AB7" s="109" t="s">
        <v>55</v>
      </c>
      <c r="AD7" s="354"/>
    </row>
    <row r="8" spans="1:30">
      <c r="A8" s="390"/>
      <c r="B8" s="129" t="s">
        <v>214</v>
      </c>
      <c r="C8" s="129"/>
      <c r="D8" s="129"/>
      <c r="E8" s="129"/>
      <c r="F8" s="130"/>
      <c r="G8" s="130"/>
      <c r="H8" s="130"/>
      <c r="I8" s="130"/>
      <c r="J8" s="130">
        <f xml:space="preserve"> SUM(J39:J94)</f>
        <v>0</v>
      </c>
      <c r="K8" s="130">
        <f xml:space="preserve"> SUM(K39:K94)</f>
        <v>0</v>
      </c>
      <c r="L8" s="130">
        <f xml:space="preserve"> SUM(L39:L94)</f>
        <v>0</v>
      </c>
      <c r="M8" s="130">
        <f>J8+K8+L8</f>
        <v>0</v>
      </c>
      <c r="N8" s="294"/>
      <c r="O8" s="130">
        <f xml:space="preserve"> SUM(O39:O94)</f>
        <v>0</v>
      </c>
      <c r="P8" s="130">
        <f xml:space="preserve"> SUM(P39:P94)</f>
        <v>0</v>
      </c>
      <c r="Q8" s="130">
        <f xml:space="preserve"> SUM(Q39:Q94)</f>
        <v>0</v>
      </c>
      <c r="R8" s="295">
        <f>O8+P8+Q8</f>
        <v>0</v>
      </c>
      <c r="S8" s="294"/>
      <c r="T8" s="130">
        <f xml:space="preserve"> SUM(T39:T94)</f>
        <v>0</v>
      </c>
      <c r="U8" s="130">
        <f xml:space="preserve"> SUM(U39:U94)</f>
        <v>0</v>
      </c>
      <c r="V8" s="130">
        <f xml:space="preserve"> SUM(V39:V94)</f>
        <v>0</v>
      </c>
      <c r="W8" s="295">
        <f>T8+U8+V8</f>
        <v>0</v>
      </c>
      <c r="X8" s="294"/>
      <c r="Y8" s="295">
        <f>J8-T8</f>
        <v>0</v>
      </c>
      <c r="Z8" s="295">
        <f>K8-U8</f>
        <v>0</v>
      </c>
      <c r="AA8" s="295">
        <f>L8-V8</f>
        <v>0</v>
      </c>
      <c r="AB8" s="295">
        <f>M8-W8</f>
        <v>0</v>
      </c>
    </row>
    <row r="9" spans="1:30">
      <c r="A9" s="390"/>
      <c r="B9" s="88" t="s">
        <v>215</v>
      </c>
      <c r="C9" s="324"/>
      <c r="D9" s="88" t="s">
        <v>87</v>
      </c>
      <c r="E9" s="88"/>
      <c r="F9" s="89"/>
      <c r="G9" s="89"/>
      <c r="H9" s="89"/>
      <c r="I9" s="89"/>
      <c r="J9" s="89"/>
      <c r="K9" s="89"/>
      <c r="L9" s="89"/>
      <c r="M9" s="282"/>
      <c r="N9" s="294"/>
      <c r="O9" s="294"/>
      <c r="P9" s="294"/>
      <c r="Q9" s="294"/>
      <c r="R9" s="89">
        <f>TRUNC(P$8*$C9%,0)</f>
        <v>0</v>
      </c>
      <c r="S9" s="294"/>
      <c r="T9" s="294"/>
      <c r="U9" s="294"/>
      <c r="V9" s="294"/>
      <c r="W9" s="89">
        <f>TRUNC(U$8*$C9%,0)</f>
        <v>0</v>
      </c>
      <c r="X9" s="294"/>
      <c r="Y9" s="294"/>
      <c r="Z9" s="294"/>
      <c r="AA9" s="294"/>
      <c r="AB9" s="89">
        <f t="shared" ref="AB9:AB21" si="0">M9-W9</f>
        <v>0</v>
      </c>
    </row>
    <row r="10" spans="1:30">
      <c r="A10" s="390"/>
      <c r="B10" s="298" t="s">
        <v>216</v>
      </c>
      <c r="C10" s="324"/>
      <c r="D10" s="88" t="s">
        <v>87</v>
      </c>
      <c r="E10" s="298"/>
      <c r="F10" s="294"/>
      <c r="G10" s="294"/>
      <c r="H10" s="294"/>
      <c r="I10" s="294"/>
      <c r="J10" s="294"/>
      <c r="K10" s="294"/>
      <c r="L10" s="294"/>
      <c r="M10" s="343"/>
      <c r="N10" s="294"/>
      <c r="O10" s="294"/>
      <c r="P10" s="294"/>
      <c r="Q10" s="294"/>
      <c r="R10" s="89">
        <f>TRUNC((P$8+R$9)*$C10%,0)</f>
        <v>0</v>
      </c>
      <c r="S10" s="294"/>
      <c r="T10" s="294"/>
      <c r="U10" s="294"/>
      <c r="V10" s="294"/>
      <c r="W10" s="89">
        <f>TRUNC((U$8+W$9)*$C10%,0)</f>
        <v>0</v>
      </c>
      <c r="X10" s="294"/>
      <c r="Y10" s="294"/>
      <c r="Z10" s="294"/>
      <c r="AA10" s="294"/>
      <c r="AB10" s="89">
        <f t="shared" si="0"/>
        <v>0</v>
      </c>
    </row>
    <row r="11" spans="1:30">
      <c r="A11" s="390"/>
      <c r="B11" s="298" t="s">
        <v>217</v>
      </c>
      <c r="C11" s="324"/>
      <c r="D11" s="88" t="s">
        <v>87</v>
      </c>
      <c r="E11" s="298"/>
      <c r="F11" s="294"/>
      <c r="G11" s="294"/>
      <c r="H11" s="294"/>
      <c r="I11" s="294"/>
      <c r="J11" s="294"/>
      <c r="K11" s="294"/>
      <c r="L11" s="294"/>
      <c r="M11" s="343"/>
      <c r="N11" s="294"/>
      <c r="O11" s="294"/>
      <c r="P11" s="294"/>
      <c r="Q11" s="294"/>
      <c r="R11" s="89">
        <f>TRUNC((P$8+R$9)*$C11%,0)</f>
        <v>0</v>
      </c>
      <c r="S11" s="294"/>
      <c r="T11" s="294"/>
      <c r="U11" s="294"/>
      <c r="V11" s="294"/>
      <c r="W11" s="89">
        <f>TRUNC((U$8+W$9)*$C11%,0)</f>
        <v>0</v>
      </c>
      <c r="X11" s="294"/>
      <c r="Y11" s="294"/>
      <c r="Z11" s="294"/>
      <c r="AA11" s="294"/>
      <c r="AB11" s="89">
        <f t="shared" si="0"/>
        <v>0</v>
      </c>
    </row>
    <row r="12" spans="1:30">
      <c r="A12" s="390"/>
      <c r="B12" s="298" t="s">
        <v>218</v>
      </c>
      <c r="C12" s="324"/>
      <c r="D12" s="88" t="s">
        <v>87</v>
      </c>
      <c r="E12" s="298"/>
      <c r="F12" s="294"/>
      <c r="G12" s="294"/>
      <c r="H12" s="294"/>
      <c r="I12" s="294"/>
      <c r="J12" s="294"/>
      <c r="K12" s="294"/>
      <c r="L12" s="294"/>
      <c r="M12" s="343"/>
      <c r="N12" s="294"/>
      <c r="O12" s="294"/>
      <c r="P12" s="294"/>
      <c r="Q12" s="294"/>
      <c r="R12" s="89">
        <f>TRUNC(P$8*$C12%,0)</f>
        <v>0</v>
      </c>
      <c r="S12" s="294"/>
      <c r="T12" s="294"/>
      <c r="U12" s="294"/>
      <c r="V12" s="294"/>
      <c r="W12" s="89">
        <f>TRUNC(U$8*$C12%,0)</f>
        <v>0</v>
      </c>
      <c r="X12" s="294"/>
      <c r="Y12" s="294"/>
      <c r="Z12" s="294"/>
      <c r="AA12" s="294"/>
      <c r="AB12" s="89">
        <f t="shared" si="0"/>
        <v>0</v>
      </c>
    </row>
    <row r="13" spans="1:30">
      <c r="A13" s="390"/>
      <c r="B13" s="298" t="s">
        <v>219</v>
      </c>
      <c r="C13" s="324"/>
      <c r="D13" s="88" t="s">
        <v>87</v>
      </c>
      <c r="E13" s="298"/>
      <c r="F13" s="294"/>
      <c r="G13" s="294"/>
      <c r="H13" s="294"/>
      <c r="I13" s="294"/>
      <c r="J13" s="294"/>
      <c r="K13" s="294"/>
      <c r="L13" s="294"/>
      <c r="M13" s="343"/>
      <c r="N13" s="294"/>
      <c r="O13" s="294"/>
      <c r="P13" s="294"/>
      <c r="Q13" s="294"/>
      <c r="R13" s="89">
        <f>TRUNC(R12*$C13%,0)</f>
        <v>0</v>
      </c>
      <c r="S13" s="294"/>
      <c r="T13" s="294"/>
      <c r="U13" s="294"/>
      <c r="V13" s="294"/>
      <c r="W13" s="89">
        <f>TRUNC(W12*$C13%,0)</f>
        <v>0</v>
      </c>
      <c r="X13" s="294"/>
      <c r="Y13" s="294"/>
      <c r="Z13" s="294"/>
      <c r="AA13" s="294"/>
      <c r="AB13" s="89">
        <f t="shared" si="0"/>
        <v>0</v>
      </c>
    </row>
    <row r="14" spans="1:30">
      <c r="A14" s="390"/>
      <c r="B14" s="298" t="s">
        <v>220</v>
      </c>
      <c r="C14" s="325"/>
      <c r="D14" s="88" t="s">
        <v>87</v>
      </c>
      <c r="E14" s="298"/>
      <c r="F14" s="294"/>
      <c r="G14" s="294"/>
      <c r="H14" s="294"/>
      <c r="I14" s="294"/>
      <c r="J14" s="294"/>
      <c r="K14" s="294"/>
      <c r="L14" s="294"/>
      <c r="M14" s="343"/>
      <c r="N14" s="294"/>
      <c r="O14" s="294"/>
      <c r="P14" s="294"/>
      <c r="Q14" s="294"/>
      <c r="R14" s="89">
        <f>TRUNC(P$8*$C14%,0)</f>
        <v>0</v>
      </c>
      <c r="S14" s="294"/>
      <c r="T14" s="294"/>
      <c r="U14" s="294"/>
      <c r="V14" s="294"/>
      <c r="W14" s="89">
        <f>TRUNC(U$8*$C14%,0)</f>
        <v>0</v>
      </c>
      <c r="X14" s="294"/>
      <c r="Y14" s="294"/>
      <c r="Z14" s="294"/>
      <c r="AA14" s="294"/>
      <c r="AB14" s="89">
        <f t="shared" si="0"/>
        <v>0</v>
      </c>
    </row>
    <row r="15" spans="1:30">
      <c r="A15" s="390"/>
      <c r="B15" s="298" t="s">
        <v>221</v>
      </c>
      <c r="C15" s="325"/>
      <c r="D15" s="88" t="s">
        <v>87</v>
      </c>
      <c r="E15" s="298"/>
      <c r="F15" s="294"/>
      <c r="G15" s="294"/>
      <c r="H15" s="294"/>
      <c r="I15" s="294"/>
      <c r="J15" s="294"/>
      <c r="K15" s="294"/>
      <c r="L15" s="294"/>
      <c r="M15" s="343"/>
      <c r="N15" s="294"/>
      <c r="O15" s="294"/>
      <c r="P15" s="294"/>
      <c r="Q15" s="294"/>
      <c r="R15" s="89">
        <f>TRUNC(P$8*$C15%,0)</f>
        <v>0</v>
      </c>
      <c r="S15" s="294"/>
      <c r="T15" s="294"/>
      <c r="U15" s="294"/>
      <c r="V15" s="294"/>
      <c r="W15" s="89">
        <f>TRUNC(U$8*$C15%,0)</f>
        <v>0</v>
      </c>
      <c r="X15" s="294"/>
      <c r="Y15" s="294"/>
      <c r="Z15" s="294"/>
      <c r="AA15" s="294"/>
      <c r="AB15" s="89">
        <f t="shared" si="0"/>
        <v>0</v>
      </c>
    </row>
    <row r="16" spans="1:30">
      <c r="A16" s="390"/>
      <c r="B16" s="298" t="s">
        <v>222</v>
      </c>
      <c r="C16" s="325"/>
      <c r="D16" s="88" t="s">
        <v>87</v>
      </c>
      <c r="E16" s="298"/>
      <c r="F16" s="294"/>
      <c r="G16" s="294"/>
      <c r="H16" s="294"/>
      <c r="I16" s="294"/>
      <c r="J16" s="294"/>
      <c r="K16" s="294"/>
      <c r="L16" s="294"/>
      <c r="M16" s="343"/>
      <c r="N16" s="294"/>
      <c r="O16" s="294"/>
      <c r="P16" s="294"/>
      <c r="Q16" s="294"/>
      <c r="R16" s="89">
        <f>TRUNC((O$8+P$8)*$C16%,0)</f>
        <v>0</v>
      </c>
      <c r="S16" s="294"/>
      <c r="T16" s="294"/>
      <c r="U16" s="294"/>
      <c r="V16" s="294"/>
      <c r="W16" s="89">
        <f>TRUNC((T$8+U$8)*$C16%,0)</f>
        <v>0</v>
      </c>
      <c r="X16" s="294"/>
      <c r="Y16" s="294"/>
      <c r="Z16" s="294"/>
      <c r="AA16" s="294"/>
      <c r="AB16" s="89">
        <f t="shared" si="0"/>
        <v>0</v>
      </c>
    </row>
    <row r="17" spans="1:28">
      <c r="A17" s="390"/>
      <c r="B17" s="298" t="s">
        <v>224</v>
      </c>
      <c r="C17" s="323"/>
      <c r="D17" s="88" t="s">
        <v>87</v>
      </c>
      <c r="E17" s="298"/>
      <c r="F17" s="294"/>
      <c r="G17" s="294"/>
      <c r="H17" s="294"/>
      <c r="I17" s="294"/>
      <c r="J17" s="294"/>
      <c r="K17" s="294"/>
      <c r="L17" s="294"/>
      <c r="M17" s="343"/>
      <c r="N17" s="294"/>
      <c r="O17" s="294"/>
      <c r="P17" s="294"/>
      <c r="Q17" s="294"/>
      <c r="R17" s="89">
        <f>TRUNC(R$8*$C17%,0)</f>
        <v>0</v>
      </c>
      <c r="S17" s="294"/>
      <c r="T17" s="294"/>
      <c r="U17" s="294"/>
      <c r="V17" s="294"/>
      <c r="W17" s="89">
        <f>TRUNC(W$8*$C17%,0)</f>
        <v>0</v>
      </c>
      <c r="X17" s="294"/>
      <c r="Y17" s="294"/>
      <c r="Z17" s="294"/>
      <c r="AA17" s="294"/>
      <c r="AB17" s="89">
        <f t="shared" si="0"/>
        <v>0</v>
      </c>
    </row>
    <row r="18" spans="1:28">
      <c r="A18" s="390"/>
      <c r="B18" s="361" t="s">
        <v>225</v>
      </c>
      <c r="C18" s="323"/>
      <c r="D18" s="88" t="s">
        <v>87</v>
      </c>
      <c r="E18" s="298"/>
      <c r="F18" s="294"/>
      <c r="G18" s="294"/>
      <c r="H18" s="294"/>
      <c r="I18" s="294"/>
      <c r="J18" s="294"/>
      <c r="K18" s="294"/>
      <c r="L18" s="294"/>
      <c r="M18" s="343"/>
      <c r="N18" s="294"/>
      <c r="O18" s="294"/>
      <c r="P18" s="294"/>
      <c r="Q18" s="294"/>
      <c r="R18" s="89">
        <f>TRUNC(R$8*$C18%,0)</f>
        <v>0</v>
      </c>
      <c r="S18" s="294"/>
      <c r="T18" s="294"/>
      <c r="U18" s="294"/>
      <c r="V18" s="294"/>
      <c r="W18" s="89">
        <f>TRUNC(W$8*$C18%,0)</f>
        <v>0</v>
      </c>
      <c r="X18" s="294"/>
      <c r="Y18" s="294"/>
      <c r="Z18" s="294"/>
      <c r="AA18" s="294"/>
      <c r="AB18" s="89">
        <f t="shared" si="0"/>
        <v>0</v>
      </c>
    </row>
    <row r="19" spans="1:28">
      <c r="A19" s="390"/>
      <c r="B19" s="361" t="s">
        <v>226</v>
      </c>
      <c r="C19" s="325"/>
      <c r="D19" s="88" t="s">
        <v>87</v>
      </c>
      <c r="E19" s="298"/>
      <c r="F19" s="294"/>
      <c r="G19" s="294"/>
      <c r="H19" s="294"/>
      <c r="I19" s="294"/>
      <c r="J19" s="294"/>
      <c r="K19" s="294"/>
      <c r="L19" s="294"/>
      <c r="M19" s="343"/>
      <c r="N19" s="294"/>
      <c r="O19" s="294"/>
      <c r="P19" s="294"/>
      <c r="Q19" s="294"/>
      <c r="R19" s="89">
        <f>TRUNC(R$8*$C19%,0)</f>
        <v>0</v>
      </c>
      <c r="S19" s="294"/>
      <c r="T19" s="294"/>
      <c r="U19" s="294"/>
      <c r="V19" s="294"/>
      <c r="W19" s="89">
        <f>TRUNC(W$8*$C19%,0)</f>
        <v>0</v>
      </c>
      <c r="X19" s="294"/>
      <c r="Y19" s="294"/>
      <c r="Z19" s="294"/>
      <c r="AA19" s="294"/>
      <c r="AB19" s="89">
        <f t="shared" si="0"/>
        <v>0</v>
      </c>
    </row>
    <row r="20" spans="1:28">
      <c r="A20" s="390"/>
      <c r="B20" s="361" t="s">
        <v>227</v>
      </c>
      <c r="C20" s="325"/>
      <c r="D20" s="88" t="s">
        <v>87</v>
      </c>
      <c r="E20" s="88"/>
      <c r="F20" s="89"/>
      <c r="G20" s="89"/>
      <c r="H20" s="89"/>
      <c r="I20" s="89"/>
      <c r="J20" s="89"/>
      <c r="K20" s="89"/>
      <c r="L20" s="89"/>
      <c r="M20" s="343"/>
      <c r="N20" s="294"/>
      <c r="O20" s="294"/>
      <c r="P20" s="294"/>
      <c r="Q20" s="294"/>
      <c r="R20" s="89">
        <f>TRUNC(R$8*$C20%,0)</f>
        <v>0</v>
      </c>
      <c r="S20" s="294"/>
      <c r="T20" s="294"/>
      <c r="U20" s="294"/>
      <c r="V20" s="294"/>
      <c r="W20" s="89">
        <f>TRUNC(W$8*$C20%,0)</f>
        <v>0</v>
      </c>
      <c r="X20" s="294"/>
      <c r="Y20" s="294"/>
      <c r="Z20" s="294"/>
      <c r="AA20" s="294"/>
      <c r="AB20" s="89">
        <f t="shared" si="0"/>
        <v>0</v>
      </c>
    </row>
    <row r="21" spans="1:28">
      <c r="A21" s="390"/>
      <c r="B21" s="361" t="s">
        <v>228</v>
      </c>
      <c r="C21" s="325"/>
      <c r="D21" s="88" t="s">
        <v>87</v>
      </c>
      <c r="E21" s="88"/>
      <c r="F21" s="89"/>
      <c r="G21" s="89"/>
      <c r="H21" s="89"/>
      <c r="I21" s="89"/>
      <c r="J21" s="89"/>
      <c r="K21" s="89"/>
      <c r="L21" s="89"/>
      <c r="M21" s="343"/>
      <c r="N21" s="294"/>
      <c r="O21" s="294"/>
      <c r="P21" s="294"/>
      <c r="Q21" s="294"/>
      <c r="R21" s="89">
        <f>TRUNC((O8+P8+R9)*$C21%,0)</f>
        <v>0</v>
      </c>
      <c r="S21" s="294"/>
      <c r="T21" s="294"/>
      <c r="U21" s="294"/>
      <c r="V21" s="294"/>
      <c r="W21" s="89">
        <f>TRUNC((T8+U8+W9)*$C21%,0)</f>
        <v>0</v>
      </c>
      <c r="X21" s="294"/>
      <c r="Y21" s="294"/>
      <c r="Z21" s="294"/>
      <c r="AA21" s="294"/>
      <c r="AB21" s="89">
        <f t="shared" si="0"/>
        <v>0</v>
      </c>
    </row>
    <row r="22" spans="1:28">
      <c r="A22" s="390"/>
      <c r="B22" s="361" t="s">
        <v>229</v>
      </c>
      <c r="C22" s="325"/>
      <c r="D22" s="298"/>
      <c r="E22" s="298"/>
      <c r="F22" s="294"/>
      <c r="G22" s="294"/>
      <c r="H22" s="294"/>
      <c r="I22" s="294"/>
      <c r="J22" s="294"/>
      <c r="K22" s="294"/>
      <c r="L22" s="294"/>
      <c r="M22" s="343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</row>
    <row r="23" spans="1:28">
      <c r="A23" s="390"/>
      <c r="B23" s="361" t="s">
        <v>230</v>
      </c>
      <c r="C23" s="325"/>
      <c r="D23" s="298"/>
      <c r="E23" s="298"/>
      <c r="F23" s="294"/>
      <c r="G23" s="294"/>
      <c r="H23" s="294"/>
      <c r="I23" s="294"/>
      <c r="J23" s="294"/>
      <c r="K23" s="294"/>
      <c r="L23" s="294"/>
      <c r="M23" s="343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</row>
    <row r="24" spans="1:28">
      <c r="A24" s="390"/>
      <c r="B24" s="315" t="s">
        <v>213</v>
      </c>
      <c r="C24" s="316"/>
      <c r="D24" s="315"/>
      <c r="E24" s="315"/>
      <c r="F24" s="317"/>
      <c r="G24" s="317"/>
      <c r="H24" s="317"/>
      <c r="I24" s="317"/>
      <c r="J24" s="317"/>
      <c r="K24" s="317"/>
      <c r="L24" s="317"/>
      <c r="M24" s="317">
        <f>SUM(M8,M9:M21)</f>
        <v>0</v>
      </c>
      <c r="N24" s="294"/>
      <c r="O24" s="294"/>
      <c r="P24" s="294"/>
      <c r="Q24" s="294"/>
      <c r="R24" s="317">
        <f>SUM(R8,R9:R21)</f>
        <v>0</v>
      </c>
      <c r="S24" s="294"/>
      <c r="T24" s="294"/>
      <c r="U24" s="294"/>
      <c r="V24" s="294"/>
      <c r="W24" s="317">
        <f>SUM(W8,W9:W21)</f>
        <v>0</v>
      </c>
      <c r="X24" s="294"/>
      <c r="Y24" s="294"/>
      <c r="Z24" s="294"/>
      <c r="AA24" s="294"/>
      <c r="AB24" s="317">
        <f t="shared" ref="AB24:AB31" si="1">M24-W24</f>
        <v>0</v>
      </c>
    </row>
    <row r="25" spans="1:28">
      <c r="A25" s="390"/>
      <c r="B25" s="298" t="s">
        <v>205</v>
      </c>
      <c r="C25" s="325"/>
      <c r="D25" s="88" t="s">
        <v>87</v>
      </c>
      <c r="E25" s="298"/>
      <c r="F25" s="294"/>
      <c r="G25" s="294"/>
      <c r="H25" s="294"/>
      <c r="I25" s="294"/>
      <c r="J25" s="294"/>
      <c r="K25" s="294"/>
      <c r="L25" s="294"/>
      <c r="M25" s="343"/>
      <c r="N25" s="294"/>
      <c r="O25" s="294"/>
      <c r="P25" s="294"/>
      <c r="Q25" s="294"/>
      <c r="R25" s="89">
        <f>TRUNC(R24*$C25%,0)</f>
        <v>0</v>
      </c>
      <c r="S25" s="294"/>
      <c r="T25" s="294"/>
      <c r="U25" s="294"/>
      <c r="V25" s="294"/>
      <c r="W25" s="89">
        <f>TRUNC(W24*$C25%,0)</f>
        <v>0</v>
      </c>
      <c r="X25" s="294"/>
      <c r="Y25" s="294"/>
      <c r="Z25" s="294"/>
      <c r="AA25" s="294"/>
      <c r="AB25" s="294">
        <f t="shared" si="1"/>
        <v>0</v>
      </c>
    </row>
    <row r="26" spans="1:28">
      <c r="A26" s="390"/>
      <c r="B26" s="298" t="s">
        <v>206</v>
      </c>
      <c r="C26" s="324"/>
      <c r="D26" s="88" t="s">
        <v>87</v>
      </c>
      <c r="E26" s="298"/>
      <c r="F26" s="294"/>
      <c r="G26" s="294"/>
      <c r="H26" s="294"/>
      <c r="I26" s="294"/>
      <c r="J26" s="294"/>
      <c r="K26" s="294"/>
      <c r="L26" s="294"/>
      <c r="M26" s="343"/>
      <c r="N26" s="294"/>
      <c r="O26" s="294"/>
      <c r="P26" s="294"/>
      <c r="Q26" s="294"/>
      <c r="R26" s="89">
        <f>TRUNC((R24+R25-O8)*$C26%,0)</f>
        <v>0</v>
      </c>
      <c r="S26" s="294"/>
      <c r="T26" s="294"/>
      <c r="U26" s="294"/>
      <c r="V26" s="294"/>
      <c r="W26" s="89">
        <f>TRUNC((W24+W25-T8)*$C26%,0)</f>
        <v>0</v>
      </c>
      <c r="X26" s="294"/>
      <c r="Y26" s="294"/>
      <c r="Z26" s="294"/>
      <c r="AA26" s="294"/>
      <c r="AB26" s="294">
        <f t="shared" si="1"/>
        <v>0</v>
      </c>
    </row>
    <row r="27" spans="1:28">
      <c r="A27" s="390"/>
      <c r="B27" s="298" t="s">
        <v>207</v>
      </c>
      <c r="C27" s="313"/>
      <c r="D27" s="298"/>
      <c r="E27" s="298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>
        <v>0</v>
      </c>
      <c r="S27" s="294"/>
      <c r="T27" s="294"/>
      <c r="U27" s="294"/>
      <c r="V27" s="343"/>
      <c r="W27" s="294">
        <v>0</v>
      </c>
      <c r="X27" s="294"/>
      <c r="Y27" s="294"/>
      <c r="Z27" s="294"/>
      <c r="AA27" s="294"/>
      <c r="AB27" s="294">
        <f t="shared" si="1"/>
        <v>0</v>
      </c>
    </row>
    <row r="28" spans="1:28">
      <c r="A28" s="390"/>
      <c r="B28" s="298" t="s">
        <v>208</v>
      </c>
      <c r="C28" s="313"/>
      <c r="D28" s="298"/>
      <c r="E28" s="298"/>
      <c r="F28" s="294"/>
      <c r="G28" s="294"/>
      <c r="H28" s="294"/>
      <c r="I28" s="294"/>
      <c r="J28" s="294"/>
      <c r="K28" s="294"/>
      <c r="L28" s="294"/>
      <c r="M28" s="343"/>
      <c r="N28" s="294"/>
      <c r="O28" s="294"/>
      <c r="P28" s="294"/>
      <c r="Q28" s="294"/>
      <c r="R28" s="294"/>
      <c r="S28" s="294"/>
      <c r="T28" s="294"/>
      <c r="U28" s="294"/>
      <c r="V28" s="343"/>
      <c r="W28" s="294">
        <f>T28+U28+V28</f>
        <v>0</v>
      </c>
      <c r="X28" s="294"/>
      <c r="Y28" s="294"/>
      <c r="Z28" s="294"/>
      <c r="AA28" s="294"/>
      <c r="AB28" s="294">
        <f t="shared" si="1"/>
        <v>0</v>
      </c>
    </row>
    <row r="29" spans="1:28">
      <c r="A29" s="390"/>
      <c r="B29" s="315" t="s">
        <v>209</v>
      </c>
      <c r="C29" s="316"/>
      <c r="D29" s="315"/>
      <c r="E29" s="315"/>
      <c r="F29" s="317"/>
      <c r="G29" s="317"/>
      <c r="H29" s="317"/>
      <c r="I29" s="317"/>
      <c r="J29" s="317"/>
      <c r="K29" s="317"/>
      <c r="L29" s="317"/>
      <c r="M29" s="317">
        <f>SUM(M24:M28)</f>
        <v>0</v>
      </c>
      <c r="N29" s="294"/>
      <c r="O29" s="294"/>
      <c r="P29" s="294"/>
      <c r="Q29" s="294"/>
      <c r="R29" s="317">
        <f>SUM(R24:R28)</f>
        <v>0</v>
      </c>
      <c r="S29" s="294"/>
      <c r="T29" s="294"/>
      <c r="U29" s="294"/>
      <c r="V29" s="294"/>
      <c r="W29" s="317">
        <f>SUM(W24:W28)</f>
        <v>0</v>
      </c>
      <c r="X29" s="294"/>
      <c r="Y29" s="294"/>
      <c r="Z29" s="294"/>
      <c r="AA29" s="294"/>
      <c r="AB29" s="317">
        <f t="shared" si="1"/>
        <v>0</v>
      </c>
    </row>
    <row r="30" spans="1:28">
      <c r="A30" s="390"/>
      <c r="B30" s="298" t="s">
        <v>210</v>
      </c>
      <c r="C30" s="322"/>
      <c r="D30" s="88" t="s">
        <v>87</v>
      </c>
      <c r="E30" s="298"/>
      <c r="F30" s="294"/>
      <c r="G30" s="294"/>
      <c r="H30" s="294"/>
      <c r="I30" s="294"/>
      <c r="J30" s="294"/>
      <c r="K30" s="294"/>
      <c r="L30" s="294"/>
      <c r="M30" s="294">
        <f>TRUNC(M29*$C$30%,0)</f>
        <v>0</v>
      </c>
      <c r="N30" s="294"/>
      <c r="O30" s="294"/>
      <c r="P30" s="294"/>
      <c r="Q30" s="294"/>
      <c r="R30" s="294">
        <f>TRUNC(R29*$C$30%,0)</f>
        <v>0</v>
      </c>
      <c r="S30" s="294"/>
      <c r="T30" s="294"/>
      <c r="U30" s="294"/>
      <c r="V30" s="294"/>
      <c r="W30" s="294">
        <f>TRUNC(W29*$C$30%,0)</f>
        <v>0</v>
      </c>
      <c r="X30" s="294"/>
      <c r="Y30" s="294"/>
      <c r="Z30" s="294"/>
      <c r="AA30" s="294"/>
      <c r="AB30" s="294">
        <f t="shared" si="1"/>
        <v>0</v>
      </c>
    </row>
    <row r="31" spans="1:28">
      <c r="A31" s="390"/>
      <c r="B31" s="315" t="s">
        <v>211</v>
      </c>
      <c r="C31" s="316"/>
      <c r="D31" s="315"/>
      <c r="E31" s="315"/>
      <c r="F31" s="317"/>
      <c r="G31" s="317"/>
      <c r="H31" s="317"/>
      <c r="I31" s="317"/>
      <c r="J31" s="317"/>
      <c r="K31" s="317"/>
      <c r="L31" s="317"/>
      <c r="M31" s="317">
        <f>SUM(M29:M30)</f>
        <v>0</v>
      </c>
      <c r="N31" s="294"/>
      <c r="O31" s="294"/>
      <c r="P31" s="294"/>
      <c r="Q31" s="294"/>
      <c r="R31" s="317">
        <f>SUM(R29:R30)</f>
        <v>0</v>
      </c>
      <c r="S31" s="294"/>
      <c r="T31" s="294"/>
      <c r="U31" s="294"/>
      <c r="V31" s="294"/>
      <c r="W31" s="294">
        <f>TRUNC(W30*$C$30%,0)</f>
        <v>0</v>
      </c>
      <c r="X31" s="294"/>
      <c r="Y31" s="294"/>
      <c r="Z31" s="294"/>
      <c r="AA31" s="294"/>
      <c r="AB31" s="317">
        <f t="shared" si="1"/>
        <v>0</v>
      </c>
    </row>
    <row r="32" spans="1:28">
      <c r="A32" s="390"/>
      <c r="B32" s="88" t="s">
        <v>283</v>
      </c>
      <c r="C32" s="88"/>
      <c r="D32" s="88" t="s">
        <v>87</v>
      </c>
      <c r="E32" s="88"/>
      <c r="F32" s="89"/>
      <c r="G32" s="89"/>
      <c r="H32" s="89"/>
      <c r="I32" s="89"/>
      <c r="J32" s="89"/>
      <c r="K32" s="89"/>
      <c r="L32" s="89"/>
      <c r="M32" s="294"/>
      <c r="N32" s="294"/>
      <c r="O32" s="294"/>
      <c r="P32" s="294"/>
      <c r="Q32" s="294"/>
      <c r="R32" s="327"/>
      <c r="S32" s="294"/>
      <c r="T32" s="294"/>
      <c r="U32" s="294"/>
      <c r="V32" s="294"/>
      <c r="W32" s="326"/>
      <c r="X32" s="294"/>
      <c r="Y32" s="294"/>
      <c r="Z32" s="294"/>
      <c r="AA32" s="294"/>
      <c r="AB32" s="89"/>
    </row>
    <row r="33" spans="1:31">
      <c r="A33" s="391"/>
      <c r="B33" s="129" t="s">
        <v>212</v>
      </c>
      <c r="C33" s="129"/>
      <c r="D33" s="129"/>
      <c r="E33" s="129"/>
      <c r="F33" s="130"/>
      <c r="G33" s="130"/>
      <c r="H33" s="130"/>
      <c r="I33" s="130"/>
      <c r="J33" s="130"/>
      <c r="K33" s="130"/>
      <c r="L33" s="130"/>
      <c r="M33" s="130">
        <f>SUM(M31:M32)</f>
        <v>0</v>
      </c>
      <c r="N33" s="294"/>
      <c r="O33" s="294"/>
      <c r="P33" s="294"/>
      <c r="Q33" s="294"/>
      <c r="R33" s="326"/>
      <c r="S33" s="294"/>
      <c r="T33" s="294"/>
      <c r="U33" s="294"/>
      <c r="V33" s="294"/>
      <c r="W33" s="326"/>
      <c r="X33" s="294"/>
      <c r="Y33" s="294"/>
      <c r="Z33" s="294"/>
      <c r="AA33" s="294"/>
      <c r="AB33" s="130">
        <f>AB31+AB32</f>
        <v>0</v>
      </c>
    </row>
    <row r="34" spans="1:31">
      <c r="A34" s="390"/>
      <c r="B34" s="298"/>
      <c r="C34" s="313"/>
      <c r="D34" s="298"/>
      <c r="E34" s="298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</row>
    <row r="35" spans="1:31">
      <c r="A35" s="390"/>
      <c r="B35" s="318" t="s">
        <v>223</v>
      </c>
      <c r="C35" s="319"/>
      <c r="D35" s="318"/>
      <c r="E35" s="318"/>
      <c r="F35" s="320"/>
      <c r="G35" s="320"/>
      <c r="H35" s="320"/>
      <c r="I35" s="320"/>
      <c r="J35" s="320"/>
      <c r="K35" s="320"/>
      <c r="L35" s="320"/>
      <c r="M35" s="321"/>
      <c r="N35" s="294"/>
      <c r="O35" s="294"/>
      <c r="P35" s="294"/>
      <c r="Q35" s="294"/>
      <c r="R35" s="321"/>
      <c r="S35" s="294"/>
      <c r="T35" s="294"/>
      <c r="U35" s="294"/>
      <c r="V35" s="294"/>
      <c r="W35" s="321"/>
      <c r="X35" s="294"/>
      <c r="Y35" s="294"/>
      <c r="Z35" s="294"/>
      <c r="AA35" s="294"/>
      <c r="AB35" s="321"/>
    </row>
    <row r="36" spans="1:31">
      <c r="A36" s="390"/>
      <c r="B36" s="298"/>
      <c r="C36" s="298"/>
      <c r="D36" s="298"/>
      <c r="E36" s="298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</row>
    <row r="37" spans="1:31">
      <c r="A37" s="390"/>
      <c r="B37" s="119"/>
      <c r="C37" s="119"/>
      <c r="D37" s="119"/>
      <c r="E37" s="119"/>
      <c r="F37" s="87"/>
      <c r="G37" s="87"/>
      <c r="H37" s="87"/>
      <c r="I37" s="120"/>
      <c r="J37" s="120"/>
      <c r="K37" s="120"/>
      <c r="L37" s="120"/>
      <c r="M37" s="120"/>
      <c r="N37" s="294"/>
      <c r="O37" s="87"/>
      <c r="P37" s="87"/>
      <c r="Q37" s="87"/>
      <c r="R37" s="120"/>
      <c r="S37" s="294"/>
      <c r="T37" s="87"/>
      <c r="U37" s="87"/>
      <c r="V37" s="87"/>
      <c r="W37" s="120"/>
      <c r="X37" s="294"/>
      <c r="Y37" s="87"/>
      <c r="Z37" s="87"/>
      <c r="AA37" s="87"/>
      <c r="AB37" s="120"/>
    </row>
    <row r="38" spans="1:31">
      <c r="A38" s="390"/>
      <c r="B38" s="299"/>
      <c r="C38" s="299"/>
      <c r="D38" s="299"/>
      <c r="E38" s="299"/>
      <c r="F38" s="294"/>
      <c r="G38" s="294"/>
      <c r="H38" s="294"/>
      <c r="I38" s="300"/>
      <c r="J38" s="300"/>
      <c r="K38" s="300"/>
      <c r="L38" s="300"/>
      <c r="M38" s="300"/>
      <c r="N38" s="294"/>
      <c r="O38" s="294"/>
      <c r="P38" s="294"/>
      <c r="Q38" s="294"/>
      <c r="R38" s="300"/>
      <c r="S38" s="294"/>
      <c r="T38" s="294"/>
      <c r="U38" s="294"/>
      <c r="V38" s="294"/>
      <c r="W38" s="300"/>
      <c r="X38" s="294"/>
      <c r="Y38" s="294"/>
      <c r="Z38" s="294"/>
      <c r="AA38" s="294"/>
      <c r="AB38" s="300"/>
    </row>
    <row r="39" spans="1:31" ht="16.5" customHeight="1">
      <c r="A39" s="390"/>
      <c r="B39" s="298"/>
      <c r="C39" s="298"/>
      <c r="D39" s="298"/>
      <c r="E39" s="395"/>
      <c r="F39" s="343">
        <f>'5 산출근거'!F39</f>
        <v>0</v>
      </c>
      <c r="G39" s="343">
        <f>'5 산출근거'!G39</f>
        <v>0</v>
      </c>
      <c r="H39" s="343">
        <f>'5 산출근거'!H39</f>
        <v>0</v>
      </c>
      <c r="I39" s="294">
        <f>F39+G39+H39</f>
        <v>0</v>
      </c>
      <c r="J39" s="294">
        <f t="shared" ref="J39:L68" si="2">TRUNC($E39*F39,0)</f>
        <v>0</v>
      </c>
      <c r="K39" s="294">
        <f t="shared" si="2"/>
        <v>0</v>
      </c>
      <c r="L39" s="294">
        <f t="shared" si="2"/>
        <v>0</v>
      </c>
      <c r="M39" s="294">
        <f t="shared" ref="M39:M94" si="3">J39+K39+L39</f>
        <v>0</v>
      </c>
      <c r="N39" s="343"/>
      <c r="O39" s="294">
        <f t="shared" ref="O39:O94" si="4">TRUNC($F39*N39,0)</f>
        <v>0</v>
      </c>
      <c r="P39" s="294">
        <f t="shared" ref="P39:P94" si="5">TRUNC($G39*N39,0)</f>
        <v>0</v>
      </c>
      <c r="Q39" s="294">
        <f t="shared" ref="Q39:Q94" si="6">TRUNC($H39*N39,0)</f>
        <v>0</v>
      </c>
      <c r="R39" s="294">
        <f t="shared" ref="R39:R94" si="7">O39+P39+Q39</f>
        <v>0</v>
      </c>
      <c r="S39" s="343">
        <v>0</v>
      </c>
      <c r="T39" s="294">
        <f t="shared" ref="T39:T94" si="8">TRUNC($F39*S39,0)</f>
        <v>0</v>
      </c>
      <c r="U39" s="294">
        <f t="shared" ref="U39:U94" si="9">TRUNC($G39*S39,0)</f>
        <v>0</v>
      </c>
      <c r="V39" s="294">
        <f t="shared" ref="V39:V94" si="10">TRUNC($H39*S39,0)</f>
        <v>0</v>
      </c>
      <c r="W39" s="294">
        <f t="shared" ref="W39:W94" si="11">T39+U39+V39</f>
        <v>0</v>
      </c>
      <c r="X39" s="345">
        <f>E39-N40-S39</f>
        <v>0</v>
      </c>
      <c r="Y39" s="294">
        <f>J39-O39-T39</f>
        <v>0</v>
      </c>
      <c r="Z39" s="294">
        <f>K39-P39-U39</f>
        <v>0</v>
      </c>
      <c r="AA39" s="294">
        <f>L39-Q39-V39</f>
        <v>0</v>
      </c>
      <c r="AB39" s="294">
        <f>M39-R39-W39</f>
        <v>0</v>
      </c>
      <c r="AE39" s="356"/>
    </row>
    <row r="40" spans="1:31">
      <c r="A40" s="390"/>
      <c r="B40" s="298"/>
      <c r="C40" s="298"/>
      <c r="D40" s="298"/>
      <c r="E40" s="395"/>
      <c r="F40" s="343">
        <f>'5 산출근거'!F40</f>
        <v>0</v>
      </c>
      <c r="G40" s="343">
        <f>'5 산출근거'!G40</f>
        <v>0</v>
      </c>
      <c r="H40" s="343">
        <f>'5 산출근거'!H40</f>
        <v>0</v>
      </c>
      <c r="I40" s="294">
        <f t="shared" ref="I40:I94" si="12">F40+G40+H40</f>
        <v>0</v>
      </c>
      <c r="J40" s="294">
        <f t="shared" si="2"/>
        <v>0</v>
      </c>
      <c r="K40" s="294">
        <f t="shared" si="2"/>
        <v>0</v>
      </c>
      <c r="L40" s="294">
        <f t="shared" si="2"/>
        <v>0</v>
      </c>
      <c r="M40" s="294">
        <f t="shared" si="3"/>
        <v>0</v>
      </c>
      <c r="N40" s="343"/>
      <c r="O40" s="294">
        <f t="shared" si="4"/>
        <v>0</v>
      </c>
      <c r="P40" s="294">
        <f t="shared" si="5"/>
        <v>0</v>
      </c>
      <c r="Q40" s="294">
        <f t="shared" si="6"/>
        <v>0</v>
      </c>
      <c r="R40" s="294">
        <f t="shared" si="7"/>
        <v>0</v>
      </c>
      <c r="S40" s="343">
        <v>0</v>
      </c>
      <c r="T40" s="294">
        <f t="shared" si="8"/>
        <v>0</v>
      </c>
      <c r="U40" s="294">
        <f t="shared" si="9"/>
        <v>0</v>
      </c>
      <c r="V40" s="294">
        <f t="shared" si="10"/>
        <v>0</v>
      </c>
      <c r="W40" s="294">
        <f t="shared" si="11"/>
        <v>0</v>
      </c>
      <c r="X40" s="345">
        <f t="shared" ref="X40:X68" si="13">E40-N41-S40</f>
        <v>0</v>
      </c>
      <c r="Y40" s="294">
        <f t="shared" ref="Y40:AB68" si="14">J40-O40-T40</f>
        <v>0</v>
      </c>
      <c r="Z40" s="294">
        <f t="shared" si="14"/>
        <v>0</v>
      </c>
      <c r="AA40" s="294">
        <f t="shared" si="14"/>
        <v>0</v>
      </c>
      <c r="AB40" s="294">
        <f t="shared" si="14"/>
        <v>0</v>
      </c>
      <c r="AE40" s="356"/>
    </row>
    <row r="41" spans="1:31">
      <c r="A41" s="390"/>
      <c r="B41" s="298"/>
      <c r="C41" s="298"/>
      <c r="D41" s="298"/>
      <c r="E41" s="395"/>
      <c r="F41" s="343">
        <f>'5 산출근거'!F41</f>
        <v>0</v>
      </c>
      <c r="G41" s="343">
        <f>'5 산출근거'!G41</f>
        <v>0</v>
      </c>
      <c r="H41" s="343">
        <f>'5 산출근거'!H41</f>
        <v>0</v>
      </c>
      <c r="I41" s="294">
        <f t="shared" si="12"/>
        <v>0</v>
      </c>
      <c r="J41" s="294">
        <f t="shared" si="2"/>
        <v>0</v>
      </c>
      <c r="K41" s="294">
        <f t="shared" si="2"/>
        <v>0</v>
      </c>
      <c r="L41" s="294">
        <f t="shared" si="2"/>
        <v>0</v>
      </c>
      <c r="M41" s="294">
        <f t="shared" si="3"/>
        <v>0</v>
      </c>
      <c r="N41" s="343"/>
      <c r="O41" s="294">
        <f t="shared" si="4"/>
        <v>0</v>
      </c>
      <c r="P41" s="294">
        <f t="shared" si="5"/>
        <v>0</v>
      </c>
      <c r="Q41" s="294">
        <f t="shared" si="6"/>
        <v>0</v>
      </c>
      <c r="R41" s="294">
        <f t="shared" si="7"/>
        <v>0</v>
      </c>
      <c r="S41" s="343">
        <v>0</v>
      </c>
      <c r="T41" s="294">
        <f t="shared" si="8"/>
        <v>0</v>
      </c>
      <c r="U41" s="294">
        <f t="shared" si="9"/>
        <v>0</v>
      </c>
      <c r="V41" s="294">
        <f t="shared" si="10"/>
        <v>0</v>
      </c>
      <c r="W41" s="294">
        <f t="shared" si="11"/>
        <v>0</v>
      </c>
      <c r="X41" s="345">
        <f t="shared" si="13"/>
        <v>0</v>
      </c>
      <c r="Y41" s="294">
        <f t="shared" si="14"/>
        <v>0</v>
      </c>
      <c r="Z41" s="294">
        <f t="shared" si="14"/>
        <v>0</v>
      </c>
      <c r="AA41" s="294">
        <f t="shared" si="14"/>
        <v>0</v>
      </c>
      <c r="AB41" s="294">
        <f t="shared" si="14"/>
        <v>0</v>
      </c>
      <c r="AE41" s="356"/>
    </row>
    <row r="42" spans="1:31">
      <c r="A42" s="390"/>
      <c r="B42" s="298"/>
      <c r="C42" s="298"/>
      <c r="D42" s="298"/>
      <c r="E42" s="395"/>
      <c r="F42" s="343">
        <f>'5 산출근거'!F42</f>
        <v>0</v>
      </c>
      <c r="G42" s="343">
        <f>'5 산출근거'!G42</f>
        <v>0</v>
      </c>
      <c r="H42" s="343">
        <f>'5 산출근거'!H42</f>
        <v>0</v>
      </c>
      <c r="I42" s="294">
        <f t="shared" si="12"/>
        <v>0</v>
      </c>
      <c r="J42" s="294">
        <f t="shared" si="2"/>
        <v>0</v>
      </c>
      <c r="K42" s="294">
        <f t="shared" si="2"/>
        <v>0</v>
      </c>
      <c r="L42" s="294">
        <f t="shared" si="2"/>
        <v>0</v>
      </c>
      <c r="M42" s="294">
        <f t="shared" si="3"/>
        <v>0</v>
      </c>
      <c r="N42" s="343"/>
      <c r="O42" s="294">
        <f t="shared" si="4"/>
        <v>0</v>
      </c>
      <c r="P42" s="294">
        <f t="shared" si="5"/>
        <v>0</v>
      </c>
      <c r="Q42" s="294">
        <f t="shared" si="6"/>
        <v>0</v>
      </c>
      <c r="R42" s="294">
        <f t="shared" si="7"/>
        <v>0</v>
      </c>
      <c r="S42" s="343">
        <v>0</v>
      </c>
      <c r="T42" s="294">
        <f t="shared" si="8"/>
        <v>0</v>
      </c>
      <c r="U42" s="294">
        <f t="shared" si="9"/>
        <v>0</v>
      </c>
      <c r="V42" s="294">
        <f t="shared" si="10"/>
        <v>0</v>
      </c>
      <c r="W42" s="294">
        <f t="shared" si="11"/>
        <v>0</v>
      </c>
      <c r="X42" s="345">
        <f t="shared" si="13"/>
        <v>0</v>
      </c>
      <c r="Y42" s="294">
        <f t="shared" si="14"/>
        <v>0</v>
      </c>
      <c r="Z42" s="294">
        <f t="shared" si="14"/>
        <v>0</v>
      </c>
      <c r="AA42" s="294">
        <f t="shared" si="14"/>
        <v>0</v>
      </c>
      <c r="AB42" s="294">
        <f t="shared" si="14"/>
        <v>0</v>
      </c>
      <c r="AE42" s="356"/>
    </row>
    <row r="43" spans="1:31">
      <c r="A43" s="390"/>
      <c r="B43" s="298"/>
      <c r="C43" s="298"/>
      <c r="D43" s="298"/>
      <c r="E43" s="395"/>
      <c r="F43" s="343">
        <f>'5 산출근거'!F43</f>
        <v>0</v>
      </c>
      <c r="G43" s="343">
        <f>'5 산출근거'!G43</f>
        <v>0</v>
      </c>
      <c r="H43" s="343">
        <f>'5 산출근거'!H43</f>
        <v>0</v>
      </c>
      <c r="I43" s="294">
        <f t="shared" si="12"/>
        <v>0</v>
      </c>
      <c r="J43" s="294">
        <f t="shared" si="2"/>
        <v>0</v>
      </c>
      <c r="K43" s="294">
        <f t="shared" si="2"/>
        <v>0</v>
      </c>
      <c r="L43" s="294">
        <f t="shared" si="2"/>
        <v>0</v>
      </c>
      <c r="M43" s="294">
        <f t="shared" si="3"/>
        <v>0</v>
      </c>
      <c r="N43" s="343"/>
      <c r="O43" s="294">
        <f t="shared" si="4"/>
        <v>0</v>
      </c>
      <c r="P43" s="294">
        <f t="shared" si="5"/>
        <v>0</v>
      </c>
      <c r="Q43" s="294">
        <f t="shared" si="6"/>
        <v>0</v>
      </c>
      <c r="R43" s="294">
        <f t="shared" si="7"/>
        <v>0</v>
      </c>
      <c r="S43" s="343">
        <v>0</v>
      </c>
      <c r="T43" s="294">
        <f t="shared" si="8"/>
        <v>0</v>
      </c>
      <c r="U43" s="294">
        <f t="shared" si="9"/>
        <v>0</v>
      </c>
      <c r="V43" s="294">
        <f t="shared" si="10"/>
        <v>0</v>
      </c>
      <c r="W43" s="294">
        <f t="shared" si="11"/>
        <v>0</v>
      </c>
      <c r="X43" s="345">
        <f t="shared" si="13"/>
        <v>0</v>
      </c>
      <c r="Y43" s="294">
        <f t="shared" si="14"/>
        <v>0</v>
      </c>
      <c r="Z43" s="294">
        <f t="shared" si="14"/>
        <v>0</v>
      </c>
      <c r="AA43" s="294">
        <f t="shared" si="14"/>
        <v>0</v>
      </c>
      <c r="AB43" s="294">
        <f t="shared" si="14"/>
        <v>0</v>
      </c>
      <c r="AE43" s="356"/>
    </row>
    <row r="44" spans="1:31">
      <c r="A44" s="390"/>
      <c r="B44" s="298"/>
      <c r="C44" s="298"/>
      <c r="D44" s="298"/>
      <c r="E44" s="395"/>
      <c r="F44" s="343">
        <f>'5 산출근거'!F44</f>
        <v>0</v>
      </c>
      <c r="G44" s="343">
        <f>'5 산출근거'!G44</f>
        <v>0</v>
      </c>
      <c r="H44" s="343">
        <f>'5 산출근거'!H44</f>
        <v>0</v>
      </c>
      <c r="I44" s="294">
        <f t="shared" si="12"/>
        <v>0</v>
      </c>
      <c r="J44" s="294">
        <f t="shared" si="2"/>
        <v>0</v>
      </c>
      <c r="K44" s="294">
        <f t="shared" si="2"/>
        <v>0</v>
      </c>
      <c r="L44" s="294">
        <f t="shared" si="2"/>
        <v>0</v>
      </c>
      <c r="M44" s="294">
        <f t="shared" si="3"/>
        <v>0</v>
      </c>
      <c r="N44" s="343"/>
      <c r="O44" s="294">
        <f t="shared" si="4"/>
        <v>0</v>
      </c>
      <c r="P44" s="294">
        <f t="shared" si="5"/>
        <v>0</v>
      </c>
      <c r="Q44" s="294">
        <f t="shared" si="6"/>
        <v>0</v>
      </c>
      <c r="R44" s="294">
        <f t="shared" si="7"/>
        <v>0</v>
      </c>
      <c r="S44" s="343">
        <v>0</v>
      </c>
      <c r="T44" s="294">
        <f t="shared" si="8"/>
        <v>0</v>
      </c>
      <c r="U44" s="294">
        <f t="shared" si="9"/>
        <v>0</v>
      </c>
      <c r="V44" s="294">
        <f t="shared" si="10"/>
        <v>0</v>
      </c>
      <c r="W44" s="294">
        <f t="shared" si="11"/>
        <v>0</v>
      </c>
      <c r="X44" s="345">
        <f t="shared" si="13"/>
        <v>0</v>
      </c>
      <c r="Y44" s="294">
        <f t="shared" si="14"/>
        <v>0</v>
      </c>
      <c r="Z44" s="294">
        <f t="shared" si="14"/>
        <v>0</v>
      </c>
      <c r="AA44" s="294">
        <f t="shared" si="14"/>
        <v>0</v>
      </c>
      <c r="AB44" s="294">
        <f t="shared" si="14"/>
        <v>0</v>
      </c>
      <c r="AE44" s="356"/>
    </row>
    <row r="45" spans="1:31">
      <c r="A45" s="390"/>
      <c r="B45" s="298"/>
      <c r="C45" s="298"/>
      <c r="D45" s="298"/>
      <c r="E45" s="395"/>
      <c r="F45" s="343">
        <f>'5 산출근거'!F45</f>
        <v>0</v>
      </c>
      <c r="G45" s="343">
        <f>'5 산출근거'!G45</f>
        <v>0</v>
      </c>
      <c r="H45" s="343">
        <f>'5 산출근거'!H45</f>
        <v>0</v>
      </c>
      <c r="I45" s="294">
        <f t="shared" si="12"/>
        <v>0</v>
      </c>
      <c r="J45" s="294">
        <f t="shared" si="2"/>
        <v>0</v>
      </c>
      <c r="K45" s="294">
        <f t="shared" si="2"/>
        <v>0</v>
      </c>
      <c r="L45" s="294">
        <f t="shared" si="2"/>
        <v>0</v>
      </c>
      <c r="M45" s="294">
        <f t="shared" si="3"/>
        <v>0</v>
      </c>
      <c r="N45" s="343"/>
      <c r="O45" s="294">
        <f t="shared" si="4"/>
        <v>0</v>
      </c>
      <c r="P45" s="294">
        <f t="shared" si="5"/>
        <v>0</v>
      </c>
      <c r="Q45" s="294">
        <f t="shared" si="6"/>
        <v>0</v>
      </c>
      <c r="R45" s="294">
        <f t="shared" si="7"/>
        <v>0</v>
      </c>
      <c r="S45" s="343">
        <v>0</v>
      </c>
      <c r="T45" s="294">
        <f t="shared" si="8"/>
        <v>0</v>
      </c>
      <c r="U45" s="294">
        <f t="shared" si="9"/>
        <v>0</v>
      </c>
      <c r="V45" s="294">
        <f t="shared" si="10"/>
        <v>0</v>
      </c>
      <c r="W45" s="294">
        <f t="shared" si="11"/>
        <v>0</v>
      </c>
      <c r="X45" s="345">
        <f t="shared" si="13"/>
        <v>0</v>
      </c>
      <c r="Y45" s="294">
        <f t="shared" si="14"/>
        <v>0</v>
      </c>
      <c r="Z45" s="294">
        <f t="shared" si="14"/>
        <v>0</v>
      </c>
      <c r="AA45" s="294">
        <f t="shared" si="14"/>
        <v>0</v>
      </c>
      <c r="AB45" s="294">
        <f t="shared" si="14"/>
        <v>0</v>
      </c>
      <c r="AE45" s="356"/>
    </row>
    <row r="46" spans="1:31">
      <c r="A46" s="390"/>
      <c r="B46" s="298"/>
      <c r="C46" s="298"/>
      <c r="D46" s="298"/>
      <c r="E46" s="395"/>
      <c r="F46" s="343">
        <f>'5 산출근거'!F46</f>
        <v>0</v>
      </c>
      <c r="G46" s="343">
        <f>'5 산출근거'!G46</f>
        <v>0</v>
      </c>
      <c r="H46" s="343">
        <f>'5 산출근거'!H46</f>
        <v>0</v>
      </c>
      <c r="I46" s="294">
        <f t="shared" si="12"/>
        <v>0</v>
      </c>
      <c r="J46" s="294">
        <f t="shared" si="2"/>
        <v>0</v>
      </c>
      <c r="K46" s="294">
        <f t="shared" si="2"/>
        <v>0</v>
      </c>
      <c r="L46" s="294">
        <f t="shared" si="2"/>
        <v>0</v>
      </c>
      <c r="M46" s="294">
        <f t="shared" si="3"/>
        <v>0</v>
      </c>
      <c r="N46" s="343"/>
      <c r="O46" s="294">
        <f t="shared" si="4"/>
        <v>0</v>
      </c>
      <c r="P46" s="294">
        <f t="shared" si="5"/>
        <v>0</v>
      </c>
      <c r="Q46" s="294">
        <f t="shared" si="6"/>
        <v>0</v>
      </c>
      <c r="R46" s="294">
        <f t="shared" si="7"/>
        <v>0</v>
      </c>
      <c r="S46" s="343">
        <v>0</v>
      </c>
      <c r="T46" s="294">
        <f t="shared" si="8"/>
        <v>0</v>
      </c>
      <c r="U46" s="294">
        <f t="shared" si="9"/>
        <v>0</v>
      </c>
      <c r="V46" s="294">
        <f t="shared" si="10"/>
        <v>0</v>
      </c>
      <c r="W46" s="294">
        <f t="shared" si="11"/>
        <v>0</v>
      </c>
      <c r="X46" s="345">
        <f t="shared" si="13"/>
        <v>0</v>
      </c>
      <c r="Y46" s="294">
        <f t="shared" si="14"/>
        <v>0</v>
      </c>
      <c r="Z46" s="294">
        <f t="shared" si="14"/>
        <v>0</v>
      </c>
      <c r="AA46" s="294">
        <f t="shared" si="14"/>
        <v>0</v>
      </c>
      <c r="AB46" s="294">
        <f t="shared" si="14"/>
        <v>0</v>
      </c>
      <c r="AE46" s="356"/>
    </row>
    <row r="47" spans="1:31">
      <c r="A47" s="390"/>
      <c r="B47" s="298"/>
      <c r="C47" s="298"/>
      <c r="D47" s="298"/>
      <c r="E47" s="395"/>
      <c r="F47" s="343">
        <f>'5 산출근거'!F47</f>
        <v>0</v>
      </c>
      <c r="G47" s="343">
        <f>'5 산출근거'!G47</f>
        <v>0</v>
      </c>
      <c r="H47" s="343">
        <f>'5 산출근거'!H47</f>
        <v>0</v>
      </c>
      <c r="I47" s="294">
        <f t="shared" si="12"/>
        <v>0</v>
      </c>
      <c r="J47" s="294">
        <f t="shared" si="2"/>
        <v>0</v>
      </c>
      <c r="K47" s="294">
        <f t="shared" si="2"/>
        <v>0</v>
      </c>
      <c r="L47" s="294">
        <f t="shared" si="2"/>
        <v>0</v>
      </c>
      <c r="M47" s="294">
        <f t="shared" si="3"/>
        <v>0</v>
      </c>
      <c r="N47" s="343"/>
      <c r="O47" s="294">
        <f t="shared" si="4"/>
        <v>0</v>
      </c>
      <c r="P47" s="294">
        <f t="shared" si="5"/>
        <v>0</v>
      </c>
      <c r="Q47" s="294">
        <f t="shared" si="6"/>
        <v>0</v>
      </c>
      <c r="R47" s="294">
        <f t="shared" si="7"/>
        <v>0</v>
      </c>
      <c r="S47" s="343">
        <v>0</v>
      </c>
      <c r="T47" s="294">
        <f t="shared" si="8"/>
        <v>0</v>
      </c>
      <c r="U47" s="294">
        <f t="shared" si="9"/>
        <v>0</v>
      </c>
      <c r="V47" s="294">
        <f t="shared" si="10"/>
        <v>0</v>
      </c>
      <c r="W47" s="294">
        <f t="shared" si="11"/>
        <v>0</v>
      </c>
      <c r="X47" s="345">
        <f t="shared" si="13"/>
        <v>0</v>
      </c>
      <c r="Y47" s="294">
        <f t="shared" si="14"/>
        <v>0</v>
      </c>
      <c r="Z47" s="294">
        <f t="shared" si="14"/>
        <v>0</v>
      </c>
      <c r="AA47" s="294">
        <f t="shared" si="14"/>
        <v>0</v>
      </c>
      <c r="AB47" s="294">
        <f t="shared" si="14"/>
        <v>0</v>
      </c>
      <c r="AE47" s="356"/>
    </row>
    <row r="48" spans="1:31">
      <c r="A48" s="390"/>
      <c r="B48" s="298"/>
      <c r="C48" s="298"/>
      <c r="D48" s="298"/>
      <c r="E48" s="395"/>
      <c r="F48" s="343">
        <f>'5 산출근거'!F48</f>
        <v>0</v>
      </c>
      <c r="G48" s="343">
        <f>'5 산출근거'!G48</f>
        <v>0</v>
      </c>
      <c r="H48" s="343">
        <f>'5 산출근거'!H48</f>
        <v>0</v>
      </c>
      <c r="I48" s="294">
        <f t="shared" si="12"/>
        <v>0</v>
      </c>
      <c r="J48" s="294">
        <f t="shared" si="2"/>
        <v>0</v>
      </c>
      <c r="K48" s="294">
        <f t="shared" si="2"/>
        <v>0</v>
      </c>
      <c r="L48" s="294">
        <f t="shared" si="2"/>
        <v>0</v>
      </c>
      <c r="M48" s="294">
        <f t="shared" si="3"/>
        <v>0</v>
      </c>
      <c r="N48" s="343"/>
      <c r="O48" s="294">
        <f t="shared" si="4"/>
        <v>0</v>
      </c>
      <c r="P48" s="294">
        <f t="shared" si="5"/>
        <v>0</v>
      </c>
      <c r="Q48" s="294">
        <f t="shared" si="6"/>
        <v>0</v>
      </c>
      <c r="R48" s="294">
        <f t="shared" si="7"/>
        <v>0</v>
      </c>
      <c r="S48" s="343">
        <v>0</v>
      </c>
      <c r="T48" s="294">
        <f t="shared" si="8"/>
        <v>0</v>
      </c>
      <c r="U48" s="294">
        <f t="shared" si="9"/>
        <v>0</v>
      </c>
      <c r="V48" s="294">
        <f t="shared" si="10"/>
        <v>0</v>
      </c>
      <c r="W48" s="294">
        <f t="shared" si="11"/>
        <v>0</v>
      </c>
      <c r="X48" s="345">
        <f t="shared" si="13"/>
        <v>0</v>
      </c>
      <c r="Y48" s="294">
        <f t="shared" si="14"/>
        <v>0</v>
      </c>
      <c r="Z48" s="294">
        <f t="shared" si="14"/>
        <v>0</v>
      </c>
      <c r="AA48" s="294">
        <f t="shared" si="14"/>
        <v>0</v>
      </c>
      <c r="AB48" s="294">
        <f t="shared" si="14"/>
        <v>0</v>
      </c>
      <c r="AE48" s="356"/>
    </row>
    <row r="49" spans="1:31">
      <c r="A49" s="390"/>
      <c r="B49" s="298"/>
      <c r="C49" s="298"/>
      <c r="D49" s="298"/>
      <c r="E49" s="395"/>
      <c r="F49" s="343">
        <f>'5 산출근거'!F49</f>
        <v>0</v>
      </c>
      <c r="G49" s="343">
        <f>'5 산출근거'!G49</f>
        <v>0</v>
      </c>
      <c r="H49" s="343">
        <f>'5 산출근거'!H49</f>
        <v>0</v>
      </c>
      <c r="I49" s="294">
        <f t="shared" si="12"/>
        <v>0</v>
      </c>
      <c r="J49" s="294">
        <f t="shared" si="2"/>
        <v>0</v>
      </c>
      <c r="K49" s="294">
        <f t="shared" si="2"/>
        <v>0</v>
      </c>
      <c r="L49" s="294">
        <f t="shared" si="2"/>
        <v>0</v>
      </c>
      <c r="M49" s="294">
        <f t="shared" si="3"/>
        <v>0</v>
      </c>
      <c r="N49" s="343"/>
      <c r="O49" s="294">
        <f t="shared" si="4"/>
        <v>0</v>
      </c>
      <c r="P49" s="294">
        <f t="shared" si="5"/>
        <v>0</v>
      </c>
      <c r="Q49" s="294">
        <f t="shared" si="6"/>
        <v>0</v>
      </c>
      <c r="R49" s="294">
        <f t="shared" si="7"/>
        <v>0</v>
      </c>
      <c r="S49" s="343">
        <v>0</v>
      </c>
      <c r="T49" s="294">
        <f t="shared" si="8"/>
        <v>0</v>
      </c>
      <c r="U49" s="294">
        <f t="shared" si="9"/>
        <v>0</v>
      </c>
      <c r="V49" s="294">
        <f t="shared" si="10"/>
        <v>0</v>
      </c>
      <c r="W49" s="294">
        <f t="shared" si="11"/>
        <v>0</v>
      </c>
      <c r="X49" s="345">
        <f t="shared" si="13"/>
        <v>0</v>
      </c>
      <c r="Y49" s="294">
        <f t="shared" si="14"/>
        <v>0</v>
      </c>
      <c r="Z49" s="294">
        <f t="shared" si="14"/>
        <v>0</v>
      </c>
      <c r="AA49" s="294">
        <f t="shared" si="14"/>
        <v>0</v>
      </c>
      <c r="AB49" s="294">
        <f t="shared" si="14"/>
        <v>0</v>
      </c>
      <c r="AE49" s="356"/>
    </row>
    <row r="50" spans="1:31">
      <c r="A50" s="390"/>
      <c r="B50" s="298"/>
      <c r="C50" s="298"/>
      <c r="D50" s="298"/>
      <c r="E50" s="395"/>
      <c r="F50" s="343">
        <f>'5 산출근거'!F50</f>
        <v>0</v>
      </c>
      <c r="G50" s="343">
        <f>'5 산출근거'!G50</f>
        <v>0</v>
      </c>
      <c r="H50" s="343">
        <f>'5 산출근거'!H50</f>
        <v>0</v>
      </c>
      <c r="I50" s="294">
        <f t="shared" si="12"/>
        <v>0</v>
      </c>
      <c r="J50" s="294">
        <f t="shared" si="2"/>
        <v>0</v>
      </c>
      <c r="K50" s="294">
        <f t="shared" si="2"/>
        <v>0</v>
      </c>
      <c r="L50" s="294">
        <f t="shared" si="2"/>
        <v>0</v>
      </c>
      <c r="M50" s="294">
        <f t="shared" si="3"/>
        <v>0</v>
      </c>
      <c r="N50" s="343"/>
      <c r="O50" s="294">
        <f t="shared" si="4"/>
        <v>0</v>
      </c>
      <c r="P50" s="294">
        <f t="shared" si="5"/>
        <v>0</v>
      </c>
      <c r="Q50" s="294">
        <f t="shared" si="6"/>
        <v>0</v>
      </c>
      <c r="R50" s="294">
        <f t="shared" si="7"/>
        <v>0</v>
      </c>
      <c r="S50" s="343">
        <v>0</v>
      </c>
      <c r="T50" s="294">
        <f t="shared" si="8"/>
        <v>0</v>
      </c>
      <c r="U50" s="294">
        <f t="shared" si="9"/>
        <v>0</v>
      </c>
      <c r="V50" s="294">
        <f t="shared" si="10"/>
        <v>0</v>
      </c>
      <c r="W50" s="294">
        <f t="shared" si="11"/>
        <v>0</v>
      </c>
      <c r="X50" s="345">
        <f t="shared" si="13"/>
        <v>0</v>
      </c>
      <c r="Y50" s="294">
        <f t="shared" si="14"/>
        <v>0</v>
      </c>
      <c r="Z50" s="294">
        <f t="shared" si="14"/>
        <v>0</v>
      </c>
      <c r="AA50" s="294">
        <f t="shared" si="14"/>
        <v>0</v>
      </c>
      <c r="AB50" s="294">
        <f t="shared" si="14"/>
        <v>0</v>
      </c>
      <c r="AE50" s="356"/>
    </row>
    <row r="51" spans="1:31">
      <c r="A51" s="390"/>
      <c r="B51" s="298"/>
      <c r="C51" s="298"/>
      <c r="D51" s="298"/>
      <c r="E51" s="395"/>
      <c r="F51" s="343">
        <f>'5 산출근거'!F51</f>
        <v>0</v>
      </c>
      <c r="G51" s="343">
        <f>'5 산출근거'!G51</f>
        <v>0</v>
      </c>
      <c r="H51" s="343">
        <f>'5 산출근거'!H51</f>
        <v>0</v>
      </c>
      <c r="I51" s="294">
        <f t="shared" si="12"/>
        <v>0</v>
      </c>
      <c r="J51" s="294">
        <f t="shared" si="2"/>
        <v>0</v>
      </c>
      <c r="K51" s="294">
        <f t="shared" si="2"/>
        <v>0</v>
      </c>
      <c r="L51" s="294">
        <f t="shared" si="2"/>
        <v>0</v>
      </c>
      <c r="M51" s="294">
        <f t="shared" si="3"/>
        <v>0</v>
      </c>
      <c r="N51" s="343"/>
      <c r="O51" s="294">
        <f t="shared" si="4"/>
        <v>0</v>
      </c>
      <c r="P51" s="294">
        <f t="shared" si="5"/>
        <v>0</v>
      </c>
      <c r="Q51" s="294">
        <f t="shared" si="6"/>
        <v>0</v>
      </c>
      <c r="R51" s="294">
        <f t="shared" si="7"/>
        <v>0</v>
      </c>
      <c r="S51" s="343">
        <v>0</v>
      </c>
      <c r="T51" s="294">
        <f t="shared" si="8"/>
        <v>0</v>
      </c>
      <c r="U51" s="294">
        <f t="shared" si="9"/>
        <v>0</v>
      </c>
      <c r="V51" s="294">
        <f t="shared" si="10"/>
        <v>0</v>
      </c>
      <c r="W51" s="294">
        <f t="shared" si="11"/>
        <v>0</v>
      </c>
      <c r="X51" s="345">
        <f t="shared" si="13"/>
        <v>0</v>
      </c>
      <c r="Y51" s="294">
        <f t="shared" si="14"/>
        <v>0</v>
      </c>
      <c r="Z51" s="294">
        <f t="shared" si="14"/>
        <v>0</v>
      </c>
      <c r="AA51" s="294">
        <f t="shared" si="14"/>
        <v>0</v>
      </c>
      <c r="AB51" s="294">
        <f t="shared" si="14"/>
        <v>0</v>
      </c>
      <c r="AE51" s="356"/>
    </row>
    <row r="52" spans="1:31">
      <c r="A52" s="390"/>
      <c r="B52" s="298"/>
      <c r="C52" s="298"/>
      <c r="D52" s="298"/>
      <c r="E52" s="395"/>
      <c r="F52" s="343">
        <f>'5 산출근거'!F52</f>
        <v>0</v>
      </c>
      <c r="G52" s="343">
        <f>'5 산출근거'!G52</f>
        <v>0</v>
      </c>
      <c r="H52" s="343">
        <f>'5 산출근거'!H52</f>
        <v>0</v>
      </c>
      <c r="I52" s="294">
        <f t="shared" si="12"/>
        <v>0</v>
      </c>
      <c r="J52" s="294">
        <f t="shared" si="2"/>
        <v>0</v>
      </c>
      <c r="K52" s="294">
        <f t="shared" si="2"/>
        <v>0</v>
      </c>
      <c r="L52" s="294">
        <f t="shared" si="2"/>
        <v>0</v>
      </c>
      <c r="M52" s="294">
        <f t="shared" si="3"/>
        <v>0</v>
      </c>
      <c r="N52" s="343"/>
      <c r="O52" s="294">
        <f t="shared" si="4"/>
        <v>0</v>
      </c>
      <c r="P52" s="294">
        <f t="shared" si="5"/>
        <v>0</v>
      </c>
      <c r="Q52" s="294">
        <f t="shared" si="6"/>
        <v>0</v>
      </c>
      <c r="R52" s="294">
        <f t="shared" si="7"/>
        <v>0</v>
      </c>
      <c r="S52" s="343">
        <v>0</v>
      </c>
      <c r="T52" s="294">
        <f t="shared" si="8"/>
        <v>0</v>
      </c>
      <c r="U52" s="294">
        <f t="shared" si="9"/>
        <v>0</v>
      </c>
      <c r="V52" s="294">
        <f t="shared" si="10"/>
        <v>0</v>
      </c>
      <c r="W52" s="294">
        <f t="shared" si="11"/>
        <v>0</v>
      </c>
      <c r="X52" s="345">
        <f t="shared" si="13"/>
        <v>0</v>
      </c>
      <c r="Y52" s="294">
        <f t="shared" si="14"/>
        <v>0</v>
      </c>
      <c r="Z52" s="294">
        <f t="shared" si="14"/>
        <v>0</v>
      </c>
      <c r="AA52" s="294">
        <f t="shared" si="14"/>
        <v>0</v>
      </c>
      <c r="AB52" s="294">
        <f t="shared" si="14"/>
        <v>0</v>
      </c>
      <c r="AE52" s="356"/>
    </row>
    <row r="53" spans="1:31">
      <c r="A53" s="390"/>
      <c r="B53" s="298"/>
      <c r="C53" s="298"/>
      <c r="D53" s="298"/>
      <c r="E53" s="395"/>
      <c r="F53" s="343">
        <f>'5 산출근거'!F53</f>
        <v>0</v>
      </c>
      <c r="G53" s="343">
        <f>'5 산출근거'!G53</f>
        <v>0</v>
      </c>
      <c r="H53" s="343">
        <f>'5 산출근거'!H53</f>
        <v>0</v>
      </c>
      <c r="I53" s="294">
        <f t="shared" si="12"/>
        <v>0</v>
      </c>
      <c r="J53" s="294">
        <f t="shared" si="2"/>
        <v>0</v>
      </c>
      <c r="K53" s="294">
        <f t="shared" si="2"/>
        <v>0</v>
      </c>
      <c r="L53" s="294">
        <f t="shared" si="2"/>
        <v>0</v>
      </c>
      <c r="M53" s="294">
        <f t="shared" si="3"/>
        <v>0</v>
      </c>
      <c r="N53" s="343"/>
      <c r="O53" s="294">
        <f t="shared" si="4"/>
        <v>0</v>
      </c>
      <c r="P53" s="294">
        <f t="shared" si="5"/>
        <v>0</v>
      </c>
      <c r="Q53" s="294">
        <f t="shared" si="6"/>
        <v>0</v>
      </c>
      <c r="R53" s="294">
        <f t="shared" si="7"/>
        <v>0</v>
      </c>
      <c r="S53" s="343">
        <v>0</v>
      </c>
      <c r="T53" s="294">
        <f t="shared" si="8"/>
        <v>0</v>
      </c>
      <c r="U53" s="294">
        <f t="shared" si="9"/>
        <v>0</v>
      </c>
      <c r="V53" s="294">
        <f t="shared" si="10"/>
        <v>0</v>
      </c>
      <c r="W53" s="294">
        <f t="shared" si="11"/>
        <v>0</v>
      </c>
      <c r="X53" s="345">
        <f t="shared" si="13"/>
        <v>0</v>
      </c>
      <c r="Y53" s="294">
        <f t="shared" si="14"/>
        <v>0</v>
      </c>
      <c r="Z53" s="294">
        <f t="shared" si="14"/>
        <v>0</v>
      </c>
      <c r="AA53" s="294">
        <f t="shared" si="14"/>
        <v>0</v>
      </c>
      <c r="AB53" s="294">
        <f t="shared" si="14"/>
        <v>0</v>
      </c>
      <c r="AE53" s="356"/>
    </row>
    <row r="54" spans="1:31">
      <c r="A54" s="390"/>
      <c r="B54" s="298"/>
      <c r="C54" s="298"/>
      <c r="D54" s="298"/>
      <c r="E54" s="395"/>
      <c r="F54" s="343">
        <f>'5 산출근거'!F54</f>
        <v>0</v>
      </c>
      <c r="G54" s="343">
        <f>'5 산출근거'!G54</f>
        <v>0</v>
      </c>
      <c r="H54" s="343">
        <f>'5 산출근거'!H54</f>
        <v>0</v>
      </c>
      <c r="I54" s="294">
        <f t="shared" si="12"/>
        <v>0</v>
      </c>
      <c r="J54" s="294">
        <f t="shared" si="2"/>
        <v>0</v>
      </c>
      <c r="K54" s="294">
        <f t="shared" si="2"/>
        <v>0</v>
      </c>
      <c r="L54" s="294">
        <f t="shared" si="2"/>
        <v>0</v>
      </c>
      <c r="M54" s="294">
        <f t="shared" si="3"/>
        <v>0</v>
      </c>
      <c r="N54" s="343"/>
      <c r="O54" s="294">
        <f t="shared" si="4"/>
        <v>0</v>
      </c>
      <c r="P54" s="294">
        <f t="shared" si="5"/>
        <v>0</v>
      </c>
      <c r="Q54" s="294">
        <f t="shared" si="6"/>
        <v>0</v>
      </c>
      <c r="R54" s="294">
        <f t="shared" si="7"/>
        <v>0</v>
      </c>
      <c r="S54" s="343">
        <v>0</v>
      </c>
      <c r="T54" s="294">
        <f t="shared" si="8"/>
        <v>0</v>
      </c>
      <c r="U54" s="294">
        <f t="shared" si="9"/>
        <v>0</v>
      </c>
      <c r="V54" s="294">
        <f t="shared" si="10"/>
        <v>0</v>
      </c>
      <c r="W54" s="294">
        <f t="shared" si="11"/>
        <v>0</v>
      </c>
      <c r="X54" s="345">
        <f t="shared" si="13"/>
        <v>0</v>
      </c>
      <c r="Y54" s="294">
        <f t="shared" si="14"/>
        <v>0</v>
      </c>
      <c r="Z54" s="294">
        <f t="shared" si="14"/>
        <v>0</v>
      </c>
      <c r="AA54" s="294">
        <f t="shared" si="14"/>
        <v>0</v>
      </c>
      <c r="AB54" s="294">
        <f t="shared" si="14"/>
        <v>0</v>
      </c>
      <c r="AE54" s="356"/>
    </row>
    <row r="55" spans="1:31">
      <c r="A55" s="390"/>
      <c r="B55" s="298"/>
      <c r="C55" s="298"/>
      <c r="D55" s="298"/>
      <c r="E55" s="395"/>
      <c r="F55" s="343">
        <f>'5 산출근거'!F55</f>
        <v>0</v>
      </c>
      <c r="G55" s="343">
        <f>'5 산출근거'!G55</f>
        <v>0</v>
      </c>
      <c r="H55" s="343">
        <f>'5 산출근거'!H55</f>
        <v>0</v>
      </c>
      <c r="I55" s="294">
        <f t="shared" si="12"/>
        <v>0</v>
      </c>
      <c r="J55" s="294">
        <f t="shared" si="2"/>
        <v>0</v>
      </c>
      <c r="K55" s="294">
        <f t="shared" si="2"/>
        <v>0</v>
      </c>
      <c r="L55" s="294">
        <f t="shared" si="2"/>
        <v>0</v>
      </c>
      <c r="M55" s="294">
        <f t="shared" si="3"/>
        <v>0</v>
      </c>
      <c r="N55" s="343"/>
      <c r="O55" s="294">
        <f t="shared" si="4"/>
        <v>0</v>
      </c>
      <c r="P55" s="294">
        <f t="shared" si="5"/>
        <v>0</v>
      </c>
      <c r="Q55" s="294">
        <f t="shared" si="6"/>
        <v>0</v>
      </c>
      <c r="R55" s="294">
        <f t="shared" si="7"/>
        <v>0</v>
      </c>
      <c r="S55" s="343">
        <v>0</v>
      </c>
      <c r="T55" s="294">
        <f t="shared" si="8"/>
        <v>0</v>
      </c>
      <c r="U55" s="294">
        <f t="shared" si="9"/>
        <v>0</v>
      </c>
      <c r="V55" s="294">
        <f t="shared" si="10"/>
        <v>0</v>
      </c>
      <c r="W55" s="294">
        <f t="shared" si="11"/>
        <v>0</v>
      </c>
      <c r="X55" s="345">
        <f t="shared" si="13"/>
        <v>0</v>
      </c>
      <c r="Y55" s="294">
        <f t="shared" si="14"/>
        <v>0</v>
      </c>
      <c r="Z55" s="294">
        <f t="shared" si="14"/>
        <v>0</v>
      </c>
      <c r="AA55" s="294">
        <f t="shared" si="14"/>
        <v>0</v>
      </c>
      <c r="AB55" s="294">
        <f t="shared" si="14"/>
        <v>0</v>
      </c>
      <c r="AE55" s="356"/>
    </row>
    <row r="56" spans="1:31">
      <c r="A56" s="390"/>
      <c r="B56" s="298"/>
      <c r="C56" s="298"/>
      <c r="D56" s="298"/>
      <c r="E56" s="395"/>
      <c r="F56" s="343">
        <f>'5 산출근거'!F56</f>
        <v>0</v>
      </c>
      <c r="G56" s="343">
        <f>'5 산출근거'!G56</f>
        <v>0</v>
      </c>
      <c r="H56" s="343">
        <f>'5 산출근거'!H56</f>
        <v>0</v>
      </c>
      <c r="I56" s="294">
        <f t="shared" si="12"/>
        <v>0</v>
      </c>
      <c r="J56" s="294">
        <f t="shared" si="2"/>
        <v>0</v>
      </c>
      <c r="K56" s="294">
        <f t="shared" si="2"/>
        <v>0</v>
      </c>
      <c r="L56" s="294">
        <f t="shared" si="2"/>
        <v>0</v>
      </c>
      <c r="M56" s="294">
        <f t="shared" si="3"/>
        <v>0</v>
      </c>
      <c r="N56" s="343"/>
      <c r="O56" s="294">
        <f t="shared" si="4"/>
        <v>0</v>
      </c>
      <c r="P56" s="294">
        <f t="shared" si="5"/>
        <v>0</v>
      </c>
      <c r="Q56" s="294">
        <f t="shared" si="6"/>
        <v>0</v>
      </c>
      <c r="R56" s="294">
        <f t="shared" si="7"/>
        <v>0</v>
      </c>
      <c r="S56" s="343">
        <v>0</v>
      </c>
      <c r="T56" s="294">
        <f t="shared" si="8"/>
        <v>0</v>
      </c>
      <c r="U56" s="294">
        <f t="shared" si="9"/>
        <v>0</v>
      </c>
      <c r="V56" s="294">
        <f t="shared" si="10"/>
        <v>0</v>
      </c>
      <c r="W56" s="294">
        <f t="shared" si="11"/>
        <v>0</v>
      </c>
      <c r="X56" s="345">
        <f t="shared" si="13"/>
        <v>0</v>
      </c>
      <c r="Y56" s="294">
        <f t="shared" si="14"/>
        <v>0</v>
      </c>
      <c r="Z56" s="294">
        <f t="shared" si="14"/>
        <v>0</v>
      </c>
      <c r="AA56" s="294">
        <f t="shared" si="14"/>
        <v>0</v>
      </c>
      <c r="AB56" s="294">
        <f t="shared" si="14"/>
        <v>0</v>
      </c>
      <c r="AE56" s="356"/>
    </row>
    <row r="57" spans="1:31">
      <c r="A57" s="390"/>
      <c r="B57" s="298"/>
      <c r="C57" s="298"/>
      <c r="D57" s="298"/>
      <c r="E57" s="395"/>
      <c r="F57" s="343">
        <f>'5 산출근거'!F57</f>
        <v>0</v>
      </c>
      <c r="G57" s="343">
        <f>'5 산출근거'!G57</f>
        <v>0</v>
      </c>
      <c r="H57" s="343">
        <f>'5 산출근거'!H57</f>
        <v>0</v>
      </c>
      <c r="I57" s="294">
        <f t="shared" si="12"/>
        <v>0</v>
      </c>
      <c r="J57" s="294">
        <f t="shared" si="2"/>
        <v>0</v>
      </c>
      <c r="K57" s="294">
        <f t="shared" si="2"/>
        <v>0</v>
      </c>
      <c r="L57" s="294">
        <f t="shared" si="2"/>
        <v>0</v>
      </c>
      <c r="M57" s="294">
        <f t="shared" si="3"/>
        <v>0</v>
      </c>
      <c r="N57" s="343"/>
      <c r="O57" s="294">
        <f t="shared" si="4"/>
        <v>0</v>
      </c>
      <c r="P57" s="294">
        <f t="shared" si="5"/>
        <v>0</v>
      </c>
      <c r="Q57" s="294">
        <f t="shared" si="6"/>
        <v>0</v>
      </c>
      <c r="R57" s="294">
        <f t="shared" si="7"/>
        <v>0</v>
      </c>
      <c r="S57" s="343">
        <v>0</v>
      </c>
      <c r="T57" s="294">
        <f t="shared" si="8"/>
        <v>0</v>
      </c>
      <c r="U57" s="294">
        <f t="shared" si="9"/>
        <v>0</v>
      </c>
      <c r="V57" s="294">
        <f t="shared" si="10"/>
        <v>0</v>
      </c>
      <c r="W57" s="294">
        <f t="shared" si="11"/>
        <v>0</v>
      </c>
      <c r="X57" s="345">
        <f t="shared" si="13"/>
        <v>0</v>
      </c>
      <c r="Y57" s="294">
        <f t="shared" si="14"/>
        <v>0</v>
      </c>
      <c r="Z57" s="294">
        <f t="shared" si="14"/>
        <v>0</v>
      </c>
      <c r="AA57" s="294">
        <f t="shared" si="14"/>
        <v>0</v>
      </c>
      <c r="AB57" s="294">
        <f t="shared" si="14"/>
        <v>0</v>
      </c>
      <c r="AE57" s="356"/>
    </row>
    <row r="58" spans="1:31">
      <c r="A58" s="390"/>
      <c r="B58" s="298"/>
      <c r="C58" s="298"/>
      <c r="D58" s="298"/>
      <c r="E58" s="395"/>
      <c r="F58" s="343">
        <f>'5 산출근거'!F58</f>
        <v>0</v>
      </c>
      <c r="G58" s="343">
        <f>'5 산출근거'!G58</f>
        <v>0</v>
      </c>
      <c r="H58" s="343">
        <f>'5 산출근거'!H58</f>
        <v>0</v>
      </c>
      <c r="I58" s="294">
        <f t="shared" si="12"/>
        <v>0</v>
      </c>
      <c r="J58" s="294">
        <f t="shared" si="2"/>
        <v>0</v>
      </c>
      <c r="K58" s="294">
        <f t="shared" si="2"/>
        <v>0</v>
      </c>
      <c r="L58" s="294">
        <f t="shared" si="2"/>
        <v>0</v>
      </c>
      <c r="M58" s="294">
        <f t="shared" si="3"/>
        <v>0</v>
      </c>
      <c r="N58" s="343"/>
      <c r="O58" s="294">
        <f t="shared" si="4"/>
        <v>0</v>
      </c>
      <c r="P58" s="294">
        <f t="shared" si="5"/>
        <v>0</v>
      </c>
      <c r="Q58" s="294">
        <f t="shared" si="6"/>
        <v>0</v>
      </c>
      <c r="R58" s="294">
        <f t="shared" si="7"/>
        <v>0</v>
      </c>
      <c r="S58" s="343">
        <v>0</v>
      </c>
      <c r="T58" s="294">
        <f t="shared" si="8"/>
        <v>0</v>
      </c>
      <c r="U58" s="294">
        <f t="shared" si="9"/>
        <v>0</v>
      </c>
      <c r="V58" s="294">
        <f t="shared" si="10"/>
        <v>0</v>
      </c>
      <c r="W58" s="294">
        <f t="shared" si="11"/>
        <v>0</v>
      </c>
      <c r="X58" s="345">
        <f t="shared" si="13"/>
        <v>0</v>
      </c>
      <c r="Y58" s="294">
        <f t="shared" si="14"/>
        <v>0</v>
      </c>
      <c r="Z58" s="294">
        <f t="shared" si="14"/>
        <v>0</v>
      </c>
      <c r="AA58" s="294">
        <f t="shared" si="14"/>
        <v>0</v>
      </c>
      <c r="AB58" s="294">
        <f t="shared" si="14"/>
        <v>0</v>
      </c>
      <c r="AE58" s="356"/>
    </row>
    <row r="59" spans="1:31">
      <c r="A59" s="390"/>
      <c r="B59" s="298"/>
      <c r="C59" s="298"/>
      <c r="D59" s="298"/>
      <c r="E59" s="395"/>
      <c r="F59" s="343">
        <f>'5 산출근거'!F59</f>
        <v>0</v>
      </c>
      <c r="G59" s="343">
        <f>'5 산출근거'!G59</f>
        <v>0</v>
      </c>
      <c r="H59" s="343">
        <f>'5 산출근거'!H59</f>
        <v>0</v>
      </c>
      <c r="I59" s="294">
        <f t="shared" si="12"/>
        <v>0</v>
      </c>
      <c r="J59" s="294">
        <f t="shared" si="2"/>
        <v>0</v>
      </c>
      <c r="K59" s="294">
        <f t="shared" si="2"/>
        <v>0</v>
      </c>
      <c r="L59" s="294">
        <f t="shared" si="2"/>
        <v>0</v>
      </c>
      <c r="M59" s="294">
        <f t="shared" si="3"/>
        <v>0</v>
      </c>
      <c r="N59" s="343"/>
      <c r="O59" s="294">
        <f t="shared" si="4"/>
        <v>0</v>
      </c>
      <c r="P59" s="294">
        <f t="shared" si="5"/>
        <v>0</v>
      </c>
      <c r="Q59" s="294">
        <f t="shared" si="6"/>
        <v>0</v>
      </c>
      <c r="R59" s="294">
        <f t="shared" si="7"/>
        <v>0</v>
      </c>
      <c r="S59" s="343">
        <v>0</v>
      </c>
      <c r="T59" s="294">
        <f t="shared" si="8"/>
        <v>0</v>
      </c>
      <c r="U59" s="294">
        <f t="shared" si="9"/>
        <v>0</v>
      </c>
      <c r="V59" s="294">
        <f t="shared" si="10"/>
        <v>0</v>
      </c>
      <c r="W59" s="294">
        <f t="shared" si="11"/>
        <v>0</v>
      </c>
      <c r="X59" s="345">
        <f t="shared" si="13"/>
        <v>0</v>
      </c>
      <c r="Y59" s="294">
        <f t="shared" si="14"/>
        <v>0</v>
      </c>
      <c r="Z59" s="294">
        <f t="shared" si="14"/>
        <v>0</v>
      </c>
      <c r="AA59" s="294">
        <f t="shared" si="14"/>
        <v>0</v>
      </c>
      <c r="AB59" s="294">
        <f t="shared" si="14"/>
        <v>0</v>
      </c>
      <c r="AE59" s="356"/>
    </row>
    <row r="60" spans="1:31">
      <c r="A60" s="390"/>
      <c r="B60" s="298"/>
      <c r="C60" s="298"/>
      <c r="D60" s="298"/>
      <c r="E60" s="395"/>
      <c r="F60" s="343">
        <f>'5 산출근거'!F60</f>
        <v>0</v>
      </c>
      <c r="G60" s="343">
        <f>'5 산출근거'!G60</f>
        <v>0</v>
      </c>
      <c r="H60" s="343">
        <f>'5 산출근거'!H60</f>
        <v>0</v>
      </c>
      <c r="I60" s="294">
        <f t="shared" si="12"/>
        <v>0</v>
      </c>
      <c r="J60" s="294">
        <f t="shared" si="2"/>
        <v>0</v>
      </c>
      <c r="K60" s="294">
        <f t="shared" si="2"/>
        <v>0</v>
      </c>
      <c r="L60" s="294">
        <f t="shared" si="2"/>
        <v>0</v>
      </c>
      <c r="M60" s="294">
        <f t="shared" si="3"/>
        <v>0</v>
      </c>
      <c r="N60" s="343"/>
      <c r="O60" s="294">
        <f t="shared" si="4"/>
        <v>0</v>
      </c>
      <c r="P60" s="294">
        <f t="shared" si="5"/>
        <v>0</v>
      </c>
      <c r="Q60" s="294">
        <f t="shared" si="6"/>
        <v>0</v>
      </c>
      <c r="R60" s="294">
        <f t="shared" si="7"/>
        <v>0</v>
      </c>
      <c r="S60" s="343">
        <v>0</v>
      </c>
      <c r="T60" s="294">
        <f t="shared" si="8"/>
        <v>0</v>
      </c>
      <c r="U60" s="294">
        <f t="shared" si="9"/>
        <v>0</v>
      </c>
      <c r="V60" s="294">
        <f t="shared" si="10"/>
        <v>0</v>
      </c>
      <c r="W60" s="294">
        <f t="shared" si="11"/>
        <v>0</v>
      </c>
      <c r="X60" s="345">
        <f t="shared" si="13"/>
        <v>0</v>
      </c>
      <c r="Y60" s="294">
        <f t="shared" si="14"/>
        <v>0</v>
      </c>
      <c r="Z60" s="294">
        <f t="shared" si="14"/>
        <v>0</v>
      </c>
      <c r="AA60" s="294">
        <f t="shared" si="14"/>
        <v>0</v>
      </c>
      <c r="AB60" s="294">
        <f t="shared" si="14"/>
        <v>0</v>
      </c>
      <c r="AE60" s="356"/>
    </row>
    <row r="61" spans="1:31">
      <c r="A61" s="390"/>
      <c r="B61" s="298"/>
      <c r="C61" s="298"/>
      <c r="D61" s="298"/>
      <c r="E61" s="395"/>
      <c r="F61" s="343">
        <f>'5 산출근거'!F61</f>
        <v>0</v>
      </c>
      <c r="G61" s="343">
        <f>'5 산출근거'!G61</f>
        <v>0</v>
      </c>
      <c r="H61" s="343">
        <f>'5 산출근거'!H61</f>
        <v>0</v>
      </c>
      <c r="I61" s="294">
        <f t="shared" si="12"/>
        <v>0</v>
      </c>
      <c r="J61" s="294">
        <f t="shared" si="2"/>
        <v>0</v>
      </c>
      <c r="K61" s="294">
        <f t="shared" si="2"/>
        <v>0</v>
      </c>
      <c r="L61" s="294">
        <f t="shared" si="2"/>
        <v>0</v>
      </c>
      <c r="M61" s="294">
        <f t="shared" si="3"/>
        <v>0</v>
      </c>
      <c r="N61" s="343"/>
      <c r="O61" s="294">
        <f t="shared" si="4"/>
        <v>0</v>
      </c>
      <c r="P61" s="294">
        <f t="shared" si="5"/>
        <v>0</v>
      </c>
      <c r="Q61" s="294">
        <f t="shared" si="6"/>
        <v>0</v>
      </c>
      <c r="R61" s="294">
        <f t="shared" si="7"/>
        <v>0</v>
      </c>
      <c r="S61" s="343">
        <v>0</v>
      </c>
      <c r="T61" s="294">
        <f t="shared" si="8"/>
        <v>0</v>
      </c>
      <c r="U61" s="294">
        <f t="shared" si="9"/>
        <v>0</v>
      </c>
      <c r="V61" s="294">
        <f t="shared" si="10"/>
        <v>0</v>
      </c>
      <c r="W61" s="294">
        <f t="shared" si="11"/>
        <v>0</v>
      </c>
      <c r="X61" s="345">
        <f t="shared" si="13"/>
        <v>0</v>
      </c>
      <c r="Y61" s="294">
        <f t="shared" si="14"/>
        <v>0</v>
      </c>
      <c r="Z61" s="294">
        <f t="shared" si="14"/>
        <v>0</v>
      </c>
      <c r="AA61" s="294">
        <f t="shared" si="14"/>
        <v>0</v>
      </c>
      <c r="AB61" s="294">
        <f t="shared" si="14"/>
        <v>0</v>
      </c>
      <c r="AE61" s="356"/>
    </row>
    <row r="62" spans="1:31">
      <c r="A62" s="390"/>
      <c r="B62" s="298"/>
      <c r="C62" s="298"/>
      <c r="D62" s="298"/>
      <c r="E62" s="395"/>
      <c r="F62" s="343">
        <f>'5 산출근거'!F62</f>
        <v>0</v>
      </c>
      <c r="G62" s="343">
        <f>'5 산출근거'!G62</f>
        <v>0</v>
      </c>
      <c r="H62" s="343">
        <f>'5 산출근거'!H62</f>
        <v>0</v>
      </c>
      <c r="I62" s="294">
        <f t="shared" si="12"/>
        <v>0</v>
      </c>
      <c r="J62" s="294">
        <f t="shared" si="2"/>
        <v>0</v>
      </c>
      <c r="K62" s="294">
        <f t="shared" si="2"/>
        <v>0</v>
      </c>
      <c r="L62" s="294">
        <f t="shared" si="2"/>
        <v>0</v>
      </c>
      <c r="M62" s="294">
        <f t="shared" si="3"/>
        <v>0</v>
      </c>
      <c r="N62" s="343"/>
      <c r="O62" s="294">
        <f t="shared" si="4"/>
        <v>0</v>
      </c>
      <c r="P62" s="294">
        <f t="shared" si="5"/>
        <v>0</v>
      </c>
      <c r="Q62" s="294">
        <f t="shared" si="6"/>
        <v>0</v>
      </c>
      <c r="R62" s="294">
        <f t="shared" si="7"/>
        <v>0</v>
      </c>
      <c r="S62" s="343">
        <v>0</v>
      </c>
      <c r="T62" s="294">
        <f t="shared" si="8"/>
        <v>0</v>
      </c>
      <c r="U62" s="294">
        <f t="shared" si="9"/>
        <v>0</v>
      </c>
      <c r="V62" s="294">
        <f t="shared" si="10"/>
        <v>0</v>
      </c>
      <c r="W62" s="294">
        <f t="shared" si="11"/>
        <v>0</v>
      </c>
      <c r="X62" s="345">
        <f t="shared" si="13"/>
        <v>0</v>
      </c>
      <c r="Y62" s="294">
        <f t="shared" si="14"/>
        <v>0</v>
      </c>
      <c r="Z62" s="294">
        <f t="shared" si="14"/>
        <v>0</v>
      </c>
      <c r="AA62" s="294">
        <f t="shared" si="14"/>
        <v>0</v>
      </c>
      <c r="AB62" s="294">
        <f t="shared" si="14"/>
        <v>0</v>
      </c>
      <c r="AE62" s="356"/>
    </row>
    <row r="63" spans="1:31">
      <c r="A63" s="390"/>
      <c r="B63" s="298"/>
      <c r="C63" s="298"/>
      <c r="D63" s="298"/>
      <c r="E63" s="395"/>
      <c r="F63" s="343">
        <f>'5 산출근거'!F63</f>
        <v>0</v>
      </c>
      <c r="G63" s="343">
        <f>'5 산출근거'!G63</f>
        <v>0</v>
      </c>
      <c r="H63" s="343">
        <f>'5 산출근거'!H63</f>
        <v>0</v>
      </c>
      <c r="I63" s="294">
        <f t="shared" si="12"/>
        <v>0</v>
      </c>
      <c r="J63" s="294">
        <f t="shared" si="2"/>
        <v>0</v>
      </c>
      <c r="K63" s="294">
        <f t="shared" si="2"/>
        <v>0</v>
      </c>
      <c r="L63" s="294">
        <f t="shared" si="2"/>
        <v>0</v>
      </c>
      <c r="M63" s="294">
        <f t="shared" si="3"/>
        <v>0</v>
      </c>
      <c r="N63" s="343"/>
      <c r="O63" s="294">
        <f t="shared" si="4"/>
        <v>0</v>
      </c>
      <c r="P63" s="294">
        <f t="shared" si="5"/>
        <v>0</v>
      </c>
      <c r="Q63" s="294">
        <f t="shared" si="6"/>
        <v>0</v>
      </c>
      <c r="R63" s="294">
        <f t="shared" si="7"/>
        <v>0</v>
      </c>
      <c r="S63" s="343">
        <v>0</v>
      </c>
      <c r="T63" s="294">
        <f t="shared" si="8"/>
        <v>0</v>
      </c>
      <c r="U63" s="294">
        <f t="shared" si="9"/>
        <v>0</v>
      </c>
      <c r="V63" s="294">
        <f t="shared" si="10"/>
        <v>0</v>
      </c>
      <c r="W63" s="294">
        <f t="shared" si="11"/>
        <v>0</v>
      </c>
      <c r="X63" s="345">
        <f t="shared" si="13"/>
        <v>0</v>
      </c>
      <c r="Y63" s="294">
        <f t="shared" si="14"/>
        <v>0</v>
      </c>
      <c r="Z63" s="294">
        <f t="shared" si="14"/>
        <v>0</v>
      </c>
      <c r="AA63" s="294">
        <f t="shared" si="14"/>
        <v>0</v>
      </c>
      <c r="AB63" s="294">
        <f t="shared" si="14"/>
        <v>0</v>
      </c>
      <c r="AE63" s="356"/>
    </row>
    <row r="64" spans="1:31">
      <c r="A64" s="390"/>
      <c r="B64" s="298"/>
      <c r="C64" s="298"/>
      <c r="D64" s="298"/>
      <c r="E64" s="395"/>
      <c r="F64" s="343">
        <f>'5 산출근거'!F64</f>
        <v>0</v>
      </c>
      <c r="G64" s="343">
        <f>'5 산출근거'!G64</f>
        <v>0</v>
      </c>
      <c r="H64" s="343">
        <f>'5 산출근거'!H64</f>
        <v>0</v>
      </c>
      <c r="I64" s="294">
        <f t="shared" si="12"/>
        <v>0</v>
      </c>
      <c r="J64" s="294">
        <f t="shared" si="2"/>
        <v>0</v>
      </c>
      <c r="K64" s="294">
        <f t="shared" si="2"/>
        <v>0</v>
      </c>
      <c r="L64" s="294">
        <f t="shared" si="2"/>
        <v>0</v>
      </c>
      <c r="M64" s="294">
        <f t="shared" si="3"/>
        <v>0</v>
      </c>
      <c r="N64" s="343"/>
      <c r="O64" s="294">
        <f t="shared" si="4"/>
        <v>0</v>
      </c>
      <c r="P64" s="294">
        <f t="shared" si="5"/>
        <v>0</v>
      </c>
      <c r="Q64" s="294">
        <f t="shared" si="6"/>
        <v>0</v>
      </c>
      <c r="R64" s="294">
        <f t="shared" si="7"/>
        <v>0</v>
      </c>
      <c r="S64" s="343">
        <v>0</v>
      </c>
      <c r="T64" s="294">
        <f t="shared" si="8"/>
        <v>0</v>
      </c>
      <c r="U64" s="294">
        <f t="shared" si="9"/>
        <v>0</v>
      </c>
      <c r="V64" s="294">
        <f t="shared" si="10"/>
        <v>0</v>
      </c>
      <c r="W64" s="294">
        <f t="shared" si="11"/>
        <v>0</v>
      </c>
      <c r="X64" s="345">
        <f t="shared" si="13"/>
        <v>0</v>
      </c>
      <c r="Y64" s="294">
        <f t="shared" si="14"/>
        <v>0</v>
      </c>
      <c r="Z64" s="294">
        <f t="shared" si="14"/>
        <v>0</v>
      </c>
      <c r="AA64" s="294">
        <f t="shared" si="14"/>
        <v>0</v>
      </c>
      <c r="AB64" s="294">
        <f t="shared" si="14"/>
        <v>0</v>
      </c>
      <c r="AE64" s="356"/>
    </row>
    <row r="65" spans="1:31">
      <c r="A65" s="390"/>
      <c r="B65" s="298"/>
      <c r="C65" s="298"/>
      <c r="D65" s="298"/>
      <c r="E65" s="395"/>
      <c r="F65" s="343">
        <f>'5 산출근거'!F65</f>
        <v>0</v>
      </c>
      <c r="G65" s="343">
        <f>'5 산출근거'!G65</f>
        <v>0</v>
      </c>
      <c r="H65" s="343">
        <f>'5 산출근거'!H65</f>
        <v>0</v>
      </c>
      <c r="I65" s="294">
        <f t="shared" si="12"/>
        <v>0</v>
      </c>
      <c r="J65" s="294">
        <f t="shared" si="2"/>
        <v>0</v>
      </c>
      <c r="K65" s="294">
        <f t="shared" si="2"/>
        <v>0</v>
      </c>
      <c r="L65" s="294">
        <f t="shared" si="2"/>
        <v>0</v>
      </c>
      <c r="M65" s="294">
        <f t="shared" si="3"/>
        <v>0</v>
      </c>
      <c r="N65" s="343"/>
      <c r="O65" s="294">
        <f t="shared" si="4"/>
        <v>0</v>
      </c>
      <c r="P65" s="294">
        <f t="shared" si="5"/>
        <v>0</v>
      </c>
      <c r="Q65" s="294">
        <f t="shared" si="6"/>
        <v>0</v>
      </c>
      <c r="R65" s="294">
        <f t="shared" si="7"/>
        <v>0</v>
      </c>
      <c r="S65" s="343">
        <v>0</v>
      </c>
      <c r="T65" s="294">
        <f t="shared" si="8"/>
        <v>0</v>
      </c>
      <c r="U65" s="294">
        <f t="shared" si="9"/>
        <v>0</v>
      </c>
      <c r="V65" s="294">
        <f t="shared" si="10"/>
        <v>0</v>
      </c>
      <c r="W65" s="294">
        <f t="shared" si="11"/>
        <v>0</v>
      </c>
      <c r="X65" s="345">
        <f t="shared" si="13"/>
        <v>0</v>
      </c>
      <c r="Y65" s="294">
        <f t="shared" si="14"/>
        <v>0</v>
      </c>
      <c r="Z65" s="294">
        <f t="shared" si="14"/>
        <v>0</v>
      </c>
      <c r="AA65" s="294">
        <f t="shared" si="14"/>
        <v>0</v>
      </c>
      <c r="AB65" s="294">
        <f t="shared" si="14"/>
        <v>0</v>
      </c>
      <c r="AE65" s="356"/>
    </row>
    <row r="66" spans="1:31">
      <c r="A66" s="390"/>
      <c r="B66" s="298"/>
      <c r="C66" s="298"/>
      <c r="D66" s="298"/>
      <c r="E66" s="395"/>
      <c r="F66" s="343">
        <f>'5 산출근거'!F66</f>
        <v>0</v>
      </c>
      <c r="G66" s="343">
        <f>'5 산출근거'!G66</f>
        <v>0</v>
      </c>
      <c r="H66" s="343">
        <f>'5 산출근거'!H66</f>
        <v>0</v>
      </c>
      <c r="I66" s="294">
        <f t="shared" si="12"/>
        <v>0</v>
      </c>
      <c r="J66" s="294">
        <f t="shared" si="2"/>
        <v>0</v>
      </c>
      <c r="K66" s="294">
        <f t="shared" si="2"/>
        <v>0</v>
      </c>
      <c r="L66" s="294">
        <f t="shared" si="2"/>
        <v>0</v>
      </c>
      <c r="M66" s="294">
        <f t="shared" si="3"/>
        <v>0</v>
      </c>
      <c r="N66" s="343"/>
      <c r="O66" s="294">
        <f t="shared" si="4"/>
        <v>0</v>
      </c>
      <c r="P66" s="294">
        <f t="shared" si="5"/>
        <v>0</v>
      </c>
      <c r="Q66" s="294">
        <f t="shared" si="6"/>
        <v>0</v>
      </c>
      <c r="R66" s="294">
        <f t="shared" si="7"/>
        <v>0</v>
      </c>
      <c r="S66" s="343">
        <v>0</v>
      </c>
      <c r="T66" s="294">
        <f t="shared" si="8"/>
        <v>0</v>
      </c>
      <c r="U66" s="294">
        <f t="shared" si="9"/>
        <v>0</v>
      </c>
      <c r="V66" s="294">
        <f t="shared" si="10"/>
        <v>0</v>
      </c>
      <c r="W66" s="294">
        <f t="shared" si="11"/>
        <v>0</v>
      </c>
      <c r="X66" s="345">
        <f t="shared" si="13"/>
        <v>0</v>
      </c>
      <c r="Y66" s="294">
        <f t="shared" si="14"/>
        <v>0</v>
      </c>
      <c r="Z66" s="294">
        <f t="shared" si="14"/>
        <v>0</v>
      </c>
      <c r="AA66" s="294">
        <f t="shared" si="14"/>
        <v>0</v>
      </c>
      <c r="AB66" s="294">
        <f t="shared" si="14"/>
        <v>0</v>
      </c>
      <c r="AE66" s="356"/>
    </row>
    <row r="67" spans="1:31">
      <c r="A67" s="390"/>
      <c r="B67" s="298"/>
      <c r="C67" s="298"/>
      <c r="D67" s="298"/>
      <c r="E67" s="395"/>
      <c r="F67" s="343">
        <f>'5 산출근거'!F67</f>
        <v>0</v>
      </c>
      <c r="G67" s="343">
        <f>'5 산출근거'!G67</f>
        <v>0</v>
      </c>
      <c r="H67" s="343">
        <f>'5 산출근거'!H67</f>
        <v>0</v>
      </c>
      <c r="I67" s="294">
        <f t="shared" si="12"/>
        <v>0</v>
      </c>
      <c r="J67" s="294">
        <f t="shared" si="2"/>
        <v>0</v>
      </c>
      <c r="K67" s="294">
        <f t="shared" si="2"/>
        <v>0</v>
      </c>
      <c r="L67" s="294">
        <f t="shared" si="2"/>
        <v>0</v>
      </c>
      <c r="M67" s="294">
        <f t="shared" si="3"/>
        <v>0</v>
      </c>
      <c r="N67" s="343"/>
      <c r="O67" s="294">
        <f t="shared" si="4"/>
        <v>0</v>
      </c>
      <c r="P67" s="294">
        <f t="shared" si="5"/>
        <v>0</v>
      </c>
      <c r="Q67" s="294">
        <f t="shared" si="6"/>
        <v>0</v>
      </c>
      <c r="R67" s="294">
        <f t="shared" si="7"/>
        <v>0</v>
      </c>
      <c r="S67" s="343">
        <v>0</v>
      </c>
      <c r="T67" s="294">
        <f t="shared" si="8"/>
        <v>0</v>
      </c>
      <c r="U67" s="294">
        <f t="shared" si="9"/>
        <v>0</v>
      </c>
      <c r="V67" s="294">
        <f t="shared" si="10"/>
        <v>0</v>
      </c>
      <c r="W67" s="294">
        <f t="shared" si="11"/>
        <v>0</v>
      </c>
      <c r="X67" s="345">
        <f t="shared" si="13"/>
        <v>0</v>
      </c>
      <c r="Y67" s="294">
        <f t="shared" si="14"/>
        <v>0</v>
      </c>
      <c r="Z67" s="294">
        <f t="shared" si="14"/>
        <v>0</v>
      </c>
      <c r="AA67" s="294">
        <f t="shared" si="14"/>
        <v>0</v>
      </c>
      <c r="AB67" s="294">
        <f t="shared" si="14"/>
        <v>0</v>
      </c>
      <c r="AE67" s="356"/>
    </row>
    <row r="68" spans="1:31">
      <c r="A68" s="390"/>
      <c r="B68" s="298"/>
      <c r="C68" s="298"/>
      <c r="D68" s="298"/>
      <c r="E68" s="395"/>
      <c r="F68" s="343">
        <f>'5 산출근거'!F68</f>
        <v>0</v>
      </c>
      <c r="G68" s="343">
        <f>'5 산출근거'!G68</f>
        <v>0</v>
      </c>
      <c r="H68" s="343">
        <f>'5 산출근거'!H68</f>
        <v>0</v>
      </c>
      <c r="I68" s="294">
        <f t="shared" si="12"/>
        <v>0</v>
      </c>
      <c r="J68" s="294">
        <f t="shared" si="2"/>
        <v>0</v>
      </c>
      <c r="K68" s="294">
        <f t="shared" si="2"/>
        <v>0</v>
      </c>
      <c r="L68" s="294">
        <f t="shared" si="2"/>
        <v>0</v>
      </c>
      <c r="M68" s="294">
        <f t="shared" si="3"/>
        <v>0</v>
      </c>
      <c r="N68" s="343"/>
      <c r="O68" s="294">
        <f t="shared" si="4"/>
        <v>0</v>
      </c>
      <c r="P68" s="294">
        <f t="shared" si="5"/>
        <v>0</v>
      </c>
      <c r="Q68" s="294">
        <f t="shared" si="6"/>
        <v>0</v>
      </c>
      <c r="R68" s="294">
        <f t="shared" si="7"/>
        <v>0</v>
      </c>
      <c r="S68" s="343">
        <v>0</v>
      </c>
      <c r="T68" s="294">
        <f t="shared" si="8"/>
        <v>0</v>
      </c>
      <c r="U68" s="294">
        <f t="shared" si="9"/>
        <v>0</v>
      </c>
      <c r="V68" s="294">
        <f t="shared" si="10"/>
        <v>0</v>
      </c>
      <c r="W68" s="294">
        <f t="shared" si="11"/>
        <v>0</v>
      </c>
      <c r="X68" s="345">
        <f t="shared" si="13"/>
        <v>0</v>
      </c>
      <c r="Y68" s="294">
        <f t="shared" si="14"/>
        <v>0</v>
      </c>
      <c r="Z68" s="294">
        <f t="shared" si="14"/>
        <v>0</v>
      </c>
      <c r="AA68" s="294">
        <f t="shared" si="14"/>
        <v>0</v>
      </c>
      <c r="AB68" s="294">
        <f t="shared" si="14"/>
        <v>0</v>
      </c>
      <c r="AE68" s="356"/>
    </row>
    <row r="69" spans="1:31">
      <c r="A69" s="390"/>
      <c r="B69" s="299"/>
      <c r="C69" s="299"/>
      <c r="D69" s="299"/>
      <c r="E69" s="395"/>
      <c r="F69" s="343">
        <f>'5 산출근거'!F69</f>
        <v>0</v>
      </c>
      <c r="G69" s="343">
        <f>'5 산출근거'!G69</f>
        <v>0</v>
      </c>
      <c r="H69" s="343">
        <f>'5 산출근거'!H69</f>
        <v>0</v>
      </c>
      <c r="I69" s="294">
        <f t="shared" si="12"/>
        <v>0</v>
      </c>
      <c r="J69" s="300"/>
      <c r="K69" s="300"/>
      <c r="L69" s="300"/>
      <c r="M69" s="300"/>
      <c r="N69" s="343"/>
      <c r="O69" s="294"/>
      <c r="P69" s="294"/>
      <c r="Q69" s="294"/>
      <c r="R69" s="300"/>
      <c r="S69" s="343"/>
      <c r="T69" s="294"/>
      <c r="U69" s="294"/>
      <c r="V69" s="294"/>
      <c r="W69" s="300"/>
      <c r="X69" s="345">
        <f t="shared" ref="X69" si="15">E69-S69</f>
        <v>0</v>
      </c>
      <c r="Y69" s="294"/>
      <c r="Z69" s="294"/>
      <c r="AA69" s="294"/>
      <c r="AB69" s="300"/>
      <c r="AE69" s="356"/>
    </row>
    <row r="70" spans="1:31">
      <c r="A70" s="390"/>
      <c r="B70" s="298"/>
      <c r="C70" s="298"/>
      <c r="D70" s="298"/>
      <c r="E70" s="395"/>
      <c r="F70" s="343">
        <f>'5 산출근거'!F70</f>
        <v>0</v>
      </c>
      <c r="G70" s="343">
        <f>'5 산출근거'!G70</f>
        <v>0</v>
      </c>
      <c r="H70" s="343">
        <f>'5 산출근거'!H70</f>
        <v>0</v>
      </c>
      <c r="I70" s="294">
        <f t="shared" si="12"/>
        <v>0</v>
      </c>
      <c r="J70" s="294">
        <f t="shared" ref="J70:L78" si="16">TRUNC($E70*F70,0)</f>
        <v>0</v>
      </c>
      <c r="K70" s="294">
        <f t="shared" si="16"/>
        <v>0</v>
      </c>
      <c r="L70" s="294">
        <f t="shared" si="16"/>
        <v>0</v>
      </c>
      <c r="M70" s="294">
        <f t="shared" si="3"/>
        <v>0</v>
      </c>
      <c r="N70" s="343"/>
      <c r="O70" s="294">
        <f t="shared" si="4"/>
        <v>0</v>
      </c>
      <c r="P70" s="294">
        <f t="shared" si="5"/>
        <v>0</v>
      </c>
      <c r="Q70" s="294">
        <f t="shared" si="6"/>
        <v>0</v>
      </c>
      <c r="R70" s="294">
        <f t="shared" si="7"/>
        <v>0</v>
      </c>
      <c r="S70" s="343">
        <v>0</v>
      </c>
      <c r="T70" s="294">
        <f t="shared" si="8"/>
        <v>0</v>
      </c>
      <c r="U70" s="294">
        <f t="shared" si="9"/>
        <v>0</v>
      </c>
      <c r="V70" s="294">
        <f t="shared" si="10"/>
        <v>0</v>
      </c>
      <c r="W70" s="294">
        <f t="shared" si="11"/>
        <v>0</v>
      </c>
      <c r="X70" s="345">
        <f t="shared" ref="X70:X78" si="17">E70-N71-S70</f>
        <v>0</v>
      </c>
      <c r="Y70" s="294">
        <f t="shared" ref="Y70:AB78" si="18">J70-O70-T70</f>
        <v>0</v>
      </c>
      <c r="Z70" s="294">
        <f t="shared" si="18"/>
        <v>0</v>
      </c>
      <c r="AA70" s="294">
        <f t="shared" si="18"/>
        <v>0</v>
      </c>
      <c r="AB70" s="294">
        <f t="shared" si="18"/>
        <v>0</v>
      </c>
      <c r="AE70" s="356"/>
    </row>
    <row r="71" spans="1:31">
      <c r="A71" s="390"/>
      <c r="B71" s="298"/>
      <c r="C71" s="298"/>
      <c r="D71" s="298"/>
      <c r="E71" s="395"/>
      <c r="F71" s="343">
        <f>'5 산출근거'!F71</f>
        <v>0</v>
      </c>
      <c r="G71" s="343">
        <f>'5 산출근거'!G71</f>
        <v>0</v>
      </c>
      <c r="H71" s="343">
        <f>'5 산출근거'!H71</f>
        <v>0</v>
      </c>
      <c r="I71" s="294">
        <f t="shared" si="12"/>
        <v>0</v>
      </c>
      <c r="J71" s="294">
        <f t="shared" si="16"/>
        <v>0</v>
      </c>
      <c r="K71" s="294">
        <f t="shared" si="16"/>
        <v>0</v>
      </c>
      <c r="L71" s="294">
        <f t="shared" si="16"/>
        <v>0</v>
      </c>
      <c r="M71" s="294">
        <f t="shared" si="3"/>
        <v>0</v>
      </c>
      <c r="N71" s="343"/>
      <c r="O71" s="294">
        <f t="shared" si="4"/>
        <v>0</v>
      </c>
      <c r="P71" s="294">
        <f t="shared" si="5"/>
        <v>0</v>
      </c>
      <c r="Q71" s="294">
        <f t="shared" si="6"/>
        <v>0</v>
      </c>
      <c r="R71" s="294">
        <f t="shared" si="7"/>
        <v>0</v>
      </c>
      <c r="S71" s="343">
        <v>0</v>
      </c>
      <c r="T71" s="294">
        <f t="shared" si="8"/>
        <v>0</v>
      </c>
      <c r="U71" s="294">
        <f t="shared" si="9"/>
        <v>0</v>
      </c>
      <c r="V71" s="294">
        <f t="shared" si="10"/>
        <v>0</v>
      </c>
      <c r="W71" s="294">
        <f t="shared" si="11"/>
        <v>0</v>
      </c>
      <c r="X71" s="345">
        <f t="shared" si="17"/>
        <v>0</v>
      </c>
      <c r="Y71" s="294">
        <f t="shared" si="18"/>
        <v>0</v>
      </c>
      <c r="Z71" s="294">
        <f t="shared" si="18"/>
        <v>0</v>
      </c>
      <c r="AA71" s="294">
        <f t="shared" si="18"/>
        <v>0</v>
      </c>
      <c r="AB71" s="294">
        <f t="shared" si="18"/>
        <v>0</v>
      </c>
      <c r="AE71" s="356"/>
    </row>
    <row r="72" spans="1:31">
      <c r="A72" s="390"/>
      <c r="B72" s="298"/>
      <c r="C72" s="298"/>
      <c r="D72" s="298"/>
      <c r="E72" s="395"/>
      <c r="F72" s="343">
        <f>'5 산출근거'!F72</f>
        <v>0</v>
      </c>
      <c r="G72" s="343">
        <f>'5 산출근거'!G72</f>
        <v>0</v>
      </c>
      <c r="H72" s="343">
        <f>'5 산출근거'!H72</f>
        <v>0</v>
      </c>
      <c r="I72" s="294">
        <f t="shared" si="12"/>
        <v>0</v>
      </c>
      <c r="J72" s="294">
        <f t="shared" si="16"/>
        <v>0</v>
      </c>
      <c r="K72" s="294">
        <f t="shared" si="16"/>
        <v>0</v>
      </c>
      <c r="L72" s="294">
        <f t="shared" si="16"/>
        <v>0</v>
      </c>
      <c r="M72" s="294">
        <f t="shared" si="3"/>
        <v>0</v>
      </c>
      <c r="N72" s="343"/>
      <c r="O72" s="294">
        <f t="shared" si="4"/>
        <v>0</v>
      </c>
      <c r="P72" s="294">
        <f t="shared" si="5"/>
        <v>0</v>
      </c>
      <c r="Q72" s="294">
        <f t="shared" si="6"/>
        <v>0</v>
      </c>
      <c r="R72" s="294">
        <f t="shared" si="7"/>
        <v>0</v>
      </c>
      <c r="S72" s="343">
        <v>0</v>
      </c>
      <c r="T72" s="294">
        <f t="shared" si="8"/>
        <v>0</v>
      </c>
      <c r="U72" s="294">
        <f t="shared" si="9"/>
        <v>0</v>
      </c>
      <c r="V72" s="294">
        <f t="shared" si="10"/>
        <v>0</v>
      </c>
      <c r="W72" s="294">
        <f t="shared" si="11"/>
        <v>0</v>
      </c>
      <c r="X72" s="345">
        <f t="shared" si="17"/>
        <v>0</v>
      </c>
      <c r="Y72" s="294">
        <f t="shared" si="18"/>
        <v>0</v>
      </c>
      <c r="Z72" s="294">
        <f t="shared" si="18"/>
        <v>0</v>
      </c>
      <c r="AA72" s="294">
        <f t="shared" si="18"/>
        <v>0</v>
      </c>
      <c r="AB72" s="294">
        <f t="shared" si="18"/>
        <v>0</v>
      </c>
      <c r="AE72" s="356"/>
    </row>
    <row r="73" spans="1:31">
      <c r="A73" s="390"/>
      <c r="B73" s="298"/>
      <c r="C73" s="298"/>
      <c r="D73" s="298"/>
      <c r="E73" s="395"/>
      <c r="F73" s="343">
        <f>'5 산출근거'!F73</f>
        <v>0</v>
      </c>
      <c r="G73" s="343">
        <f>'5 산출근거'!G73</f>
        <v>0</v>
      </c>
      <c r="H73" s="343">
        <f>'5 산출근거'!H73</f>
        <v>0</v>
      </c>
      <c r="I73" s="294">
        <f t="shared" si="12"/>
        <v>0</v>
      </c>
      <c r="J73" s="294">
        <f t="shared" si="16"/>
        <v>0</v>
      </c>
      <c r="K73" s="294">
        <f t="shared" si="16"/>
        <v>0</v>
      </c>
      <c r="L73" s="294">
        <f t="shared" si="16"/>
        <v>0</v>
      </c>
      <c r="M73" s="294">
        <f t="shared" si="3"/>
        <v>0</v>
      </c>
      <c r="N73" s="343"/>
      <c r="O73" s="294">
        <f t="shared" si="4"/>
        <v>0</v>
      </c>
      <c r="P73" s="294">
        <f t="shared" si="5"/>
        <v>0</v>
      </c>
      <c r="Q73" s="294">
        <f t="shared" si="6"/>
        <v>0</v>
      </c>
      <c r="R73" s="294">
        <f t="shared" si="7"/>
        <v>0</v>
      </c>
      <c r="S73" s="343">
        <v>0</v>
      </c>
      <c r="T73" s="294">
        <f t="shared" si="8"/>
        <v>0</v>
      </c>
      <c r="U73" s="294">
        <f t="shared" si="9"/>
        <v>0</v>
      </c>
      <c r="V73" s="294">
        <f t="shared" si="10"/>
        <v>0</v>
      </c>
      <c r="W73" s="294">
        <f t="shared" si="11"/>
        <v>0</v>
      </c>
      <c r="X73" s="345">
        <f t="shared" si="17"/>
        <v>0</v>
      </c>
      <c r="Y73" s="294">
        <f t="shared" si="18"/>
        <v>0</v>
      </c>
      <c r="Z73" s="294">
        <f t="shared" si="18"/>
        <v>0</v>
      </c>
      <c r="AA73" s="294">
        <f t="shared" si="18"/>
        <v>0</v>
      </c>
      <c r="AB73" s="294">
        <f t="shared" si="18"/>
        <v>0</v>
      </c>
      <c r="AE73" s="356"/>
    </row>
    <row r="74" spans="1:31">
      <c r="A74" s="390"/>
      <c r="B74" s="298"/>
      <c r="C74" s="298"/>
      <c r="D74" s="298"/>
      <c r="E74" s="395"/>
      <c r="F74" s="343">
        <f>'5 산출근거'!F74</f>
        <v>0</v>
      </c>
      <c r="G74" s="343">
        <f>'5 산출근거'!G74</f>
        <v>0</v>
      </c>
      <c r="H74" s="343">
        <f>'5 산출근거'!H74</f>
        <v>0</v>
      </c>
      <c r="I74" s="294">
        <f t="shared" si="12"/>
        <v>0</v>
      </c>
      <c r="J74" s="294">
        <f t="shared" si="16"/>
        <v>0</v>
      </c>
      <c r="K74" s="294">
        <f t="shared" si="16"/>
        <v>0</v>
      </c>
      <c r="L74" s="294">
        <f t="shared" si="16"/>
        <v>0</v>
      </c>
      <c r="M74" s="294">
        <f t="shared" si="3"/>
        <v>0</v>
      </c>
      <c r="N74" s="343"/>
      <c r="O74" s="294">
        <f t="shared" si="4"/>
        <v>0</v>
      </c>
      <c r="P74" s="294">
        <f t="shared" si="5"/>
        <v>0</v>
      </c>
      <c r="Q74" s="294">
        <f t="shared" si="6"/>
        <v>0</v>
      </c>
      <c r="R74" s="294">
        <f t="shared" si="7"/>
        <v>0</v>
      </c>
      <c r="S74" s="343">
        <v>0</v>
      </c>
      <c r="T74" s="294">
        <f t="shared" si="8"/>
        <v>0</v>
      </c>
      <c r="U74" s="294">
        <f t="shared" si="9"/>
        <v>0</v>
      </c>
      <c r="V74" s="294">
        <f t="shared" si="10"/>
        <v>0</v>
      </c>
      <c r="W74" s="294">
        <f t="shared" si="11"/>
        <v>0</v>
      </c>
      <c r="X74" s="345">
        <f t="shared" si="17"/>
        <v>0</v>
      </c>
      <c r="Y74" s="294">
        <f t="shared" si="18"/>
        <v>0</v>
      </c>
      <c r="Z74" s="294">
        <f t="shared" si="18"/>
        <v>0</v>
      </c>
      <c r="AA74" s="294">
        <f t="shared" si="18"/>
        <v>0</v>
      </c>
      <c r="AB74" s="294">
        <f t="shared" si="18"/>
        <v>0</v>
      </c>
      <c r="AE74" s="356"/>
    </row>
    <row r="75" spans="1:31">
      <c r="A75" s="390"/>
      <c r="B75" s="298"/>
      <c r="C75" s="298"/>
      <c r="D75" s="298"/>
      <c r="E75" s="395"/>
      <c r="F75" s="343">
        <f>'5 산출근거'!F75</f>
        <v>0</v>
      </c>
      <c r="G75" s="343">
        <f>'5 산출근거'!G75</f>
        <v>0</v>
      </c>
      <c r="H75" s="343">
        <f>'5 산출근거'!H75</f>
        <v>0</v>
      </c>
      <c r="I75" s="294">
        <f t="shared" si="12"/>
        <v>0</v>
      </c>
      <c r="J75" s="294">
        <f t="shared" si="16"/>
        <v>0</v>
      </c>
      <c r="K75" s="294">
        <f t="shared" si="16"/>
        <v>0</v>
      </c>
      <c r="L75" s="294">
        <f t="shared" si="16"/>
        <v>0</v>
      </c>
      <c r="M75" s="294">
        <f t="shared" si="3"/>
        <v>0</v>
      </c>
      <c r="N75" s="343"/>
      <c r="O75" s="294">
        <f t="shared" si="4"/>
        <v>0</v>
      </c>
      <c r="P75" s="294">
        <f t="shared" si="5"/>
        <v>0</v>
      </c>
      <c r="Q75" s="294">
        <f t="shared" si="6"/>
        <v>0</v>
      </c>
      <c r="R75" s="294">
        <f t="shared" si="7"/>
        <v>0</v>
      </c>
      <c r="S75" s="343">
        <v>0</v>
      </c>
      <c r="T75" s="294">
        <f t="shared" si="8"/>
        <v>0</v>
      </c>
      <c r="U75" s="294">
        <f t="shared" si="9"/>
        <v>0</v>
      </c>
      <c r="V75" s="294">
        <f t="shared" si="10"/>
        <v>0</v>
      </c>
      <c r="W75" s="294">
        <f t="shared" si="11"/>
        <v>0</v>
      </c>
      <c r="X75" s="345">
        <f t="shared" si="17"/>
        <v>0</v>
      </c>
      <c r="Y75" s="294">
        <f t="shared" si="18"/>
        <v>0</v>
      </c>
      <c r="Z75" s="294">
        <f t="shared" si="18"/>
        <v>0</v>
      </c>
      <c r="AA75" s="294">
        <f t="shared" si="18"/>
        <v>0</v>
      </c>
      <c r="AB75" s="294">
        <f t="shared" si="18"/>
        <v>0</v>
      </c>
      <c r="AE75" s="356"/>
    </row>
    <row r="76" spans="1:31">
      <c r="A76" s="390"/>
      <c r="B76" s="298"/>
      <c r="C76" s="298"/>
      <c r="D76" s="298"/>
      <c r="E76" s="395"/>
      <c r="F76" s="343">
        <f>'5 산출근거'!F76</f>
        <v>0</v>
      </c>
      <c r="G76" s="343">
        <f>'5 산출근거'!G76</f>
        <v>0</v>
      </c>
      <c r="H76" s="343">
        <f>'5 산출근거'!H76</f>
        <v>0</v>
      </c>
      <c r="I76" s="294">
        <f t="shared" si="12"/>
        <v>0</v>
      </c>
      <c r="J76" s="294">
        <f t="shared" si="16"/>
        <v>0</v>
      </c>
      <c r="K76" s="294">
        <f t="shared" si="16"/>
        <v>0</v>
      </c>
      <c r="L76" s="294">
        <f t="shared" si="16"/>
        <v>0</v>
      </c>
      <c r="M76" s="294">
        <f t="shared" si="3"/>
        <v>0</v>
      </c>
      <c r="N76" s="343"/>
      <c r="O76" s="294">
        <f t="shared" si="4"/>
        <v>0</v>
      </c>
      <c r="P76" s="294">
        <f t="shared" si="5"/>
        <v>0</v>
      </c>
      <c r="Q76" s="294">
        <f t="shared" si="6"/>
        <v>0</v>
      </c>
      <c r="R76" s="294">
        <f t="shared" si="7"/>
        <v>0</v>
      </c>
      <c r="S76" s="343">
        <v>0</v>
      </c>
      <c r="T76" s="294">
        <f t="shared" si="8"/>
        <v>0</v>
      </c>
      <c r="U76" s="294">
        <f t="shared" si="9"/>
        <v>0</v>
      </c>
      <c r="V76" s="294">
        <f t="shared" si="10"/>
        <v>0</v>
      </c>
      <c r="W76" s="294">
        <f t="shared" si="11"/>
        <v>0</v>
      </c>
      <c r="X76" s="345">
        <f t="shared" si="17"/>
        <v>0</v>
      </c>
      <c r="Y76" s="294">
        <f t="shared" si="18"/>
        <v>0</v>
      </c>
      <c r="Z76" s="294">
        <f t="shared" si="18"/>
        <v>0</v>
      </c>
      <c r="AA76" s="294">
        <f t="shared" si="18"/>
        <v>0</v>
      </c>
      <c r="AB76" s="294">
        <f t="shared" si="18"/>
        <v>0</v>
      </c>
      <c r="AE76" s="356"/>
    </row>
    <row r="77" spans="1:31">
      <c r="A77" s="390"/>
      <c r="B77" s="298"/>
      <c r="C77" s="298"/>
      <c r="D77" s="298"/>
      <c r="E77" s="395"/>
      <c r="F77" s="343">
        <f>'5 산출근거'!F77</f>
        <v>0</v>
      </c>
      <c r="G77" s="343">
        <f>'5 산출근거'!G77</f>
        <v>0</v>
      </c>
      <c r="H77" s="343">
        <f>'5 산출근거'!H77</f>
        <v>0</v>
      </c>
      <c r="I77" s="294">
        <f t="shared" si="12"/>
        <v>0</v>
      </c>
      <c r="J77" s="294">
        <f t="shared" si="16"/>
        <v>0</v>
      </c>
      <c r="K77" s="294">
        <f t="shared" si="16"/>
        <v>0</v>
      </c>
      <c r="L77" s="294">
        <f t="shared" si="16"/>
        <v>0</v>
      </c>
      <c r="M77" s="294">
        <f t="shared" si="3"/>
        <v>0</v>
      </c>
      <c r="N77" s="343"/>
      <c r="O77" s="294">
        <f t="shared" si="4"/>
        <v>0</v>
      </c>
      <c r="P77" s="294">
        <f t="shared" si="5"/>
        <v>0</v>
      </c>
      <c r="Q77" s="294">
        <f t="shared" si="6"/>
        <v>0</v>
      </c>
      <c r="R77" s="294">
        <f t="shared" si="7"/>
        <v>0</v>
      </c>
      <c r="S77" s="343">
        <v>0</v>
      </c>
      <c r="T77" s="294">
        <f t="shared" si="8"/>
        <v>0</v>
      </c>
      <c r="U77" s="294">
        <f t="shared" si="9"/>
        <v>0</v>
      </c>
      <c r="V77" s="294">
        <f t="shared" si="10"/>
        <v>0</v>
      </c>
      <c r="W77" s="294">
        <f t="shared" si="11"/>
        <v>0</v>
      </c>
      <c r="X77" s="345">
        <f t="shared" si="17"/>
        <v>0</v>
      </c>
      <c r="Y77" s="294">
        <f t="shared" si="18"/>
        <v>0</v>
      </c>
      <c r="Z77" s="294">
        <f t="shared" si="18"/>
        <v>0</v>
      </c>
      <c r="AA77" s="294">
        <f t="shared" si="18"/>
        <v>0</v>
      </c>
      <c r="AB77" s="294">
        <f t="shared" si="18"/>
        <v>0</v>
      </c>
      <c r="AE77" s="356"/>
    </row>
    <row r="78" spans="1:31">
      <c r="A78" s="390"/>
      <c r="B78" s="298"/>
      <c r="C78" s="298"/>
      <c r="D78" s="298"/>
      <c r="E78" s="395"/>
      <c r="F78" s="343">
        <f>'5 산출근거'!F78</f>
        <v>0</v>
      </c>
      <c r="G78" s="343">
        <f>'5 산출근거'!G78</f>
        <v>0</v>
      </c>
      <c r="H78" s="343">
        <f>'5 산출근거'!H78</f>
        <v>0</v>
      </c>
      <c r="I78" s="294">
        <f t="shared" si="12"/>
        <v>0</v>
      </c>
      <c r="J78" s="294">
        <f t="shared" si="16"/>
        <v>0</v>
      </c>
      <c r="K78" s="294">
        <f t="shared" si="16"/>
        <v>0</v>
      </c>
      <c r="L78" s="294">
        <f t="shared" si="16"/>
        <v>0</v>
      </c>
      <c r="M78" s="294">
        <f t="shared" si="3"/>
        <v>0</v>
      </c>
      <c r="N78" s="343"/>
      <c r="O78" s="294">
        <f t="shared" si="4"/>
        <v>0</v>
      </c>
      <c r="P78" s="294">
        <f t="shared" si="5"/>
        <v>0</v>
      </c>
      <c r="Q78" s="294">
        <f t="shared" si="6"/>
        <v>0</v>
      </c>
      <c r="R78" s="294">
        <f t="shared" si="7"/>
        <v>0</v>
      </c>
      <c r="S78" s="343">
        <v>0</v>
      </c>
      <c r="T78" s="294">
        <f t="shared" si="8"/>
        <v>0</v>
      </c>
      <c r="U78" s="294">
        <f t="shared" si="9"/>
        <v>0</v>
      </c>
      <c r="V78" s="294">
        <f t="shared" si="10"/>
        <v>0</v>
      </c>
      <c r="W78" s="294">
        <f t="shared" si="11"/>
        <v>0</v>
      </c>
      <c r="X78" s="345">
        <f t="shared" si="17"/>
        <v>0</v>
      </c>
      <c r="Y78" s="294">
        <f t="shared" si="18"/>
        <v>0</v>
      </c>
      <c r="Z78" s="294">
        <f t="shared" si="18"/>
        <v>0</v>
      </c>
      <c r="AA78" s="294">
        <f t="shared" si="18"/>
        <v>0</v>
      </c>
      <c r="AB78" s="294">
        <f t="shared" si="18"/>
        <v>0</v>
      </c>
      <c r="AE78" s="356"/>
    </row>
    <row r="79" spans="1:31">
      <c r="A79" s="390"/>
      <c r="B79" s="299"/>
      <c r="C79" s="299"/>
      <c r="D79" s="299"/>
      <c r="E79" s="395"/>
      <c r="F79" s="343">
        <f>'5 산출근거'!F79</f>
        <v>0</v>
      </c>
      <c r="G79" s="343">
        <f>'5 산출근거'!G79</f>
        <v>0</v>
      </c>
      <c r="H79" s="343">
        <f>'5 산출근거'!H79</f>
        <v>0</v>
      </c>
      <c r="I79" s="294">
        <f t="shared" si="12"/>
        <v>0</v>
      </c>
      <c r="J79" s="300"/>
      <c r="K79" s="300"/>
      <c r="L79" s="300"/>
      <c r="M79" s="300"/>
      <c r="N79" s="343"/>
      <c r="O79" s="294"/>
      <c r="P79" s="294"/>
      <c r="Q79" s="294"/>
      <c r="R79" s="300"/>
      <c r="S79" s="343"/>
      <c r="T79" s="294"/>
      <c r="U79" s="294"/>
      <c r="V79" s="294"/>
      <c r="W79" s="300"/>
      <c r="X79" s="345">
        <f t="shared" ref="X79" si="19">E79-S79</f>
        <v>0</v>
      </c>
      <c r="Y79" s="294"/>
      <c r="Z79" s="294"/>
      <c r="AA79" s="294"/>
      <c r="AB79" s="300"/>
      <c r="AE79" s="356"/>
    </row>
    <row r="80" spans="1:31">
      <c r="A80" s="390"/>
      <c r="B80" s="298"/>
      <c r="C80" s="298"/>
      <c r="D80" s="298"/>
      <c r="E80" s="395"/>
      <c r="F80" s="343">
        <f>'5 산출근거'!F80</f>
        <v>0</v>
      </c>
      <c r="G80" s="343">
        <f>'5 산출근거'!G80</f>
        <v>0</v>
      </c>
      <c r="H80" s="343">
        <f>'5 산출근거'!H80</f>
        <v>0</v>
      </c>
      <c r="I80" s="294">
        <f t="shared" si="12"/>
        <v>0</v>
      </c>
      <c r="J80" s="294">
        <f t="shared" ref="J80:L94" si="20">TRUNC($E80*F80,0)</f>
        <v>0</v>
      </c>
      <c r="K80" s="294">
        <f t="shared" si="20"/>
        <v>0</v>
      </c>
      <c r="L80" s="294">
        <f t="shared" si="20"/>
        <v>0</v>
      </c>
      <c r="M80" s="294">
        <f t="shared" si="3"/>
        <v>0</v>
      </c>
      <c r="N80" s="343"/>
      <c r="O80" s="294">
        <f t="shared" si="4"/>
        <v>0</v>
      </c>
      <c r="P80" s="294">
        <f t="shared" si="5"/>
        <v>0</v>
      </c>
      <c r="Q80" s="294">
        <f t="shared" si="6"/>
        <v>0</v>
      </c>
      <c r="R80" s="294">
        <f t="shared" si="7"/>
        <v>0</v>
      </c>
      <c r="S80" s="343">
        <v>0</v>
      </c>
      <c r="T80" s="294">
        <f t="shared" si="8"/>
        <v>0</v>
      </c>
      <c r="U80" s="294">
        <f t="shared" si="9"/>
        <v>0</v>
      </c>
      <c r="V80" s="294">
        <f t="shared" si="10"/>
        <v>0</v>
      </c>
      <c r="W80" s="294">
        <f t="shared" si="11"/>
        <v>0</v>
      </c>
      <c r="X80" s="345">
        <f t="shared" ref="X80:X94" si="21">E80-N81-S80</f>
        <v>0</v>
      </c>
      <c r="Y80" s="294">
        <f t="shared" ref="Y80:AB94" si="22">J80-O80-T80</f>
        <v>0</v>
      </c>
      <c r="Z80" s="294">
        <f t="shared" si="22"/>
        <v>0</v>
      </c>
      <c r="AA80" s="294">
        <f t="shared" si="22"/>
        <v>0</v>
      </c>
      <c r="AB80" s="294">
        <f t="shared" si="22"/>
        <v>0</v>
      </c>
      <c r="AE80" s="356"/>
    </row>
    <row r="81" spans="1:31">
      <c r="A81" s="390"/>
      <c r="B81" s="298"/>
      <c r="C81" s="298"/>
      <c r="D81" s="298"/>
      <c r="E81" s="395"/>
      <c r="F81" s="343">
        <f>'5 산출근거'!F81</f>
        <v>0</v>
      </c>
      <c r="G81" s="343">
        <f>'5 산출근거'!G81</f>
        <v>0</v>
      </c>
      <c r="H81" s="343">
        <f>'5 산출근거'!H81</f>
        <v>0</v>
      </c>
      <c r="I81" s="294">
        <f t="shared" si="12"/>
        <v>0</v>
      </c>
      <c r="J81" s="294">
        <f t="shared" si="20"/>
        <v>0</v>
      </c>
      <c r="K81" s="294">
        <f t="shared" si="20"/>
        <v>0</v>
      </c>
      <c r="L81" s="294">
        <f t="shared" si="20"/>
        <v>0</v>
      </c>
      <c r="M81" s="294">
        <f t="shared" si="3"/>
        <v>0</v>
      </c>
      <c r="N81" s="343"/>
      <c r="O81" s="294">
        <f t="shared" si="4"/>
        <v>0</v>
      </c>
      <c r="P81" s="294">
        <f t="shared" si="5"/>
        <v>0</v>
      </c>
      <c r="Q81" s="294">
        <f t="shared" si="6"/>
        <v>0</v>
      </c>
      <c r="R81" s="294">
        <f t="shared" si="7"/>
        <v>0</v>
      </c>
      <c r="S81" s="343">
        <v>0</v>
      </c>
      <c r="T81" s="294">
        <f t="shared" si="8"/>
        <v>0</v>
      </c>
      <c r="U81" s="294">
        <f t="shared" si="9"/>
        <v>0</v>
      </c>
      <c r="V81" s="294">
        <f t="shared" si="10"/>
        <v>0</v>
      </c>
      <c r="W81" s="294">
        <f t="shared" si="11"/>
        <v>0</v>
      </c>
      <c r="X81" s="345">
        <f t="shared" si="21"/>
        <v>0</v>
      </c>
      <c r="Y81" s="294">
        <f t="shared" si="22"/>
        <v>0</v>
      </c>
      <c r="Z81" s="294">
        <f t="shared" si="22"/>
        <v>0</v>
      </c>
      <c r="AA81" s="294">
        <f t="shared" si="22"/>
        <v>0</v>
      </c>
      <c r="AB81" s="294">
        <f t="shared" si="22"/>
        <v>0</v>
      </c>
      <c r="AE81" s="356"/>
    </row>
    <row r="82" spans="1:31">
      <c r="A82" s="390"/>
      <c r="B82" s="298"/>
      <c r="C82" s="298"/>
      <c r="D82" s="298"/>
      <c r="E82" s="395"/>
      <c r="F82" s="343">
        <f>'5 산출근거'!F82</f>
        <v>0</v>
      </c>
      <c r="G82" s="343">
        <f>'5 산출근거'!G82</f>
        <v>0</v>
      </c>
      <c r="H82" s="343">
        <f>'5 산출근거'!H82</f>
        <v>0</v>
      </c>
      <c r="I82" s="294">
        <f t="shared" si="12"/>
        <v>0</v>
      </c>
      <c r="J82" s="294">
        <f t="shared" si="20"/>
        <v>0</v>
      </c>
      <c r="K82" s="294">
        <f t="shared" si="20"/>
        <v>0</v>
      </c>
      <c r="L82" s="294">
        <f t="shared" si="20"/>
        <v>0</v>
      </c>
      <c r="M82" s="294">
        <f t="shared" si="3"/>
        <v>0</v>
      </c>
      <c r="N82" s="343"/>
      <c r="O82" s="294">
        <f t="shared" si="4"/>
        <v>0</v>
      </c>
      <c r="P82" s="294">
        <f t="shared" si="5"/>
        <v>0</v>
      </c>
      <c r="Q82" s="294">
        <f t="shared" si="6"/>
        <v>0</v>
      </c>
      <c r="R82" s="294">
        <f t="shared" si="7"/>
        <v>0</v>
      </c>
      <c r="S82" s="343">
        <v>0</v>
      </c>
      <c r="T82" s="294">
        <f t="shared" si="8"/>
        <v>0</v>
      </c>
      <c r="U82" s="294">
        <f t="shared" si="9"/>
        <v>0</v>
      </c>
      <c r="V82" s="294">
        <f t="shared" si="10"/>
        <v>0</v>
      </c>
      <c r="W82" s="294">
        <f t="shared" si="11"/>
        <v>0</v>
      </c>
      <c r="X82" s="345">
        <f t="shared" si="21"/>
        <v>0</v>
      </c>
      <c r="Y82" s="294">
        <f t="shared" si="22"/>
        <v>0</v>
      </c>
      <c r="Z82" s="294">
        <f t="shared" si="22"/>
        <v>0</v>
      </c>
      <c r="AA82" s="294">
        <f t="shared" si="22"/>
        <v>0</v>
      </c>
      <c r="AB82" s="294">
        <f t="shared" si="22"/>
        <v>0</v>
      </c>
      <c r="AE82" s="356"/>
    </row>
    <row r="83" spans="1:31">
      <c r="A83" s="390"/>
      <c r="B83" s="298"/>
      <c r="C83" s="298"/>
      <c r="D83" s="298"/>
      <c r="E83" s="395"/>
      <c r="F83" s="343">
        <f>'5 산출근거'!F83</f>
        <v>0</v>
      </c>
      <c r="G83" s="343">
        <f>'5 산출근거'!G83</f>
        <v>0</v>
      </c>
      <c r="H83" s="343">
        <f>'5 산출근거'!H83</f>
        <v>0</v>
      </c>
      <c r="I83" s="294">
        <f t="shared" si="12"/>
        <v>0</v>
      </c>
      <c r="J83" s="294">
        <f t="shared" si="20"/>
        <v>0</v>
      </c>
      <c r="K83" s="294">
        <f t="shared" si="20"/>
        <v>0</v>
      </c>
      <c r="L83" s="294">
        <f t="shared" si="20"/>
        <v>0</v>
      </c>
      <c r="M83" s="294">
        <f t="shared" si="3"/>
        <v>0</v>
      </c>
      <c r="N83" s="343"/>
      <c r="O83" s="294">
        <f t="shared" si="4"/>
        <v>0</v>
      </c>
      <c r="P83" s="294">
        <f t="shared" si="5"/>
        <v>0</v>
      </c>
      <c r="Q83" s="294">
        <f t="shared" si="6"/>
        <v>0</v>
      </c>
      <c r="R83" s="294">
        <f t="shared" si="7"/>
        <v>0</v>
      </c>
      <c r="S83" s="343">
        <v>0</v>
      </c>
      <c r="T83" s="294">
        <f t="shared" si="8"/>
        <v>0</v>
      </c>
      <c r="U83" s="294">
        <f t="shared" si="9"/>
        <v>0</v>
      </c>
      <c r="V83" s="294">
        <f t="shared" si="10"/>
        <v>0</v>
      </c>
      <c r="W83" s="294">
        <f t="shared" si="11"/>
        <v>0</v>
      </c>
      <c r="X83" s="345">
        <f t="shared" si="21"/>
        <v>0</v>
      </c>
      <c r="Y83" s="294">
        <f t="shared" si="22"/>
        <v>0</v>
      </c>
      <c r="Z83" s="294">
        <f t="shared" si="22"/>
        <v>0</v>
      </c>
      <c r="AA83" s="294">
        <f t="shared" si="22"/>
        <v>0</v>
      </c>
      <c r="AB83" s="294">
        <f t="shared" si="22"/>
        <v>0</v>
      </c>
      <c r="AE83" s="356"/>
    </row>
    <row r="84" spans="1:31">
      <c r="A84" s="390"/>
      <c r="B84" s="298"/>
      <c r="C84" s="298"/>
      <c r="D84" s="298"/>
      <c r="E84" s="395"/>
      <c r="F84" s="343">
        <f>'5 산출근거'!F84</f>
        <v>0</v>
      </c>
      <c r="G84" s="343">
        <f>'5 산출근거'!G84</f>
        <v>0</v>
      </c>
      <c r="H84" s="343">
        <f>'5 산출근거'!H84</f>
        <v>0</v>
      </c>
      <c r="I84" s="294">
        <f t="shared" si="12"/>
        <v>0</v>
      </c>
      <c r="J84" s="294">
        <f t="shared" si="20"/>
        <v>0</v>
      </c>
      <c r="K84" s="294">
        <f t="shared" si="20"/>
        <v>0</v>
      </c>
      <c r="L84" s="294">
        <f t="shared" si="20"/>
        <v>0</v>
      </c>
      <c r="M84" s="294">
        <f t="shared" si="3"/>
        <v>0</v>
      </c>
      <c r="N84" s="343"/>
      <c r="O84" s="294">
        <f t="shared" si="4"/>
        <v>0</v>
      </c>
      <c r="P84" s="294">
        <f t="shared" si="5"/>
        <v>0</v>
      </c>
      <c r="Q84" s="294">
        <f t="shared" si="6"/>
        <v>0</v>
      </c>
      <c r="R84" s="294">
        <f t="shared" si="7"/>
        <v>0</v>
      </c>
      <c r="S84" s="343">
        <v>0</v>
      </c>
      <c r="T84" s="294">
        <f t="shared" si="8"/>
        <v>0</v>
      </c>
      <c r="U84" s="294">
        <f t="shared" si="9"/>
        <v>0</v>
      </c>
      <c r="V84" s="294">
        <f t="shared" si="10"/>
        <v>0</v>
      </c>
      <c r="W84" s="294">
        <f t="shared" si="11"/>
        <v>0</v>
      </c>
      <c r="X84" s="345">
        <f t="shared" si="21"/>
        <v>0</v>
      </c>
      <c r="Y84" s="294">
        <f t="shared" si="22"/>
        <v>0</v>
      </c>
      <c r="Z84" s="294">
        <f t="shared" si="22"/>
        <v>0</v>
      </c>
      <c r="AA84" s="294">
        <f t="shared" si="22"/>
        <v>0</v>
      </c>
      <c r="AB84" s="294">
        <f t="shared" si="22"/>
        <v>0</v>
      </c>
      <c r="AE84" s="356"/>
    </row>
    <row r="85" spans="1:31">
      <c r="A85" s="390"/>
      <c r="B85" s="298"/>
      <c r="C85" s="298"/>
      <c r="D85" s="298"/>
      <c r="E85" s="395"/>
      <c r="F85" s="343">
        <f>'5 산출근거'!F85</f>
        <v>0</v>
      </c>
      <c r="G85" s="343">
        <f>'5 산출근거'!G85</f>
        <v>0</v>
      </c>
      <c r="H85" s="343">
        <f>'5 산출근거'!H85</f>
        <v>0</v>
      </c>
      <c r="I85" s="294">
        <f t="shared" si="12"/>
        <v>0</v>
      </c>
      <c r="J85" s="294">
        <f t="shared" si="20"/>
        <v>0</v>
      </c>
      <c r="K85" s="294">
        <f t="shared" si="20"/>
        <v>0</v>
      </c>
      <c r="L85" s="294">
        <f t="shared" si="20"/>
        <v>0</v>
      </c>
      <c r="M85" s="294">
        <f t="shared" si="3"/>
        <v>0</v>
      </c>
      <c r="N85" s="343"/>
      <c r="O85" s="294">
        <f t="shared" si="4"/>
        <v>0</v>
      </c>
      <c r="P85" s="294">
        <f t="shared" si="5"/>
        <v>0</v>
      </c>
      <c r="Q85" s="294">
        <f t="shared" si="6"/>
        <v>0</v>
      </c>
      <c r="R85" s="294">
        <f t="shared" si="7"/>
        <v>0</v>
      </c>
      <c r="S85" s="343">
        <v>0</v>
      </c>
      <c r="T85" s="294">
        <f t="shared" si="8"/>
        <v>0</v>
      </c>
      <c r="U85" s="294">
        <f t="shared" si="9"/>
        <v>0</v>
      </c>
      <c r="V85" s="294">
        <f t="shared" si="10"/>
        <v>0</v>
      </c>
      <c r="W85" s="294">
        <f t="shared" si="11"/>
        <v>0</v>
      </c>
      <c r="X85" s="345">
        <f t="shared" si="21"/>
        <v>0</v>
      </c>
      <c r="Y85" s="294">
        <f t="shared" si="22"/>
        <v>0</v>
      </c>
      <c r="Z85" s="294">
        <f t="shared" si="22"/>
        <v>0</v>
      </c>
      <c r="AA85" s="294">
        <f t="shared" si="22"/>
        <v>0</v>
      </c>
      <c r="AB85" s="294">
        <f t="shared" si="22"/>
        <v>0</v>
      </c>
      <c r="AE85" s="356"/>
    </row>
    <row r="86" spans="1:31">
      <c r="A86" s="390"/>
      <c r="B86" s="298"/>
      <c r="C86" s="298"/>
      <c r="D86" s="298"/>
      <c r="E86" s="395"/>
      <c r="F86" s="343">
        <f>'5 산출근거'!F86</f>
        <v>0</v>
      </c>
      <c r="G86" s="343">
        <f>'5 산출근거'!G86</f>
        <v>0</v>
      </c>
      <c r="H86" s="343">
        <f>'5 산출근거'!H86</f>
        <v>0</v>
      </c>
      <c r="I86" s="294">
        <f t="shared" si="12"/>
        <v>0</v>
      </c>
      <c r="J86" s="294">
        <f t="shared" si="20"/>
        <v>0</v>
      </c>
      <c r="K86" s="294">
        <f t="shared" si="20"/>
        <v>0</v>
      </c>
      <c r="L86" s="294">
        <f t="shared" si="20"/>
        <v>0</v>
      </c>
      <c r="M86" s="294">
        <f t="shared" si="3"/>
        <v>0</v>
      </c>
      <c r="N86" s="343"/>
      <c r="O86" s="294">
        <f t="shared" si="4"/>
        <v>0</v>
      </c>
      <c r="P86" s="294">
        <f t="shared" si="5"/>
        <v>0</v>
      </c>
      <c r="Q86" s="294">
        <f t="shared" si="6"/>
        <v>0</v>
      </c>
      <c r="R86" s="294">
        <f t="shared" si="7"/>
        <v>0</v>
      </c>
      <c r="S86" s="343">
        <v>0</v>
      </c>
      <c r="T86" s="294">
        <f t="shared" si="8"/>
        <v>0</v>
      </c>
      <c r="U86" s="294">
        <f t="shared" si="9"/>
        <v>0</v>
      </c>
      <c r="V86" s="294">
        <f t="shared" si="10"/>
        <v>0</v>
      </c>
      <c r="W86" s="294">
        <f t="shared" si="11"/>
        <v>0</v>
      </c>
      <c r="X86" s="345">
        <f t="shared" si="21"/>
        <v>0</v>
      </c>
      <c r="Y86" s="294">
        <f t="shared" si="22"/>
        <v>0</v>
      </c>
      <c r="Z86" s="294">
        <f t="shared" si="22"/>
        <v>0</v>
      </c>
      <c r="AA86" s="294">
        <f t="shared" si="22"/>
        <v>0</v>
      </c>
      <c r="AB86" s="294">
        <f t="shared" si="22"/>
        <v>0</v>
      </c>
      <c r="AE86" s="356"/>
    </row>
    <row r="87" spans="1:31">
      <c r="A87" s="390"/>
      <c r="B87" s="298"/>
      <c r="C87" s="298"/>
      <c r="D87" s="298"/>
      <c r="E87" s="395"/>
      <c r="F87" s="343">
        <f>'5 산출근거'!F87</f>
        <v>0</v>
      </c>
      <c r="G87" s="343">
        <f>'5 산출근거'!G87</f>
        <v>0</v>
      </c>
      <c r="H87" s="343">
        <f>'5 산출근거'!H87</f>
        <v>0</v>
      </c>
      <c r="I87" s="294">
        <f t="shared" si="12"/>
        <v>0</v>
      </c>
      <c r="J87" s="294">
        <f t="shared" si="20"/>
        <v>0</v>
      </c>
      <c r="K87" s="294">
        <f t="shared" si="20"/>
        <v>0</v>
      </c>
      <c r="L87" s="294">
        <f t="shared" si="20"/>
        <v>0</v>
      </c>
      <c r="M87" s="294">
        <f t="shared" si="3"/>
        <v>0</v>
      </c>
      <c r="N87" s="343"/>
      <c r="O87" s="294">
        <f t="shared" si="4"/>
        <v>0</v>
      </c>
      <c r="P87" s="294">
        <f t="shared" si="5"/>
        <v>0</v>
      </c>
      <c r="Q87" s="294">
        <f t="shared" si="6"/>
        <v>0</v>
      </c>
      <c r="R87" s="294">
        <f t="shared" si="7"/>
        <v>0</v>
      </c>
      <c r="S87" s="343">
        <v>0</v>
      </c>
      <c r="T87" s="294">
        <f t="shared" si="8"/>
        <v>0</v>
      </c>
      <c r="U87" s="294">
        <f t="shared" si="9"/>
        <v>0</v>
      </c>
      <c r="V87" s="294">
        <f t="shared" si="10"/>
        <v>0</v>
      </c>
      <c r="W87" s="294">
        <f t="shared" si="11"/>
        <v>0</v>
      </c>
      <c r="X87" s="345">
        <f t="shared" si="21"/>
        <v>0</v>
      </c>
      <c r="Y87" s="294">
        <f t="shared" si="22"/>
        <v>0</v>
      </c>
      <c r="Z87" s="294">
        <f t="shared" si="22"/>
        <v>0</v>
      </c>
      <c r="AA87" s="294">
        <f t="shared" si="22"/>
        <v>0</v>
      </c>
      <c r="AB87" s="294">
        <f t="shared" si="22"/>
        <v>0</v>
      </c>
      <c r="AE87" s="356"/>
    </row>
    <row r="88" spans="1:31">
      <c r="A88" s="390"/>
      <c r="B88" s="298"/>
      <c r="C88" s="298"/>
      <c r="D88" s="298"/>
      <c r="E88" s="395"/>
      <c r="F88" s="343">
        <f>'5 산출근거'!F88</f>
        <v>0</v>
      </c>
      <c r="G88" s="343">
        <f>'5 산출근거'!G88</f>
        <v>0</v>
      </c>
      <c r="H88" s="343">
        <f>'5 산출근거'!H88</f>
        <v>0</v>
      </c>
      <c r="I88" s="294">
        <f t="shared" si="12"/>
        <v>0</v>
      </c>
      <c r="J88" s="294">
        <f t="shared" si="20"/>
        <v>0</v>
      </c>
      <c r="K88" s="294">
        <f t="shared" si="20"/>
        <v>0</v>
      </c>
      <c r="L88" s="294">
        <f t="shared" si="20"/>
        <v>0</v>
      </c>
      <c r="M88" s="294">
        <f t="shared" si="3"/>
        <v>0</v>
      </c>
      <c r="N88" s="343"/>
      <c r="O88" s="294">
        <f t="shared" si="4"/>
        <v>0</v>
      </c>
      <c r="P88" s="294">
        <f t="shared" si="5"/>
        <v>0</v>
      </c>
      <c r="Q88" s="294">
        <f t="shared" si="6"/>
        <v>0</v>
      </c>
      <c r="R88" s="294">
        <f t="shared" si="7"/>
        <v>0</v>
      </c>
      <c r="S88" s="343">
        <v>0</v>
      </c>
      <c r="T88" s="294">
        <f t="shared" si="8"/>
        <v>0</v>
      </c>
      <c r="U88" s="294">
        <f t="shared" si="9"/>
        <v>0</v>
      </c>
      <c r="V88" s="294">
        <f t="shared" si="10"/>
        <v>0</v>
      </c>
      <c r="W88" s="294">
        <f t="shared" si="11"/>
        <v>0</v>
      </c>
      <c r="X88" s="345">
        <f t="shared" si="21"/>
        <v>0</v>
      </c>
      <c r="Y88" s="294">
        <f t="shared" si="22"/>
        <v>0</v>
      </c>
      <c r="Z88" s="294">
        <f t="shared" si="22"/>
        <v>0</v>
      </c>
      <c r="AA88" s="294">
        <f t="shared" si="22"/>
        <v>0</v>
      </c>
      <c r="AB88" s="294">
        <f t="shared" si="22"/>
        <v>0</v>
      </c>
      <c r="AE88" s="356"/>
    </row>
    <row r="89" spans="1:31">
      <c r="A89" s="390"/>
      <c r="B89" s="298"/>
      <c r="C89" s="298"/>
      <c r="D89" s="298"/>
      <c r="E89" s="395"/>
      <c r="F89" s="343">
        <f>'5 산출근거'!F89</f>
        <v>0</v>
      </c>
      <c r="G89" s="343">
        <f>'5 산출근거'!G89</f>
        <v>0</v>
      </c>
      <c r="H89" s="343">
        <f>'5 산출근거'!H89</f>
        <v>0</v>
      </c>
      <c r="I89" s="294">
        <f t="shared" si="12"/>
        <v>0</v>
      </c>
      <c r="J89" s="294">
        <f t="shared" si="20"/>
        <v>0</v>
      </c>
      <c r="K89" s="294">
        <f t="shared" si="20"/>
        <v>0</v>
      </c>
      <c r="L89" s="294">
        <f t="shared" si="20"/>
        <v>0</v>
      </c>
      <c r="M89" s="294">
        <f t="shared" si="3"/>
        <v>0</v>
      </c>
      <c r="N89" s="343"/>
      <c r="O89" s="294">
        <f t="shared" si="4"/>
        <v>0</v>
      </c>
      <c r="P89" s="294">
        <f t="shared" si="5"/>
        <v>0</v>
      </c>
      <c r="Q89" s="294">
        <f t="shared" si="6"/>
        <v>0</v>
      </c>
      <c r="R89" s="294">
        <f t="shared" si="7"/>
        <v>0</v>
      </c>
      <c r="S89" s="343">
        <v>0</v>
      </c>
      <c r="T89" s="294">
        <f t="shared" si="8"/>
        <v>0</v>
      </c>
      <c r="U89" s="294">
        <f t="shared" si="9"/>
        <v>0</v>
      </c>
      <c r="V89" s="294">
        <f t="shared" si="10"/>
        <v>0</v>
      </c>
      <c r="W89" s="294">
        <f t="shared" si="11"/>
        <v>0</v>
      </c>
      <c r="X89" s="345">
        <f t="shared" si="21"/>
        <v>0</v>
      </c>
      <c r="Y89" s="294">
        <f t="shared" si="22"/>
        <v>0</v>
      </c>
      <c r="Z89" s="294">
        <f t="shared" si="22"/>
        <v>0</v>
      </c>
      <c r="AA89" s="294">
        <f t="shared" si="22"/>
        <v>0</v>
      </c>
      <c r="AB89" s="294">
        <f t="shared" si="22"/>
        <v>0</v>
      </c>
      <c r="AE89" s="356"/>
    </row>
    <row r="90" spans="1:31">
      <c r="A90" s="390"/>
      <c r="B90" s="298"/>
      <c r="C90" s="298"/>
      <c r="D90" s="298"/>
      <c r="E90" s="395"/>
      <c r="F90" s="343">
        <f>'5 산출근거'!F90</f>
        <v>0</v>
      </c>
      <c r="G90" s="343">
        <f>'5 산출근거'!G90</f>
        <v>0</v>
      </c>
      <c r="H90" s="343">
        <f>'5 산출근거'!H90</f>
        <v>0</v>
      </c>
      <c r="I90" s="294">
        <f t="shared" si="12"/>
        <v>0</v>
      </c>
      <c r="J90" s="294">
        <f t="shared" si="20"/>
        <v>0</v>
      </c>
      <c r="K90" s="294">
        <f t="shared" si="20"/>
        <v>0</v>
      </c>
      <c r="L90" s="294">
        <f t="shared" si="20"/>
        <v>0</v>
      </c>
      <c r="M90" s="294">
        <f t="shared" si="3"/>
        <v>0</v>
      </c>
      <c r="N90" s="343"/>
      <c r="O90" s="294">
        <f t="shared" si="4"/>
        <v>0</v>
      </c>
      <c r="P90" s="294">
        <f t="shared" si="5"/>
        <v>0</v>
      </c>
      <c r="Q90" s="294">
        <f t="shared" si="6"/>
        <v>0</v>
      </c>
      <c r="R90" s="294">
        <f t="shared" si="7"/>
        <v>0</v>
      </c>
      <c r="S90" s="343">
        <v>0</v>
      </c>
      <c r="T90" s="294">
        <f t="shared" si="8"/>
        <v>0</v>
      </c>
      <c r="U90" s="294">
        <f t="shared" si="9"/>
        <v>0</v>
      </c>
      <c r="V90" s="294">
        <f t="shared" si="10"/>
        <v>0</v>
      </c>
      <c r="W90" s="294">
        <f t="shared" si="11"/>
        <v>0</v>
      </c>
      <c r="X90" s="345">
        <f t="shared" si="21"/>
        <v>0</v>
      </c>
      <c r="Y90" s="294">
        <f t="shared" si="22"/>
        <v>0</v>
      </c>
      <c r="Z90" s="294">
        <f t="shared" si="22"/>
        <v>0</v>
      </c>
      <c r="AA90" s="294">
        <f t="shared" si="22"/>
        <v>0</v>
      </c>
      <c r="AB90" s="294">
        <f t="shared" si="22"/>
        <v>0</v>
      </c>
      <c r="AE90" s="356"/>
    </row>
    <row r="91" spans="1:31">
      <c r="A91" s="390"/>
      <c r="B91" s="298"/>
      <c r="C91" s="298"/>
      <c r="D91" s="298"/>
      <c r="E91" s="395"/>
      <c r="F91" s="343">
        <f>'5 산출근거'!F91</f>
        <v>0</v>
      </c>
      <c r="G91" s="343">
        <f>'5 산출근거'!G91</f>
        <v>0</v>
      </c>
      <c r="H91" s="343">
        <f>'5 산출근거'!H91</f>
        <v>0</v>
      </c>
      <c r="I91" s="294">
        <f t="shared" si="12"/>
        <v>0</v>
      </c>
      <c r="J91" s="294">
        <f t="shared" si="20"/>
        <v>0</v>
      </c>
      <c r="K91" s="294">
        <f t="shared" si="20"/>
        <v>0</v>
      </c>
      <c r="L91" s="294">
        <f t="shared" si="20"/>
        <v>0</v>
      </c>
      <c r="M91" s="294">
        <f t="shared" si="3"/>
        <v>0</v>
      </c>
      <c r="N91" s="343"/>
      <c r="O91" s="294">
        <f t="shared" si="4"/>
        <v>0</v>
      </c>
      <c r="P91" s="294">
        <f t="shared" si="5"/>
        <v>0</v>
      </c>
      <c r="Q91" s="294">
        <f t="shared" si="6"/>
        <v>0</v>
      </c>
      <c r="R91" s="294">
        <f t="shared" si="7"/>
        <v>0</v>
      </c>
      <c r="S91" s="343">
        <v>0</v>
      </c>
      <c r="T91" s="294">
        <f t="shared" si="8"/>
        <v>0</v>
      </c>
      <c r="U91" s="294">
        <f t="shared" si="9"/>
        <v>0</v>
      </c>
      <c r="V91" s="294">
        <f t="shared" si="10"/>
        <v>0</v>
      </c>
      <c r="W91" s="294">
        <f t="shared" si="11"/>
        <v>0</v>
      </c>
      <c r="X91" s="345">
        <f t="shared" si="21"/>
        <v>0</v>
      </c>
      <c r="Y91" s="294">
        <f t="shared" si="22"/>
        <v>0</v>
      </c>
      <c r="Z91" s="294">
        <f t="shared" si="22"/>
        <v>0</v>
      </c>
      <c r="AA91" s="294">
        <f t="shared" si="22"/>
        <v>0</v>
      </c>
      <c r="AB91" s="294">
        <f t="shared" si="22"/>
        <v>0</v>
      </c>
      <c r="AE91" s="356"/>
    </row>
    <row r="92" spans="1:31">
      <c r="A92" s="390"/>
      <c r="B92" s="298"/>
      <c r="C92" s="298"/>
      <c r="D92" s="298"/>
      <c r="E92" s="395"/>
      <c r="F92" s="343">
        <f>'5 산출근거'!F92</f>
        <v>0</v>
      </c>
      <c r="G92" s="343">
        <f>'5 산출근거'!G92</f>
        <v>0</v>
      </c>
      <c r="H92" s="343">
        <f>'5 산출근거'!H92</f>
        <v>0</v>
      </c>
      <c r="I92" s="294">
        <f t="shared" si="12"/>
        <v>0</v>
      </c>
      <c r="J92" s="294">
        <f t="shared" si="20"/>
        <v>0</v>
      </c>
      <c r="K92" s="294">
        <f t="shared" si="20"/>
        <v>0</v>
      </c>
      <c r="L92" s="294">
        <f t="shared" si="20"/>
        <v>0</v>
      </c>
      <c r="M92" s="294">
        <f t="shared" si="3"/>
        <v>0</v>
      </c>
      <c r="N92" s="343"/>
      <c r="O92" s="294">
        <f t="shared" si="4"/>
        <v>0</v>
      </c>
      <c r="P92" s="294">
        <f t="shared" si="5"/>
        <v>0</v>
      </c>
      <c r="Q92" s="294">
        <f t="shared" si="6"/>
        <v>0</v>
      </c>
      <c r="R92" s="294">
        <f t="shared" si="7"/>
        <v>0</v>
      </c>
      <c r="S92" s="343">
        <v>0</v>
      </c>
      <c r="T92" s="294">
        <f t="shared" si="8"/>
        <v>0</v>
      </c>
      <c r="U92" s="294">
        <f t="shared" si="9"/>
        <v>0</v>
      </c>
      <c r="V92" s="294">
        <f t="shared" si="10"/>
        <v>0</v>
      </c>
      <c r="W92" s="294">
        <f t="shared" si="11"/>
        <v>0</v>
      </c>
      <c r="X92" s="345">
        <f t="shared" si="21"/>
        <v>0</v>
      </c>
      <c r="Y92" s="294">
        <f t="shared" si="22"/>
        <v>0</v>
      </c>
      <c r="Z92" s="294">
        <f t="shared" si="22"/>
        <v>0</v>
      </c>
      <c r="AA92" s="294">
        <f t="shared" si="22"/>
        <v>0</v>
      </c>
      <c r="AB92" s="294">
        <f t="shared" si="22"/>
        <v>0</v>
      </c>
      <c r="AE92" s="356"/>
    </row>
    <row r="93" spans="1:31">
      <c r="A93" s="390"/>
      <c r="B93" s="298"/>
      <c r="C93" s="298"/>
      <c r="D93" s="298"/>
      <c r="E93" s="395"/>
      <c r="F93" s="343">
        <f>'5 산출근거'!F93</f>
        <v>0</v>
      </c>
      <c r="G93" s="343">
        <f>'5 산출근거'!G93</f>
        <v>0</v>
      </c>
      <c r="H93" s="343">
        <f>'5 산출근거'!H93</f>
        <v>0</v>
      </c>
      <c r="I93" s="294">
        <f t="shared" si="12"/>
        <v>0</v>
      </c>
      <c r="J93" s="294">
        <f t="shared" si="20"/>
        <v>0</v>
      </c>
      <c r="K93" s="294">
        <f t="shared" si="20"/>
        <v>0</v>
      </c>
      <c r="L93" s="294">
        <f t="shared" si="20"/>
        <v>0</v>
      </c>
      <c r="M93" s="294">
        <f t="shared" si="3"/>
        <v>0</v>
      </c>
      <c r="N93" s="343"/>
      <c r="O93" s="294">
        <f t="shared" si="4"/>
        <v>0</v>
      </c>
      <c r="P93" s="294">
        <f t="shared" si="5"/>
        <v>0</v>
      </c>
      <c r="Q93" s="294">
        <f t="shared" si="6"/>
        <v>0</v>
      </c>
      <c r="R93" s="294">
        <f t="shared" si="7"/>
        <v>0</v>
      </c>
      <c r="S93" s="343">
        <v>0</v>
      </c>
      <c r="T93" s="294">
        <f t="shared" si="8"/>
        <v>0</v>
      </c>
      <c r="U93" s="294">
        <f t="shared" si="9"/>
        <v>0</v>
      </c>
      <c r="V93" s="294">
        <f t="shared" si="10"/>
        <v>0</v>
      </c>
      <c r="W93" s="294">
        <f t="shared" si="11"/>
        <v>0</v>
      </c>
      <c r="X93" s="345">
        <f t="shared" si="21"/>
        <v>0</v>
      </c>
      <c r="Y93" s="294">
        <f t="shared" si="22"/>
        <v>0</v>
      </c>
      <c r="Z93" s="294">
        <f t="shared" si="22"/>
        <v>0</v>
      </c>
      <c r="AA93" s="294">
        <f t="shared" si="22"/>
        <v>0</v>
      </c>
      <c r="AB93" s="294">
        <f t="shared" si="22"/>
        <v>0</v>
      </c>
      <c r="AE93" s="356"/>
    </row>
    <row r="94" spans="1:31">
      <c r="A94" s="390"/>
      <c r="B94" s="298"/>
      <c r="C94" s="298"/>
      <c r="D94" s="298"/>
      <c r="E94" s="395"/>
      <c r="F94" s="343">
        <f>'5 산출근거'!F94</f>
        <v>0</v>
      </c>
      <c r="G94" s="343">
        <f>'5 산출근거'!G94</f>
        <v>0</v>
      </c>
      <c r="H94" s="343">
        <f>'5 산출근거'!H94</f>
        <v>0</v>
      </c>
      <c r="I94" s="294">
        <f t="shared" si="12"/>
        <v>0</v>
      </c>
      <c r="J94" s="294">
        <f t="shared" si="20"/>
        <v>0</v>
      </c>
      <c r="K94" s="294">
        <f t="shared" si="20"/>
        <v>0</v>
      </c>
      <c r="L94" s="294">
        <f t="shared" si="20"/>
        <v>0</v>
      </c>
      <c r="M94" s="294">
        <f t="shared" si="3"/>
        <v>0</v>
      </c>
      <c r="N94" s="343"/>
      <c r="O94" s="294">
        <f t="shared" si="4"/>
        <v>0</v>
      </c>
      <c r="P94" s="294">
        <f t="shared" si="5"/>
        <v>0</v>
      </c>
      <c r="Q94" s="294">
        <f t="shared" si="6"/>
        <v>0</v>
      </c>
      <c r="R94" s="294">
        <f t="shared" si="7"/>
        <v>0</v>
      </c>
      <c r="S94" s="343">
        <v>0</v>
      </c>
      <c r="T94" s="294">
        <f t="shared" si="8"/>
        <v>0</v>
      </c>
      <c r="U94" s="294">
        <f t="shared" si="9"/>
        <v>0</v>
      </c>
      <c r="V94" s="294">
        <f t="shared" si="10"/>
        <v>0</v>
      </c>
      <c r="W94" s="294">
        <f t="shared" si="11"/>
        <v>0</v>
      </c>
      <c r="X94" s="345">
        <f t="shared" si="21"/>
        <v>0</v>
      </c>
      <c r="Y94" s="294">
        <f t="shared" si="22"/>
        <v>0</v>
      </c>
      <c r="Z94" s="294">
        <f t="shared" si="22"/>
        <v>0</v>
      </c>
      <c r="AA94" s="294">
        <f t="shared" si="22"/>
        <v>0</v>
      </c>
      <c r="AB94" s="294">
        <f t="shared" si="22"/>
        <v>0</v>
      </c>
      <c r="AE94" s="356"/>
    </row>
    <row r="95" spans="1:31" s="79" customFormat="1">
      <c r="A95" s="85"/>
      <c r="AD95" s="355"/>
    </row>
  </sheetData>
  <autoFilter ref="A7:AB94" xr:uid="{00000000-0009-0000-0000-000002000000}"/>
  <mergeCells count="10">
    <mergeCell ref="J5:M6"/>
    <mergeCell ref="N5:R6"/>
    <mergeCell ref="S5:W6"/>
    <mergeCell ref="X5:AB6"/>
    <mergeCell ref="A5:A7"/>
    <mergeCell ref="B5:B7"/>
    <mergeCell ref="C5:C7"/>
    <mergeCell ref="D5:D7"/>
    <mergeCell ref="E5:E6"/>
    <mergeCell ref="F5:I6"/>
  </mergeCells>
  <phoneticPr fontId="6" type="noConversion"/>
  <printOptions horizontalCentered="1"/>
  <pageMargins left="0.43307086614173229" right="0.31496062992125984" top="0.35433070866141736" bottom="0.39370078740157483" header="0.31496062992125984" footer="0.31496062992125984"/>
  <pageSetup paperSize="9" scale="50" orientation="landscape" r:id="rId1"/>
  <rowBreaks count="1" manualBreakCount="1">
    <brk id="36" max="7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CS100"/>
  <sheetViews>
    <sheetView showGridLines="0" showZeros="0" view="pageBreakPreview" zoomScale="90" zoomScaleNormal="90" zoomScaleSheetLayoutView="90" workbookViewId="0">
      <pane xSplit="4" ySplit="7" topLeftCell="E17" activePane="bottomRight" state="frozen"/>
      <selection activeCell="B3" sqref="B3"/>
      <selection pane="topRight" activeCell="B3" sqref="B3"/>
      <selection pane="bottomLeft" activeCell="B3" sqref="B3"/>
      <selection pane="bottomRight" activeCell="J5" sqref="J5:M6"/>
    </sheetView>
  </sheetViews>
  <sheetFormatPr defaultColWidth="8.88671875" defaultRowHeight="16.5" outlineLevelCol="2"/>
  <cols>
    <col min="1" max="1" width="16.77734375" style="76" customWidth="1"/>
    <col min="2" max="2" width="21.21875" style="75" customWidth="1"/>
    <col min="3" max="3" width="16.77734375" style="75" customWidth="1"/>
    <col min="4" max="4" width="4.6640625" style="75" bestFit="1" customWidth="1"/>
    <col min="5" max="5" width="7.77734375" style="75" customWidth="1"/>
    <col min="6" max="8" width="10.77734375" style="75" customWidth="1" outlineLevel="1"/>
    <col min="9" max="9" width="8.6640625" style="75" bestFit="1" customWidth="1"/>
    <col min="10" max="12" width="10.77734375" style="75" customWidth="1" outlineLevel="1"/>
    <col min="13" max="13" width="10.77734375" style="75" customWidth="1"/>
    <col min="14" max="14" width="6.33203125" style="75" customWidth="1"/>
    <col min="15" max="15" width="7.77734375" style="75" customWidth="1"/>
    <col min="16" max="18" width="10.77734375" style="75" customWidth="1" outlineLevel="1"/>
    <col min="19" max="19" width="10.77734375" style="75" customWidth="1"/>
    <col min="20" max="20" width="6.88671875" style="90" bestFit="1" customWidth="1"/>
    <col min="21" max="21" width="7.77734375" style="75" customWidth="1"/>
    <col min="22" max="24" width="10.77734375" style="75" customWidth="1" outlineLevel="1"/>
    <col min="25" max="25" width="10.77734375" style="75" customWidth="1"/>
    <col min="26" max="26" width="6.88671875" style="90" bestFit="1" customWidth="1"/>
    <col min="27" max="27" width="7.77734375" style="75" customWidth="1"/>
    <col min="28" max="30" width="10.77734375" style="75" hidden="1" customWidth="1" outlineLevel="1"/>
    <col min="31" max="31" width="10.77734375" style="75" customWidth="1" collapsed="1"/>
    <col min="32" max="32" width="7.77734375" style="75" customWidth="1"/>
    <col min="33" max="35" width="10.77734375" style="75" hidden="1" customWidth="1" outlineLevel="1"/>
    <col min="36" max="36" width="10.77734375" style="75" customWidth="1" collapsed="1"/>
    <col min="37" max="37" width="7.77734375" style="75" customWidth="1"/>
    <col min="38" max="40" width="10.77734375" style="75" hidden="1" customWidth="1" outlineLevel="1"/>
    <col min="41" max="41" width="10.77734375" style="75" customWidth="1" collapsed="1"/>
    <col min="42" max="42" width="7.77734375" style="75" customWidth="1" outlineLevel="1"/>
    <col min="43" max="45" width="10.77734375" style="75" hidden="1" customWidth="1" outlineLevel="2"/>
    <col min="46" max="46" width="10.77734375" style="75" customWidth="1" outlineLevel="1" collapsed="1"/>
    <col min="47" max="47" width="10.77734375" style="75" customWidth="1" outlineLevel="1"/>
    <col min="48" max="51" width="10.77734375" style="75" hidden="1" customWidth="1" outlineLevel="2"/>
    <col min="52" max="52" width="10.77734375" style="75" customWidth="1" outlineLevel="1" collapsed="1"/>
    <col min="53" max="56" width="10.77734375" style="75" hidden="1" customWidth="1" outlineLevel="2"/>
    <col min="57" max="57" width="7.77734375" style="75" customWidth="1" outlineLevel="1" collapsed="1"/>
    <col min="58" max="60" width="10.77734375" style="75" hidden="1" customWidth="1" outlineLevel="2"/>
    <col min="61" max="61" width="10.77734375" style="75" customWidth="1" outlineLevel="1" collapsed="1"/>
    <col min="62" max="62" width="6.88671875" style="75" customWidth="1"/>
    <col min="63" max="63" width="10.77734375" style="75" customWidth="1"/>
    <col min="64" max="64" width="7.77734375" style="75" customWidth="1"/>
    <col min="65" max="67" width="10.77734375" style="75" hidden="1" customWidth="1" outlineLevel="1"/>
    <col min="68" max="68" width="10.77734375" style="75" customWidth="1" collapsed="1"/>
    <col min="69" max="69" width="7.77734375" style="75" customWidth="1"/>
    <col min="70" max="72" width="10.77734375" style="75" hidden="1" customWidth="1" outlineLevel="1"/>
    <col min="73" max="73" width="10.77734375" style="75" customWidth="1" collapsed="1"/>
    <col min="74" max="74" width="7.77734375" style="75" customWidth="1" outlineLevel="1"/>
    <col min="75" max="77" width="10.77734375" style="75" hidden="1" customWidth="1" outlineLevel="2"/>
    <col min="78" max="78" width="10.77734375" style="75" customWidth="1" outlineLevel="1" collapsed="1"/>
    <col min="79" max="79" width="10.77734375" style="75" customWidth="1" outlineLevel="1"/>
    <col min="80" max="83" width="10.77734375" style="75" hidden="1" customWidth="1" outlineLevel="2"/>
    <col min="84" max="84" width="10.77734375" style="75" customWidth="1" outlineLevel="1" collapsed="1"/>
    <col min="85" max="88" width="10.77734375" style="75" hidden="1" customWidth="1" outlineLevel="2"/>
    <col min="89" max="89" width="7.77734375" style="75" customWidth="1" outlineLevel="1" collapsed="1"/>
    <col min="90" max="92" width="10.77734375" style="75" hidden="1" customWidth="1" outlineLevel="2"/>
    <col min="93" max="93" width="10.77734375" style="75" customWidth="1" outlineLevel="1" collapsed="1"/>
    <col min="94" max="94" width="5.109375" style="75" customWidth="1"/>
    <col min="95" max="95" width="8.88671875" style="75"/>
    <col min="96" max="96" width="12.33203125" style="184" customWidth="1"/>
    <col min="97" max="97" width="11.88671875" style="75" customWidth="1"/>
    <col min="98" max="16384" width="8.88671875" style="75"/>
  </cols>
  <sheetData>
    <row r="1" spans="1:96">
      <c r="A1" s="405" t="s">
        <v>285</v>
      </c>
      <c r="B1" s="185"/>
    </row>
    <row r="2" spans="1:96" ht="35.25">
      <c r="B2" s="254" t="s">
        <v>142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91"/>
      <c r="U2" s="77"/>
      <c r="V2" s="77"/>
      <c r="W2" s="77"/>
      <c r="X2" s="77"/>
      <c r="Y2" s="77"/>
      <c r="Z2" s="91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6"/>
    </row>
    <row r="3" spans="1:96" s="82" customFormat="1">
      <c r="A3" s="84"/>
      <c r="B3" s="83" t="s">
        <v>239</v>
      </c>
      <c r="T3" s="92"/>
      <c r="Z3" s="92"/>
      <c r="BW3" s="357"/>
      <c r="CR3" s="274"/>
    </row>
    <row r="4" spans="1:96" s="82" customFormat="1" ht="17.25" thickBot="1">
      <c r="A4" s="84"/>
      <c r="B4" s="83" t="s">
        <v>240</v>
      </c>
      <c r="T4" s="92"/>
      <c r="Z4" s="92"/>
      <c r="CR4" s="274"/>
    </row>
    <row r="5" spans="1:96" s="117" customFormat="1" ht="16.5" customHeight="1">
      <c r="A5" s="468" t="s">
        <v>241</v>
      </c>
      <c r="B5" s="477" t="s">
        <v>127</v>
      </c>
      <c r="C5" s="480" t="s">
        <v>125</v>
      </c>
      <c r="D5" s="480" t="s">
        <v>59</v>
      </c>
      <c r="E5" s="483" t="s">
        <v>61</v>
      </c>
      <c r="F5" s="471" t="s">
        <v>66</v>
      </c>
      <c r="G5" s="472"/>
      <c r="H5" s="472"/>
      <c r="I5" s="473"/>
      <c r="J5" s="471" t="s">
        <v>68</v>
      </c>
      <c r="K5" s="472"/>
      <c r="L5" s="472"/>
      <c r="M5" s="473"/>
      <c r="N5" s="488" t="s">
        <v>64</v>
      </c>
      <c r="O5" s="491" t="s">
        <v>200</v>
      </c>
      <c r="P5" s="492"/>
      <c r="Q5" s="492"/>
      <c r="R5" s="492"/>
      <c r="S5" s="492"/>
      <c r="T5" s="492"/>
      <c r="U5" s="492"/>
      <c r="V5" s="492"/>
      <c r="W5" s="492"/>
      <c r="X5" s="492"/>
      <c r="Y5" s="492"/>
      <c r="Z5" s="492"/>
      <c r="AA5" s="492"/>
      <c r="AB5" s="492"/>
      <c r="AC5" s="492"/>
      <c r="AD5" s="492"/>
      <c r="AE5" s="493"/>
      <c r="AF5" s="494" t="s">
        <v>69</v>
      </c>
      <c r="AG5" s="495" t="s">
        <v>67</v>
      </c>
      <c r="AH5" s="495"/>
      <c r="AI5" s="495"/>
      <c r="AJ5" s="496"/>
      <c r="AK5" s="500" t="s">
        <v>70</v>
      </c>
      <c r="AL5" s="501"/>
      <c r="AM5" s="501"/>
      <c r="AN5" s="501"/>
      <c r="AO5" s="502"/>
      <c r="AP5" s="506" t="s">
        <v>71</v>
      </c>
      <c r="AQ5" s="507"/>
      <c r="AR5" s="507"/>
      <c r="AS5" s="507"/>
      <c r="AT5" s="508"/>
      <c r="AU5" s="548" t="s">
        <v>72</v>
      </c>
      <c r="AV5" s="549"/>
      <c r="AW5" s="549"/>
      <c r="AX5" s="549"/>
      <c r="AY5" s="550"/>
      <c r="AZ5" s="542" t="s">
        <v>270</v>
      </c>
      <c r="BA5" s="543"/>
      <c r="BB5" s="543"/>
      <c r="BC5" s="543"/>
      <c r="BD5" s="544"/>
      <c r="BE5" s="512" t="s">
        <v>271</v>
      </c>
      <c r="BF5" s="513"/>
      <c r="BG5" s="513"/>
      <c r="BH5" s="513"/>
      <c r="BI5" s="514"/>
      <c r="BJ5" s="518" t="s">
        <v>73</v>
      </c>
      <c r="BK5" s="519"/>
      <c r="BL5" s="522" t="s">
        <v>74</v>
      </c>
      <c r="BM5" s="523"/>
      <c r="BN5" s="523"/>
      <c r="BO5" s="523"/>
      <c r="BP5" s="524"/>
      <c r="BQ5" s="528" t="s">
        <v>165</v>
      </c>
      <c r="BR5" s="529"/>
      <c r="BS5" s="529"/>
      <c r="BT5" s="529"/>
      <c r="BU5" s="530"/>
      <c r="BV5" s="534" t="s">
        <v>162</v>
      </c>
      <c r="BW5" s="535"/>
      <c r="BX5" s="535"/>
      <c r="BY5" s="535"/>
      <c r="BZ5" s="536"/>
      <c r="CA5" s="548" t="s">
        <v>163</v>
      </c>
      <c r="CB5" s="549"/>
      <c r="CC5" s="549"/>
      <c r="CD5" s="549"/>
      <c r="CE5" s="550"/>
      <c r="CF5" s="542" t="s">
        <v>269</v>
      </c>
      <c r="CG5" s="543"/>
      <c r="CH5" s="543"/>
      <c r="CI5" s="543"/>
      <c r="CJ5" s="544"/>
      <c r="CK5" s="512" t="s">
        <v>272</v>
      </c>
      <c r="CL5" s="513"/>
      <c r="CM5" s="513"/>
      <c r="CN5" s="513"/>
      <c r="CO5" s="514"/>
      <c r="CP5" s="485" t="s">
        <v>29</v>
      </c>
      <c r="CR5" s="353"/>
    </row>
    <row r="6" spans="1:96" s="118" customFormat="1" ht="16.5" customHeight="1">
      <c r="A6" s="469"/>
      <c r="B6" s="478"/>
      <c r="C6" s="481"/>
      <c r="D6" s="481"/>
      <c r="E6" s="484"/>
      <c r="F6" s="474"/>
      <c r="G6" s="475"/>
      <c r="H6" s="475"/>
      <c r="I6" s="476"/>
      <c r="J6" s="474"/>
      <c r="K6" s="475"/>
      <c r="L6" s="475"/>
      <c r="M6" s="476"/>
      <c r="N6" s="489"/>
      <c r="O6" s="398" t="s">
        <v>201</v>
      </c>
      <c r="P6" s="399"/>
      <c r="Q6" s="399"/>
      <c r="R6" s="399"/>
      <c r="S6" s="399"/>
      <c r="T6" s="400"/>
      <c r="U6" s="291" t="s">
        <v>202</v>
      </c>
      <c r="V6" s="94"/>
      <c r="W6" s="94"/>
      <c r="X6" s="94"/>
      <c r="Y6" s="94"/>
      <c r="Z6" s="95"/>
      <c r="AA6" s="328" t="s">
        <v>203</v>
      </c>
      <c r="AB6" s="329"/>
      <c r="AC6" s="329"/>
      <c r="AD6" s="329"/>
      <c r="AE6" s="330"/>
      <c r="AF6" s="497"/>
      <c r="AG6" s="498"/>
      <c r="AH6" s="498"/>
      <c r="AI6" s="498"/>
      <c r="AJ6" s="499"/>
      <c r="AK6" s="503"/>
      <c r="AL6" s="504"/>
      <c r="AM6" s="504"/>
      <c r="AN6" s="504"/>
      <c r="AO6" s="505"/>
      <c r="AP6" s="509"/>
      <c r="AQ6" s="510"/>
      <c r="AR6" s="510"/>
      <c r="AS6" s="510"/>
      <c r="AT6" s="511"/>
      <c r="AU6" s="551"/>
      <c r="AV6" s="552"/>
      <c r="AW6" s="552"/>
      <c r="AX6" s="552"/>
      <c r="AY6" s="553"/>
      <c r="AZ6" s="545"/>
      <c r="BA6" s="546"/>
      <c r="BB6" s="546"/>
      <c r="BC6" s="546"/>
      <c r="BD6" s="547"/>
      <c r="BE6" s="515"/>
      <c r="BF6" s="516"/>
      <c r="BG6" s="516"/>
      <c r="BH6" s="516"/>
      <c r="BI6" s="517"/>
      <c r="BJ6" s="520"/>
      <c r="BK6" s="521"/>
      <c r="BL6" s="525"/>
      <c r="BM6" s="526"/>
      <c r="BN6" s="526"/>
      <c r="BO6" s="526"/>
      <c r="BP6" s="527"/>
      <c r="BQ6" s="531"/>
      <c r="BR6" s="532"/>
      <c r="BS6" s="532"/>
      <c r="BT6" s="532"/>
      <c r="BU6" s="533"/>
      <c r="BV6" s="537"/>
      <c r="BW6" s="538"/>
      <c r="BX6" s="538"/>
      <c r="BY6" s="538"/>
      <c r="BZ6" s="539"/>
      <c r="CA6" s="554"/>
      <c r="CB6" s="555"/>
      <c r="CC6" s="555"/>
      <c r="CD6" s="555"/>
      <c r="CE6" s="553"/>
      <c r="CF6" s="556"/>
      <c r="CG6" s="557"/>
      <c r="CH6" s="557"/>
      <c r="CI6" s="557"/>
      <c r="CJ6" s="547"/>
      <c r="CK6" s="540"/>
      <c r="CL6" s="541"/>
      <c r="CM6" s="541"/>
      <c r="CN6" s="541"/>
      <c r="CO6" s="517"/>
      <c r="CP6" s="486"/>
      <c r="CR6" s="354"/>
    </row>
    <row r="7" spans="1:96" s="118" customFormat="1" ht="17.25" thickBot="1">
      <c r="A7" s="470"/>
      <c r="B7" s="479"/>
      <c r="C7" s="482"/>
      <c r="D7" s="482"/>
      <c r="E7" s="397" t="s">
        <v>60</v>
      </c>
      <c r="F7" s="396" t="s">
        <v>52</v>
      </c>
      <c r="G7" s="396" t="s">
        <v>53</v>
      </c>
      <c r="H7" s="396" t="s">
        <v>54</v>
      </c>
      <c r="I7" s="97" t="s">
        <v>55</v>
      </c>
      <c r="J7" s="98" t="s">
        <v>52</v>
      </c>
      <c r="K7" s="98" t="s">
        <v>53</v>
      </c>
      <c r="L7" s="98" t="s">
        <v>54</v>
      </c>
      <c r="M7" s="99" t="s">
        <v>55</v>
      </c>
      <c r="N7" s="490"/>
      <c r="O7" s="101" t="s">
        <v>56</v>
      </c>
      <c r="P7" s="96" t="s">
        <v>52</v>
      </c>
      <c r="Q7" s="96" t="s">
        <v>53</v>
      </c>
      <c r="R7" s="96" t="s">
        <v>54</v>
      </c>
      <c r="S7" s="401" t="s">
        <v>55</v>
      </c>
      <c r="T7" s="402" t="s">
        <v>63</v>
      </c>
      <c r="U7" s="102" t="s">
        <v>56</v>
      </c>
      <c r="V7" s="96" t="s">
        <v>52</v>
      </c>
      <c r="W7" s="96" t="s">
        <v>53</v>
      </c>
      <c r="X7" s="96" t="s">
        <v>54</v>
      </c>
      <c r="Y7" s="103" t="s">
        <v>55</v>
      </c>
      <c r="Z7" s="104" t="s">
        <v>63</v>
      </c>
      <c r="AA7" s="332" t="s">
        <v>56</v>
      </c>
      <c r="AB7" s="96" t="s">
        <v>52</v>
      </c>
      <c r="AC7" s="96" t="s">
        <v>53</v>
      </c>
      <c r="AD7" s="96" t="s">
        <v>54</v>
      </c>
      <c r="AE7" s="331" t="s">
        <v>55</v>
      </c>
      <c r="AF7" s="105" t="s">
        <v>56</v>
      </c>
      <c r="AG7" s="96" t="s">
        <v>52</v>
      </c>
      <c r="AH7" s="96" t="s">
        <v>53</v>
      </c>
      <c r="AI7" s="96" t="s">
        <v>54</v>
      </c>
      <c r="AJ7" s="106" t="s">
        <v>55</v>
      </c>
      <c r="AK7" s="107" t="s">
        <v>56</v>
      </c>
      <c r="AL7" s="108" t="s">
        <v>52</v>
      </c>
      <c r="AM7" s="108" t="s">
        <v>53</v>
      </c>
      <c r="AN7" s="108" t="s">
        <v>54</v>
      </c>
      <c r="AO7" s="109" t="s">
        <v>55</v>
      </c>
      <c r="AP7" s="110" t="s">
        <v>57</v>
      </c>
      <c r="AQ7" s="108" t="s">
        <v>52</v>
      </c>
      <c r="AR7" s="108" t="s">
        <v>53</v>
      </c>
      <c r="AS7" s="108" t="s">
        <v>54</v>
      </c>
      <c r="AT7" s="111" t="s">
        <v>55</v>
      </c>
      <c r="AU7" s="100" t="s">
        <v>56</v>
      </c>
      <c r="AV7" s="108" t="s">
        <v>52</v>
      </c>
      <c r="AW7" s="108" t="s">
        <v>53</v>
      </c>
      <c r="AX7" s="108" t="s">
        <v>54</v>
      </c>
      <c r="AY7" s="112" t="s">
        <v>55</v>
      </c>
      <c r="AZ7" s="409" t="s">
        <v>56</v>
      </c>
      <c r="BA7" s="108" t="s">
        <v>52</v>
      </c>
      <c r="BB7" s="108" t="s">
        <v>53</v>
      </c>
      <c r="BC7" s="108" t="s">
        <v>54</v>
      </c>
      <c r="BD7" s="410" t="s">
        <v>55</v>
      </c>
      <c r="BE7" s="411" t="s">
        <v>56</v>
      </c>
      <c r="BF7" s="108" t="s">
        <v>52</v>
      </c>
      <c r="BG7" s="108" t="s">
        <v>53</v>
      </c>
      <c r="BH7" s="108" t="s">
        <v>54</v>
      </c>
      <c r="BI7" s="412" t="s">
        <v>55</v>
      </c>
      <c r="BJ7" s="113" t="s">
        <v>56</v>
      </c>
      <c r="BK7" s="114" t="s">
        <v>55</v>
      </c>
      <c r="BL7" s="292" t="s">
        <v>56</v>
      </c>
      <c r="BM7" s="96" t="s">
        <v>52</v>
      </c>
      <c r="BN7" s="96" t="s">
        <v>53</v>
      </c>
      <c r="BO7" s="96" t="s">
        <v>54</v>
      </c>
      <c r="BP7" s="293" t="s">
        <v>55</v>
      </c>
      <c r="BQ7" s="115" t="s">
        <v>56</v>
      </c>
      <c r="BR7" s="96" t="s">
        <v>52</v>
      </c>
      <c r="BS7" s="96" t="s">
        <v>53</v>
      </c>
      <c r="BT7" s="96" t="s">
        <v>54</v>
      </c>
      <c r="BU7" s="116" t="s">
        <v>55</v>
      </c>
      <c r="BV7" s="198" t="s">
        <v>56</v>
      </c>
      <c r="BW7" s="96" t="s">
        <v>52</v>
      </c>
      <c r="BX7" s="96" t="s">
        <v>53</v>
      </c>
      <c r="BY7" s="96" t="s">
        <v>54</v>
      </c>
      <c r="BZ7" s="199" t="s">
        <v>55</v>
      </c>
      <c r="CA7" s="196" t="s">
        <v>56</v>
      </c>
      <c r="CB7" s="96" t="s">
        <v>52</v>
      </c>
      <c r="CC7" s="96" t="s">
        <v>53</v>
      </c>
      <c r="CD7" s="96" t="s">
        <v>54</v>
      </c>
      <c r="CE7" s="197" t="s">
        <v>55</v>
      </c>
      <c r="CF7" s="407" t="s">
        <v>56</v>
      </c>
      <c r="CG7" s="96" t="s">
        <v>52</v>
      </c>
      <c r="CH7" s="96" t="s">
        <v>53</v>
      </c>
      <c r="CI7" s="96" t="s">
        <v>54</v>
      </c>
      <c r="CJ7" s="408" t="s">
        <v>55</v>
      </c>
      <c r="CK7" s="413" t="s">
        <v>56</v>
      </c>
      <c r="CL7" s="96" t="s">
        <v>52</v>
      </c>
      <c r="CM7" s="96" t="s">
        <v>53</v>
      </c>
      <c r="CN7" s="96" t="s">
        <v>54</v>
      </c>
      <c r="CO7" s="414" t="s">
        <v>55</v>
      </c>
      <c r="CP7" s="487"/>
      <c r="CR7" s="354"/>
    </row>
    <row r="8" spans="1:96">
      <c r="A8" s="390"/>
      <c r="B8" s="129" t="s">
        <v>214</v>
      </c>
      <c r="C8" s="129"/>
      <c r="D8" s="129"/>
      <c r="E8" s="129"/>
      <c r="F8" s="130"/>
      <c r="G8" s="130"/>
      <c r="H8" s="130"/>
      <c r="I8" s="130"/>
      <c r="J8" s="130">
        <f xml:space="preserve"> SUM(J39:J94)</f>
        <v>0</v>
      </c>
      <c r="K8" s="130">
        <f xml:space="preserve"> SUM(K39:K94)</f>
        <v>0</v>
      </c>
      <c r="L8" s="130">
        <f xml:space="preserve"> SUM(L39:L94)</f>
        <v>0</v>
      </c>
      <c r="M8" s="130">
        <f>J8+K8+L8</f>
        <v>0</v>
      </c>
      <c r="N8" s="296"/>
      <c r="O8" s="294"/>
      <c r="P8" s="130">
        <f xml:space="preserve"> SUM(P39:P94)</f>
        <v>0</v>
      </c>
      <c r="Q8" s="130">
        <f xml:space="preserve"> SUM(Q39:Q94)</f>
        <v>0</v>
      </c>
      <c r="R8" s="130">
        <f xml:space="preserve"> SUM(R39:R94)</f>
        <v>0</v>
      </c>
      <c r="S8" s="295">
        <f>P8+Q8+R8</f>
        <v>0</v>
      </c>
      <c r="T8" s="297">
        <f>IF($M8=0,0,S8/$M8)</f>
        <v>0</v>
      </c>
      <c r="U8" s="294"/>
      <c r="V8" s="130">
        <f xml:space="preserve"> SUM(V39:V94)</f>
        <v>0</v>
      </c>
      <c r="W8" s="130">
        <f xml:space="preserve"> SUM(W39:W94)</f>
        <v>0</v>
      </c>
      <c r="X8" s="130">
        <f xml:space="preserve"> SUM(X39:X94)</f>
        <v>0</v>
      </c>
      <c r="Y8" s="295">
        <f>V8+W8+X8</f>
        <v>0</v>
      </c>
      <c r="Z8" s="297">
        <f>IF($M8=0,0,Y8/$M8)</f>
        <v>0</v>
      </c>
      <c r="AA8" s="294"/>
      <c r="AB8" s="130">
        <f xml:space="preserve"> SUM(AB39:AB94)</f>
        <v>0</v>
      </c>
      <c r="AC8" s="130">
        <f xml:space="preserve"> SUM(AC39:AC94)</f>
        <v>0</v>
      </c>
      <c r="AD8" s="130">
        <f xml:space="preserve"> SUM(AD39:AD94)</f>
        <v>0</v>
      </c>
      <c r="AE8" s="295">
        <f>AB8+AC8+AD8</f>
        <v>0</v>
      </c>
      <c r="AF8" s="294"/>
      <c r="AG8" s="130">
        <f xml:space="preserve"> SUM(AG39:AG94)</f>
        <v>0</v>
      </c>
      <c r="AH8" s="130">
        <f xml:space="preserve"> SUM(AH39:AH94)</f>
        <v>0</v>
      </c>
      <c r="AI8" s="130">
        <f xml:space="preserve"> SUM(AI39:AI94)</f>
        <v>0</v>
      </c>
      <c r="AJ8" s="295">
        <f>AG8+AH8+AI8</f>
        <v>0</v>
      </c>
      <c r="AK8" s="294"/>
      <c r="AL8" s="295">
        <f>J8-AB8-AG8</f>
        <v>0</v>
      </c>
      <c r="AM8" s="295">
        <f>K8-AC8-AH8</f>
        <v>0</v>
      </c>
      <c r="AN8" s="295">
        <f>L8-AD8-AI8</f>
        <v>0</v>
      </c>
      <c r="AO8" s="295">
        <f>M8-AE8-AJ8</f>
        <v>0</v>
      </c>
      <c r="AP8" s="294"/>
      <c r="AQ8" s="416">
        <f xml:space="preserve"> SUM(AQ39:AQ94)</f>
        <v>0</v>
      </c>
      <c r="AR8" s="416">
        <f xml:space="preserve"> SUM(AR39:AR94)</f>
        <v>0</v>
      </c>
      <c r="AS8" s="416">
        <f xml:space="preserve"> SUM(AS39:AS94)</f>
        <v>0</v>
      </c>
      <c r="AT8" s="295">
        <f>AQ8+AR8+AS8</f>
        <v>0</v>
      </c>
      <c r="AU8" s="295"/>
      <c r="AV8" s="416">
        <f xml:space="preserve"> SUM(AV39:AV94)</f>
        <v>0</v>
      </c>
      <c r="AW8" s="416">
        <f xml:space="preserve"> SUM(AW39:AW94)</f>
        <v>0</v>
      </c>
      <c r="AX8" s="416">
        <f xml:space="preserve"> SUM(AX39:AX94)</f>
        <v>0</v>
      </c>
      <c r="AY8" s="295">
        <f>AV8+AW8+AX8</f>
        <v>0</v>
      </c>
      <c r="AZ8" s="295"/>
      <c r="BA8" s="416">
        <f xml:space="preserve"> SUM(BA39:BA94)</f>
        <v>0</v>
      </c>
      <c r="BB8" s="416">
        <f xml:space="preserve"> SUM(BB39:BB94)</f>
        <v>0</v>
      </c>
      <c r="BC8" s="416">
        <f xml:space="preserve"> SUM(BC39:BC94)</f>
        <v>0</v>
      </c>
      <c r="BD8" s="295">
        <f>BA8+BB8+BC8</f>
        <v>0</v>
      </c>
      <c r="BE8" s="294"/>
      <c r="BF8" s="416">
        <f xml:space="preserve"> SUM(BF39:BF94)</f>
        <v>0</v>
      </c>
      <c r="BG8" s="416">
        <f xml:space="preserve"> SUM(BG39:BG94)</f>
        <v>0</v>
      </c>
      <c r="BH8" s="416">
        <f xml:space="preserve"> SUM(BH39:BH94)</f>
        <v>0</v>
      </c>
      <c r="BI8" s="295">
        <f>BF8+BG8+BH8</f>
        <v>0</v>
      </c>
      <c r="BJ8" s="294"/>
      <c r="BK8" s="130">
        <f xml:space="preserve"> SUM(BK39:BK94)</f>
        <v>0</v>
      </c>
      <c r="BL8" s="294"/>
      <c r="BM8" s="130">
        <f xml:space="preserve"> SUM(BM39:BM94)</f>
        <v>0</v>
      </c>
      <c r="BN8" s="130">
        <f xml:space="preserve"> SUM(BN39:BN94)</f>
        <v>0</v>
      </c>
      <c r="BO8" s="130">
        <f xml:space="preserve"> SUM(BO39:BO94)</f>
        <v>0</v>
      </c>
      <c r="BP8" s="295">
        <f>BM8+BN8+BO8</f>
        <v>0</v>
      </c>
      <c r="BQ8" s="294"/>
      <c r="BR8" s="295">
        <f>J8-BM8</f>
        <v>0</v>
      </c>
      <c r="BS8" s="295">
        <f>K8-BN8</f>
        <v>0</v>
      </c>
      <c r="BT8" s="295">
        <f>L8-BO8</f>
        <v>0</v>
      </c>
      <c r="BU8" s="295">
        <f>M8-BP8</f>
        <v>0</v>
      </c>
      <c r="BV8" s="294"/>
      <c r="BW8" s="416">
        <f xml:space="preserve"> SUM(BW39:BW94)</f>
        <v>0</v>
      </c>
      <c r="BX8" s="416">
        <f xml:space="preserve"> SUM(BX39:BX94)</f>
        <v>0</v>
      </c>
      <c r="BY8" s="416">
        <f xml:space="preserve"> SUM(BY39:BY94)</f>
        <v>0</v>
      </c>
      <c r="BZ8" s="295">
        <f>BW8+BX8+BY8</f>
        <v>0</v>
      </c>
      <c r="CA8" s="295"/>
      <c r="CB8" s="416">
        <f xml:space="preserve"> SUM(CB39:CB94)</f>
        <v>0</v>
      </c>
      <c r="CC8" s="416">
        <f xml:space="preserve"> SUM(CC39:CC94)</f>
        <v>0</v>
      </c>
      <c r="CD8" s="416">
        <f xml:space="preserve"> SUM(CD39:CD94)</f>
        <v>0</v>
      </c>
      <c r="CE8" s="295">
        <f>CB8+CC8+CD8</f>
        <v>0</v>
      </c>
      <c r="CF8" s="295"/>
      <c r="CG8" s="130">
        <f xml:space="preserve"> SUM(CG39:CG94)</f>
        <v>0</v>
      </c>
      <c r="CH8" s="130">
        <f xml:space="preserve"> SUM(CH39:CH94)</f>
        <v>0</v>
      </c>
      <c r="CI8" s="130">
        <f xml:space="preserve"> SUM(CI39:CI94)</f>
        <v>0</v>
      </c>
      <c r="CJ8" s="295">
        <f>CG8+CH8+CI8</f>
        <v>0</v>
      </c>
      <c r="CK8" s="294"/>
      <c r="CL8" s="130">
        <f xml:space="preserve"> SUM(CL39:CL94)</f>
        <v>0</v>
      </c>
      <c r="CM8" s="130">
        <f xml:space="preserve"> SUM(CM39:CM94)</f>
        <v>0</v>
      </c>
      <c r="CN8" s="130">
        <f xml:space="preserve"> SUM(CN39:CN94)</f>
        <v>0</v>
      </c>
      <c r="CO8" s="295">
        <f>CL8+CM8+CN8</f>
        <v>0</v>
      </c>
      <c r="CP8" s="298"/>
    </row>
    <row r="9" spans="1:96">
      <c r="A9" s="390"/>
      <c r="B9" s="88" t="s">
        <v>215</v>
      </c>
      <c r="C9" s="324"/>
      <c r="D9" s="88" t="s">
        <v>87</v>
      </c>
      <c r="E9" s="88"/>
      <c r="F9" s="89"/>
      <c r="G9" s="89"/>
      <c r="H9" s="89"/>
      <c r="I9" s="89"/>
      <c r="J9" s="89"/>
      <c r="K9" s="89"/>
      <c r="L9" s="89"/>
      <c r="M9" s="282"/>
      <c r="N9" s="290"/>
      <c r="O9" s="294"/>
      <c r="P9" s="294"/>
      <c r="Q9" s="294"/>
      <c r="R9" s="294"/>
      <c r="S9" s="89">
        <f>TRUNC(Q$8*$C9%,0)</f>
        <v>0</v>
      </c>
      <c r="T9" s="297">
        <f t="shared" ref="T9:T21" si="0">IF(M9=0,0,S9/M9)</f>
        <v>0</v>
      </c>
      <c r="U9" s="294"/>
      <c r="V9" s="294"/>
      <c r="W9" s="294"/>
      <c r="X9" s="294"/>
      <c r="Y9" s="89">
        <f>TRUNC(W$8*$C9%,0)</f>
        <v>0</v>
      </c>
      <c r="Z9" s="297">
        <f t="shared" ref="Z9:Z31" si="1">IF($M9=0,0,Y9/$M9)</f>
        <v>0</v>
      </c>
      <c r="AA9" s="294"/>
      <c r="AB9" s="294"/>
      <c r="AC9" s="294"/>
      <c r="AD9" s="294"/>
      <c r="AE9" s="89">
        <f>TRUNC(AC$8*$C9%,0)</f>
        <v>0</v>
      </c>
      <c r="AF9" s="294"/>
      <c r="AG9" s="294"/>
      <c r="AH9" s="294"/>
      <c r="AI9" s="294"/>
      <c r="AJ9" s="89">
        <f>TRUNC(AH$8*$C9%,0)</f>
        <v>0</v>
      </c>
      <c r="AK9" s="294"/>
      <c r="AL9" s="294"/>
      <c r="AM9" s="294"/>
      <c r="AN9" s="294"/>
      <c r="AO9" s="89">
        <f t="shared" ref="AO9:AO21" si="2">M9-AE9-AJ9</f>
        <v>0</v>
      </c>
      <c r="AP9" s="294"/>
      <c r="AQ9" s="294"/>
      <c r="AR9" s="294"/>
      <c r="AS9" s="294"/>
      <c r="AT9" s="89">
        <f>TRUNC(AR$8*$C9%,0)</f>
        <v>0</v>
      </c>
      <c r="AU9" s="294"/>
      <c r="AV9" s="294"/>
      <c r="AW9" s="294"/>
      <c r="AX9" s="294"/>
      <c r="AY9" s="89">
        <f>TRUNC(AW$8*$C9%,0)</f>
        <v>0</v>
      </c>
      <c r="AZ9" s="294"/>
      <c r="BA9" s="294"/>
      <c r="BB9" s="294"/>
      <c r="BC9" s="294"/>
      <c r="BD9" s="89">
        <f>TRUNC(BB$8*$C9%,0)</f>
        <v>0</v>
      </c>
      <c r="BE9" s="294"/>
      <c r="BF9" s="294"/>
      <c r="BG9" s="294"/>
      <c r="BH9" s="294"/>
      <c r="BI9" s="89">
        <f>TRUNC(BG$8*$C9%,0)</f>
        <v>0</v>
      </c>
      <c r="BJ9" s="294"/>
      <c r="BK9" s="89"/>
      <c r="BL9" s="294"/>
      <c r="BM9" s="294"/>
      <c r="BN9" s="294"/>
      <c r="BO9" s="294"/>
      <c r="BP9" s="89">
        <f>MAX(BK9,TRUNC(BN$8*$C9%,0))</f>
        <v>0</v>
      </c>
      <c r="BQ9" s="294"/>
      <c r="BR9" s="294"/>
      <c r="BS9" s="294"/>
      <c r="BT9" s="294"/>
      <c r="BU9" s="89">
        <f t="shared" ref="BU9:BU21" si="3">M9-BP9</f>
        <v>0</v>
      </c>
      <c r="BV9" s="294"/>
      <c r="BW9" s="294">
        <f t="shared" ref="BW9:BY10" si="4">BR9-CL9</f>
        <v>0</v>
      </c>
      <c r="BX9" s="294">
        <f t="shared" si="4"/>
        <v>0</v>
      </c>
      <c r="BY9" s="294">
        <f t="shared" si="4"/>
        <v>0</v>
      </c>
      <c r="BZ9" s="89">
        <f>TRUNC(BX$8*$C9%,0)</f>
        <v>0</v>
      </c>
      <c r="CA9" s="294"/>
      <c r="CB9" s="294"/>
      <c r="CC9" s="294"/>
      <c r="CD9" s="294"/>
      <c r="CE9" s="89">
        <f>TRUNC(CC$8*$C9%,0)</f>
        <v>0</v>
      </c>
      <c r="CF9" s="294"/>
      <c r="CG9" s="294"/>
      <c r="CH9" s="294"/>
      <c r="CI9" s="294"/>
      <c r="CJ9" s="89">
        <f>TRUNC(CH$8*$C9%,0)</f>
        <v>0</v>
      </c>
      <c r="CK9" s="294"/>
      <c r="CL9" s="294"/>
      <c r="CM9" s="294"/>
      <c r="CN9" s="294"/>
      <c r="CO9" s="89">
        <f>TRUNC(CM$8*$C9%,0)</f>
        <v>0</v>
      </c>
      <c r="CP9" s="298"/>
    </row>
    <row r="10" spans="1:96">
      <c r="A10" s="390"/>
      <c r="B10" s="298" t="s">
        <v>216</v>
      </c>
      <c r="C10" s="324"/>
      <c r="D10" s="88" t="s">
        <v>87</v>
      </c>
      <c r="E10" s="298"/>
      <c r="F10" s="294"/>
      <c r="G10" s="294"/>
      <c r="H10" s="294"/>
      <c r="I10" s="294"/>
      <c r="J10" s="294"/>
      <c r="K10" s="294"/>
      <c r="L10" s="294"/>
      <c r="M10" s="343"/>
      <c r="N10" s="290"/>
      <c r="O10" s="294"/>
      <c r="P10" s="294"/>
      <c r="Q10" s="294"/>
      <c r="R10" s="294"/>
      <c r="S10" s="89">
        <f>TRUNC((Q$8+S$9)*$C10%,0)</f>
        <v>0</v>
      </c>
      <c r="T10" s="297">
        <f t="shared" si="0"/>
        <v>0</v>
      </c>
      <c r="U10" s="294"/>
      <c r="V10" s="294"/>
      <c r="W10" s="294"/>
      <c r="X10" s="294"/>
      <c r="Y10" s="89">
        <f>TRUNC((W$8+Y$9)*$C10%,0)</f>
        <v>0</v>
      </c>
      <c r="Z10" s="297">
        <f t="shared" si="1"/>
        <v>0</v>
      </c>
      <c r="AA10" s="294"/>
      <c r="AB10" s="294"/>
      <c r="AC10" s="294"/>
      <c r="AD10" s="294"/>
      <c r="AE10" s="89">
        <f>TRUNC((AC$8+AE$9)*$C10%,0)</f>
        <v>0</v>
      </c>
      <c r="AF10" s="294"/>
      <c r="AG10" s="294"/>
      <c r="AH10" s="294"/>
      <c r="AI10" s="294"/>
      <c r="AJ10" s="89">
        <f>TRUNC((AH$8+AJ$9)*$C10%,0)</f>
        <v>0</v>
      </c>
      <c r="AK10" s="294"/>
      <c r="AL10" s="294"/>
      <c r="AM10" s="294"/>
      <c r="AN10" s="294"/>
      <c r="AO10" s="294">
        <f t="shared" si="2"/>
        <v>0</v>
      </c>
      <c r="AP10" s="294"/>
      <c r="AQ10" s="294"/>
      <c r="AR10" s="294"/>
      <c r="AS10" s="294"/>
      <c r="AT10" s="89">
        <f>TRUNC((AR$8+AT$9)*$C10%,0)</f>
        <v>0</v>
      </c>
      <c r="AU10" s="294"/>
      <c r="AV10" s="294"/>
      <c r="AW10" s="294"/>
      <c r="AX10" s="294"/>
      <c r="AY10" s="89">
        <f>TRUNC((AW$8+AY$9)*$C10%,0)</f>
        <v>0</v>
      </c>
      <c r="AZ10" s="294"/>
      <c r="BA10" s="294"/>
      <c r="BB10" s="294"/>
      <c r="BC10" s="294"/>
      <c r="BD10" s="89">
        <f>TRUNC((BB$8+BD$9)*$C10%,0)</f>
        <v>0</v>
      </c>
      <c r="BE10" s="294"/>
      <c r="BF10" s="294"/>
      <c r="BG10" s="294"/>
      <c r="BH10" s="294"/>
      <c r="BI10" s="89">
        <f>TRUNC((BG$8+BI$9)*$C10%,0)</f>
        <v>0</v>
      </c>
      <c r="BJ10" s="294"/>
      <c r="BK10" s="294"/>
      <c r="BL10" s="294"/>
      <c r="BM10" s="294"/>
      <c r="BN10" s="294"/>
      <c r="BO10" s="294"/>
      <c r="BP10" s="89">
        <f>MAX(BK10,TRUNC((BN$8+BP$9)*$C10%,0))</f>
        <v>0</v>
      </c>
      <c r="BQ10" s="294"/>
      <c r="BR10" s="294"/>
      <c r="BS10" s="294"/>
      <c r="BT10" s="294"/>
      <c r="BU10" s="89">
        <f t="shared" si="3"/>
        <v>0</v>
      </c>
      <c r="BV10" s="294"/>
      <c r="BW10" s="294">
        <f t="shared" si="4"/>
        <v>0</v>
      </c>
      <c r="BX10" s="294">
        <f t="shared" si="4"/>
        <v>0</v>
      </c>
      <c r="BY10" s="294">
        <f t="shared" si="4"/>
        <v>0</v>
      </c>
      <c r="BZ10" s="89">
        <f>TRUNC((BX$8+BZ$9)*$C10%,0)</f>
        <v>0</v>
      </c>
      <c r="CA10" s="294"/>
      <c r="CB10" s="294"/>
      <c r="CC10" s="294"/>
      <c r="CD10" s="294"/>
      <c r="CE10" s="89">
        <f>TRUNC((CC$8+CE$9)*$C10%,0)</f>
        <v>0</v>
      </c>
      <c r="CF10" s="294"/>
      <c r="CG10" s="294"/>
      <c r="CH10" s="294"/>
      <c r="CI10" s="294"/>
      <c r="CJ10" s="89">
        <f>TRUNC((CH$8+CJ$9)*$C10%,0)</f>
        <v>0</v>
      </c>
      <c r="CK10" s="294"/>
      <c r="CL10" s="294"/>
      <c r="CM10" s="294"/>
      <c r="CN10" s="294"/>
      <c r="CO10" s="89">
        <f>TRUNC((CM$8+CO$9)*$C10%,0)</f>
        <v>0</v>
      </c>
      <c r="CP10" s="298"/>
    </row>
    <row r="11" spans="1:96">
      <c r="A11" s="390"/>
      <c r="B11" s="298" t="s">
        <v>217</v>
      </c>
      <c r="C11" s="324"/>
      <c r="D11" s="88" t="s">
        <v>87</v>
      </c>
      <c r="E11" s="298"/>
      <c r="F11" s="294"/>
      <c r="G11" s="294"/>
      <c r="H11" s="294"/>
      <c r="I11" s="294"/>
      <c r="J11" s="294"/>
      <c r="K11" s="294"/>
      <c r="L11" s="294"/>
      <c r="M11" s="343"/>
      <c r="N11" s="290"/>
      <c r="O11" s="294"/>
      <c r="P11" s="294"/>
      <c r="Q11" s="294"/>
      <c r="R11" s="294"/>
      <c r="S11" s="89">
        <f>TRUNC((Q$8+S$9)*$C11%,0)</f>
        <v>0</v>
      </c>
      <c r="T11" s="297">
        <f t="shared" si="0"/>
        <v>0</v>
      </c>
      <c r="U11" s="294"/>
      <c r="V11" s="294"/>
      <c r="W11" s="294"/>
      <c r="X11" s="294"/>
      <c r="Y11" s="89">
        <f>TRUNC((W$8+Y$9)*$C11%,0)</f>
        <v>0</v>
      </c>
      <c r="Z11" s="297">
        <f t="shared" si="1"/>
        <v>0</v>
      </c>
      <c r="AA11" s="294"/>
      <c r="AB11" s="294"/>
      <c r="AC11" s="294"/>
      <c r="AD11" s="294"/>
      <c r="AE11" s="89">
        <f>TRUNC((AC$8+AE$9)*$C11%,0)</f>
        <v>0</v>
      </c>
      <c r="AF11" s="294"/>
      <c r="AG11" s="294"/>
      <c r="AH11" s="294"/>
      <c r="AI11" s="294"/>
      <c r="AJ11" s="89">
        <f>TRUNC((AH$8+AJ$9)*$C11%,0)</f>
        <v>0</v>
      </c>
      <c r="AK11" s="294"/>
      <c r="AL11" s="294"/>
      <c r="AM11" s="294"/>
      <c r="AN11" s="294"/>
      <c r="AO11" s="294">
        <f t="shared" si="2"/>
        <v>0</v>
      </c>
      <c r="AP11" s="294"/>
      <c r="AQ11" s="294"/>
      <c r="AR11" s="294"/>
      <c r="AS11" s="294"/>
      <c r="AT11" s="89">
        <f>TRUNC((AR$8+AT$9)*$C11%,0)</f>
        <v>0</v>
      </c>
      <c r="AU11" s="294"/>
      <c r="AV11" s="294"/>
      <c r="AW11" s="294"/>
      <c r="AX11" s="294"/>
      <c r="AY11" s="89">
        <f>TRUNC((AW$8+AY$9)*$C11%,0)</f>
        <v>0</v>
      </c>
      <c r="AZ11" s="294"/>
      <c r="BA11" s="294"/>
      <c r="BB11" s="294"/>
      <c r="BC11" s="294"/>
      <c r="BD11" s="89">
        <f>TRUNC((BB$8+BD$9)*$C11%,0)</f>
        <v>0</v>
      </c>
      <c r="BE11" s="294"/>
      <c r="BF11" s="294"/>
      <c r="BG11" s="294"/>
      <c r="BH11" s="294"/>
      <c r="BI11" s="89">
        <f>TRUNC((BG$8+BI$9)*$C11%,0)</f>
        <v>0</v>
      </c>
      <c r="BJ11" s="294"/>
      <c r="BK11" s="294"/>
      <c r="BL11" s="294"/>
      <c r="BM11" s="294"/>
      <c r="BN11" s="294"/>
      <c r="BO11" s="294"/>
      <c r="BP11" s="89">
        <f>MAX(BK11,TRUNC((BN$8+BP$9)*$C11%,0))</f>
        <v>0</v>
      </c>
      <c r="BQ11" s="294"/>
      <c r="BR11" s="294"/>
      <c r="BS11" s="294"/>
      <c r="BT11" s="294"/>
      <c r="BU11" s="89">
        <f t="shared" si="3"/>
        <v>0</v>
      </c>
      <c r="BV11" s="294"/>
      <c r="BW11" s="294"/>
      <c r="BX11" s="294"/>
      <c r="BY11" s="294"/>
      <c r="BZ11" s="89">
        <f>TRUNC((BX$8+BZ$9)*$C11%,0)</f>
        <v>0</v>
      </c>
      <c r="CA11" s="294"/>
      <c r="CB11" s="294"/>
      <c r="CC11" s="294"/>
      <c r="CD11" s="294"/>
      <c r="CE11" s="89">
        <f>TRUNC((CC$8+CE$9)*$C11%,0)</f>
        <v>0</v>
      </c>
      <c r="CF11" s="294"/>
      <c r="CG11" s="294"/>
      <c r="CH11" s="294"/>
      <c r="CI11" s="294"/>
      <c r="CJ11" s="89">
        <f>TRUNC((CH$8+CJ$9)*$C11%,0)</f>
        <v>0</v>
      </c>
      <c r="CK11" s="294"/>
      <c r="CL11" s="294"/>
      <c r="CM11" s="294"/>
      <c r="CN11" s="294"/>
      <c r="CO11" s="89">
        <f>TRUNC((CM$8+CO$9)*$C11%,0)</f>
        <v>0</v>
      </c>
      <c r="CP11" s="298"/>
    </row>
    <row r="12" spans="1:96">
      <c r="A12" s="390"/>
      <c r="B12" s="298" t="s">
        <v>218</v>
      </c>
      <c r="C12" s="324"/>
      <c r="D12" s="88" t="s">
        <v>87</v>
      </c>
      <c r="E12" s="298"/>
      <c r="F12" s="294"/>
      <c r="G12" s="294"/>
      <c r="H12" s="294"/>
      <c r="I12" s="294"/>
      <c r="J12" s="294"/>
      <c r="K12" s="294"/>
      <c r="L12" s="294"/>
      <c r="M12" s="343"/>
      <c r="N12" s="290"/>
      <c r="O12" s="294"/>
      <c r="P12" s="294"/>
      <c r="Q12" s="294"/>
      <c r="R12" s="294"/>
      <c r="S12" s="89">
        <f>TRUNC(Q$8*$C12%,0)</f>
        <v>0</v>
      </c>
      <c r="T12" s="297">
        <f t="shared" si="0"/>
        <v>0</v>
      </c>
      <c r="U12" s="294"/>
      <c r="V12" s="294"/>
      <c r="W12" s="294"/>
      <c r="X12" s="294"/>
      <c r="Y12" s="89">
        <f>TRUNC(W$8*$C12%,0)</f>
        <v>0</v>
      </c>
      <c r="Z12" s="297">
        <f t="shared" si="1"/>
        <v>0</v>
      </c>
      <c r="AA12" s="294"/>
      <c r="AB12" s="294"/>
      <c r="AC12" s="294"/>
      <c r="AD12" s="294"/>
      <c r="AE12" s="89">
        <f>TRUNC(AC$8*$C12%,0)</f>
        <v>0</v>
      </c>
      <c r="AF12" s="294"/>
      <c r="AG12" s="294"/>
      <c r="AH12" s="294"/>
      <c r="AI12" s="294"/>
      <c r="AJ12" s="89">
        <f>TRUNC(AH$8*$C12%,0)</f>
        <v>0</v>
      </c>
      <c r="AK12" s="294"/>
      <c r="AL12" s="294"/>
      <c r="AM12" s="294"/>
      <c r="AN12" s="294"/>
      <c r="AO12" s="294">
        <f t="shared" si="2"/>
        <v>0</v>
      </c>
      <c r="AP12" s="294"/>
      <c r="AQ12" s="294"/>
      <c r="AR12" s="294"/>
      <c r="AS12" s="294"/>
      <c r="AT12" s="89">
        <f>TRUNC(AR$8*$C12%,0)</f>
        <v>0</v>
      </c>
      <c r="AU12" s="294"/>
      <c r="AV12" s="294"/>
      <c r="AW12" s="294"/>
      <c r="AX12" s="294"/>
      <c r="AY12" s="89">
        <f>TRUNC(AW$8*$C12%,0)</f>
        <v>0</v>
      </c>
      <c r="AZ12" s="294"/>
      <c r="BA12" s="294"/>
      <c r="BB12" s="294"/>
      <c r="BC12" s="294"/>
      <c r="BD12" s="89">
        <f>TRUNC(BB$8*$C12%,0)</f>
        <v>0</v>
      </c>
      <c r="BE12" s="294"/>
      <c r="BF12" s="294"/>
      <c r="BG12" s="294"/>
      <c r="BH12" s="294"/>
      <c r="BI12" s="89">
        <f>TRUNC(BG$8*$C12%,0)</f>
        <v>0</v>
      </c>
      <c r="BJ12" s="294"/>
      <c r="BK12" s="294">
        <v>0</v>
      </c>
      <c r="BL12" s="294"/>
      <c r="BM12" s="294"/>
      <c r="BN12" s="294"/>
      <c r="BO12" s="294"/>
      <c r="BP12" s="89">
        <f>MAX(BK12,TRUNC(BN$8*$C12%,0))</f>
        <v>0</v>
      </c>
      <c r="BQ12" s="294"/>
      <c r="BR12" s="294"/>
      <c r="BS12" s="294"/>
      <c r="BT12" s="294"/>
      <c r="BU12" s="89">
        <f t="shared" si="3"/>
        <v>0</v>
      </c>
      <c r="BV12" s="294"/>
      <c r="BW12" s="294"/>
      <c r="BX12" s="294"/>
      <c r="BY12" s="294"/>
      <c r="BZ12" s="89">
        <f>TRUNC(BX$8*$C12%,0)</f>
        <v>0</v>
      </c>
      <c r="CA12" s="294"/>
      <c r="CB12" s="294"/>
      <c r="CC12" s="294"/>
      <c r="CD12" s="294"/>
      <c r="CE12" s="89">
        <f>TRUNC(CC$8*$C12%,0)</f>
        <v>0</v>
      </c>
      <c r="CF12" s="294"/>
      <c r="CG12" s="294"/>
      <c r="CH12" s="294"/>
      <c r="CI12" s="294"/>
      <c r="CJ12" s="89">
        <f>TRUNC(CH$8*$C12%,0)</f>
        <v>0</v>
      </c>
      <c r="CK12" s="294"/>
      <c r="CL12" s="294"/>
      <c r="CM12" s="294"/>
      <c r="CN12" s="294"/>
      <c r="CO12" s="89">
        <f>TRUNC(CM$8*$C12%,0)</f>
        <v>0</v>
      </c>
      <c r="CP12" s="298"/>
    </row>
    <row r="13" spans="1:96">
      <c r="A13" s="390"/>
      <c r="B13" s="298" t="s">
        <v>219</v>
      </c>
      <c r="C13" s="324"/>
      <c r="D13" s="88" t="s">
        <v>87</v>
      </c>
      <c r="E13" s="298"/>
      <c r="F13" s="294"/>
      <c r="G13" s="294"/>
      <c r="H13" s="294"/>
      <c r="I13" s="294"/>
      <c r="J13" s="294"/>
      <c r="K13" s="294"/>
      <c r="L13" s="294"/>
      <c r="M13" s="343"/>
      <c r="N13" s="290"/>
      <c r="O13" s="294"/>
      <c r="P13" s="294"/>
      <c r="Q13" s="294"/>
      <c r="R13" s="294"/>
      <c r="S13" s="89">
        <f>TRUNC(S12*$C13%,0)</f>
        <v>0</v>
      </c>
      <c r="T13" s="297">
        <f t="shared" si="0"/>
        <v>0</v>
      </c>
      <c r="U13" s="294"/>
      <c r="V13" s="294"/>
      <c r="W13" s="294"/>
      <c r="X13" s="294"/>
      <c r="Y13" s="89">
        <f>TRUNC(Y12*$C13%,0)</f>
        <v>0</v>
      </c>
      <c r="Z13" s="297">
        <f t="shared" si="1"/>
        <v>0</v>
      </c>
      <c r="AA13" s="294"/>
      <c r="AB13" s="294"/>
      <c r="AC13" s="294"/>
      <c r="AD13" s="294"/>
      <c r="AE13" s="89">
        <f>TRUNC(AE12*$C13%,0)</f>
        <v>0</v>
      </c>
      <c r="AF13" s="294"/>
      <c r="AG13" s="294"/>
      <c r="AH13" s="294"/>
      <c r="AI13" s="294"/>
      <c r="AJ13" s="89">
        <f>TRUNC(AJ12*$C13%,0)</f>
        <v>0</v>
      </c>
      <c r="AK13" s="294"/>
      <c r="AL13" s="294"/>
      <c r="AM13" s="294"/>
      <c r="AN13" s="294"/>
      <c r="AO13" s="294">
        <f t="shared" si="2"/>
        <v>0</v>
      </c>
      <c r="AP13" s="294"/>
      <c r="AQ13" s="294"/>
      <c r="AR13" s="294"/>
      <c r="AS13" s="294"/>
      <c r="AT13" s="89">
        <f>TRUNC(AT12*$C13%,0)</f>
        <v>0</v>
      </c>
      <c r="AU13" s="294"/>
      <c r="AV13" s="294"/>
      <c r="AW13" s="294"/>
      <c r="AX13" s="294"/>
      <c r="AY13" s="89">
        <f>TRUNC(AY12*$C13%,0)</f>
        <v>0</v>
      </c>
      <c r="AZ13" s="294"/>
      <c r="BA13" s="294"/>
      <c r="BB13" s="294"/>
      <c r="BC13" s="294"/>
      <c r="BD13" s="89">
        <f>TRUNC(BD12*$C13%,0)</f>
        <v>0</v>
      </c>
      <c r="BE13" s="294"/>
      <c r="BF13" s="294"/>
      <c r="BG13" s="294"/>
      <c r="BH13" s="294"/>
      <c r="BI13" s="89">
        <f>TRUNC(BI12*$C13%,0)</f>
        <v>0</v>
      </c>
      <c r="BJ13" s="294"/>
      <c r="BK13" s="294">
        <v>0</v>
      </c>
      <c r="BL13" s="294"/>
      <c r="BM13" s="294"/>
      <c r="BN13" s="294"/>
      <c r="BO13" s="294"/>
      <c r="BP13" s="89">
        <f>MAX(BK13,TRUNC(BP12*$C13%,0))</f>
        <v>0</v>
      </c>
      <c r="BQ13" s="294"/>
      <c r="BR13" s="294"/>
      <c r="BS13" s="294"/>
      <c r="BT13" s="294"/>
      <c r="BU13" s="89">
        <f t="shared" si="3"/>
        <v>0</v>
      </c>
      <c r="BV13" s="294"/>
      <c r="BW13" s="294"/>
      <c r="BX13" s="294"/>
      <c r="BY13" s="294"/>
      <c r="BZ13" s="89">
        <f>TRUNC(BZ12*$C13%,0)</f>
        <v>0</v>
      </c>
      <c r="CA13" s="294"/>
      <c r="CB13" s="294"/>
      <c r="CC13" s="294"/>
      <c r="CD13" s="294"/>
      <c r="CE13" s="89">
        <f>TRUNC(CE12*$C13%,0)</f>
        <v>0</v>
      </c>
      <c r="CF13" s="294"/>
      <c r="CG13" s="294"/>
      <c r="CH13" s="294"/>
      <c r="CI13" s="294"/>
      <c r="CJ13" s="89">
        <f>TRUNC(CJ12*$C13%,0)</f>
        <v>0</v>
      </c>
      <c r="CK13" s="294"/>
      <c r="CL13" s="294"/>
      <c r="CM13" s="294"/>
      <c r="CN13" s="294"/>
      <c r="CO13" s="89">
        <f>TRUNC(CO12*$C13%,0)</f>
        <v>0</v>
      </c>
      <c r="CP13" s="298"/>
    </row>
    <row r="14" spans="1:96">
      <c r="A14" s="390"/>
      <c r="B14" s="298" t="s">
        <v>220</v>
      </c>
      <c r="C14" s="325"/>
      <c r="D14" s="88" t="s">
        <v>87</v>
      </c>
      <c r="E14" s="298"/>
      <c r="F14" s="294"/>
      <c r="G14" s="294"/>
      <c r="H14" s="294"/>
      <c r="I14" s="294"/>
      <c r="J14" s="294"/>
      <c r="K14" s="294"/>
      <c r="L14" s="294"/>
      <c r="M14" s="343"/>
      <c r="N14" s="290"/>
      <c r="O14" s="294"/>
      <c r="P14" s="294"/>
      <c r="Q14" s="294"/>
      <c r="R14" s="294"/>
      <c r="S14" s="89">
        <f>TRUNC(Q$8*$C14%,0)</f>
        <v>0</v>
      </c>
      <c r="T14" s="297">
        <f t="shared" si="0"/>
        <v>0</v>
      </c>
      <c r="U14" s="294"/>
      <c r="V14" s="294"/>
      <c r="W14" s="294"/>
      <c r="X14" s="294"/>
      <c r="Y14" s="89">
        <f>TRUNC(W$8*$C14%,0)</f>
        <v>0</v>
      </c>
      <c r="Z14" s="297">
        <f t="shared" si="1"/>
        <v>0</v>
      </c>
      <c r="AA14" s="294"/>
      <c r="AB14" s="294"/>
      <c r="AC14" s="294"/>
      <c r="AD14" s="294"/>
      <c r="AE14" s="89">
        <f>TRUNC(AC$8*$C14%,0)</f>
        <v>0</v>
      </c>
      <c r="AF14" s="294"/>
      <c r="AG14" s="294"/>
      <c r="AH14" s="294"/>
      <c r="AI14" s="294"/>
      <c r="AJ14" s="89">
        <f>TRUNC(AH$8*$C14%,0)</f>
        <v>0</v>
      </c>
      <c r="AK14" s="294"/>
      <c r="AL14" s="294"/>
      <c r="AM14" s="294"/>
      <c r="AN14" s="294"/>
      <c r="AO14" s="294">
        <f t="shared" si="2"/>
        <v>0</v>
      </c>
      <c r="AP14" s="294"/>
      <c r="AQ14" s="294"/>
      <c r="AR14" s="294"/>
      <c r="AS14" s="294"/>
      <c r="AT14" s="89">
        <f>TRUNC(AR$8*$C14%,0)</f>
        <v>0</v>
      </c>
      <c r="AU14" s="294"/>
      <c r="AV14" s="294"/>
      <c r="AW14" s="294"/>
      <c r="AX14" s="294"/>
      <c r="AY14" s="89">
        <f>TRUNC(AW$8*$C14%,0)</f>
        <v>0</v>
      </c>
      <c r="AZ14" s="294"/>
      <c r="BA14" s="294"/>
      <c r="BB14" s="294"/>
      <c r="BC14" s="294"/>
      <c r="BD14" s="89">
        <f>TRUNC(BB$8*$C14%,0)</f>
        <v>0</v>
      </c>
      <c r="BE14" s="294"/>
      <c r="BF14" s="294"/>
      <c r="BG14" s="294"/>
      <c r="BH14" s="294"/>
      <c r="BI14" s="89">
        <f>TRUNC(BG$8*$C14%,0)</f>
        <v>0</v>
      </c>
      <c r="BJ14" s="294"/>
      <c r="BK14" s="294">
        <v>0</v>
      </c>
      <c r="BL14" s="294"/>
      <c r="BM14" s="294"/>
      <c r="BN14" s="294"/>
      <c r="BO14" s="294"/>
      <c r="BP14" s="89">
        <f>MAX(BK14,TRUNC(BN$8*$C14%,0))</f>
        <v>0</v>
      </c>
      <c r="BQ14" s="294"/>
      <c r="BR14" s="294"/>
      <c r="BS14" s="294"/>
      <c r="BT14" s="294"/>
      <c r="BU14" s="89">
        <f t="shared" si="3"/>
        <v>0</v>
      </c>
      <c r="BV14" s="294"/>
      <c r="BW14" s="294"/>
      <c r="BX14" s="294"/>
      <c r="BY14" s="294"/>
      <c r="BZ14" s="89">
        <f>TRUNC(BX$8*$C14%,0)</f>
        <v>0</v>
      </c>
      <c r="CA14" s="294"/>
      <c r="CB14" s="294"/>
      <c r="CC14" s="294"/>
      <c r="CD14" s="294"/>
      <c r="CE14" s="89">
        <f>TRUNC(CC$8*$C14%,0)</f>
        <v>0</v>
      </c>
      <c r="CF14" s="294"/>
      <c r="CG14" s="294"/>
      <c r="CH14" s="294"/>
      <c r="CI14" s="294"/>
      <c r="CJ14" s="89">
        <f>TRUNC(CH$8*$C14%,0)</f>
        <v>0</v>
      </c>
      <c r="CK14" s="294"/>
      <c r="CL14" s="294"/>
      <c r="CM14" s="294"/>
      <c r="CN14" s="294"/>
      <c r="CO14" s="89">
        <f>TRUNC(CM$8*$C14%,0)</f>
        <v>0</v>
      </c>
      <c r="CP14" s="298"/>
    </row>
    <row r="15" spans="1:96">
      <c r="A15" s="390"/>
      <c r="B15" s="298" t="s">
        <v>221</v>
      </c>
      <c r="C15" s="325"/>
      <c r="D15" s="88" t="s">
        <v>87</v>
      </c>
      <c r="E15" s="298"/>
      <c r="F15" s="294"/>
      <c r="G15" s="294"/>
      <c r="H15" s="294"/>
      <c r="I15" s="294"/>
      <c r="J15" s="294"/>
      <c r="K15" s="294"/>
      <c r="L15" s="294"/>
      <c r="M15" s="343"/>
      <c r="N15" s="290"/>
      <c r="O15" s="294"/>
      <c r="P15" s="294"/>
      <c r="Q15" s="294"/>
      <c r="R15" s="294"/>
      <c r="S15" s="89">
        <f>TRUNC(Q$8*$C15%,0)</f>
        <v>0</v>
      </c>
      <c r="T15" s="297">
        <f t="shared" si="0"/>
        <v>0</v>
      </c>
      <c r="U15" s="294"/>
      <c r="V15" s="294"/>
      <c r="W15" s="294"/>
      <c r="X15" s="294"/>
      <c r="Y15" s="89">
        <f>TRUNC(W$8*$C15%,0)</f>
        <v>0</v>
      </c>
      <c r="Z15" s="297">
        <f t="shared" si="1"/>
        <v>0</v>
      </c>
      <c r="AA15" s="294"/>
      <c r="AB15" s="294"/>
      <c r="AC15" s="294"/>
      <c r="AD15" s="294"/>
      <c r="AE15" s="89">
        <f>TRUNC(AC$8*$C15%,0)</f>
        <v>0</v>
      </c>
      <c r="AF15" s="294"/>
      <c r="AG15" s="294"/>
      <c r="AH15" s="294"/>
      <c r="AI15" s="294"/>
      <c r="AJ15" s="89">
        <f>TRUNC(AH$8*$C15%,0)</f>
        <v>0</v>
      </c>
      <c r="AK15" s="294"/>
      <c r="AL15" s="294"/>
      <c r="AM15" s="294"/>
      <c r="AN15" s="294"/>
      <c r="AO15" s="294">
        <f t="shared" si="2"/>
        <v>0</v>
      </c>
      <c r="AP15" s="294"/>
      <c r="AQ15" s="294"/>
      <c r="AR15" s="294"/>
      <c r="AS15" s="294"/>
      <c r="AT15" s="89">
        <f>TRUNC(AR$8*$C15%,0)</f>
        <v>0</v>
      </c>
      <c r="AU15" s="294"/>
      <c r="AV15" s="294"/>
      <c r="AW15" s="294"/>
      <c r="AX15" s="294"/>
      <c r="AY15" s="89">
        <f>TRUNC(AW$8*$C15%,0)</f>
        <v>0</v>
      </c>
      <c r="AZ15" s="294"/>
      <c r="BA15" s="294"/>
      <c r="BB15" s="294"/>
      <c r="BC15" s="294"/>
      <c r="BD15" s="89">
        <f>TRUNC(BB$8*$C15%,0)</f>
        <v>0</v>
      </c>
      <c r="BE15" s="294"/>
      <c r="BF15" s="294"/>
      <c r="BG15" s="294"/>
      <c r="BH15" s="294"/>
      <c r="BI15" s="89">
        <f>TRUNC(BG$8*$C15%,0)</f>
        <v>0</v>
      </c>
      <c r="BJ15" s="294"/>
      <c r="BK15" s="294">
        <v>0</v>
      </c>
      <c r="BL15" s="294"/>
      <c r="BM15" s="294"/>
      <c r="BN15" s="294"/>
      <c r="BO15" s="294"/>
      <c r="BP15" s="89">
        <f>MAX(BK15,TRUNC(BN$8*$C15%,0))</f>
        <v>0</v>
      </c>
      <c r="BQ15" s="294"/>
      <c r="BR15" s="294"/>
      <c r="BS15" s="294"/>
      <c r="BT15" s="294"/>
      <c r="BU15" s="89">
        <f t="shared" si="3"/>
        <v>0</v>
      </c>
      <c r="BV15" s="294"/>
      <c r="BW15" s="294"/>
      <c r="BX15" s="294"/>
      <c r="BY15" s="294"/>
      <c r="BZ15" s="89">
        <f>TRUNC(BX$8*$C15%,0)</f>
        <v>0</v>
      </c>
      <c r="CA15" s="294"/>
      <c r="CB15" s="294"/>
      <c r="CC15" s="294"/>
      <c r="CD15" s="294"/>
      <c r="CE15" s="89">
        <f>TRUNC(CC$8*$C15%,0)</f>
        <v>0</v>
      </c>
      <c r="CF15" s="294"/>
      <c r="CG15" s="294"/>
      <c r="CH15" s="294"/>
      <c r="CI15" s="294"/>
      <c r="CJ15" s="89">
        <f>TRUNC(CH$8*$C15%,0)</f>
        <v>0</v>
      </c>
      <c r="CK15" s="294"/>
      <c r="CL15" s="294"/>
      <c r="CM15" s="294"/>
      <c r="CN15" s="294"/>
      <c r="CO15" s="89">
        <f>TRUNC(CM$8*$C15%,0)</f>
        <v>0</v>
      </c>
      <c r="CP15" s="298"/>
    </row>
    <row r="16" spans="1:96">
      <c r="A16" s="390"/>
      <c r="B16" s="298" t="s">
        <v>222</v>
      </c>
      <c r="C16" s="325"/>
      <c r="D16" s="88" t="s">
        <v>87</v>
      </c>
      <c r="E16" s="298"/>
      <c r="F16" s="294"/>
      <c r="G16" s="294"/>
      <c r="H16" s="294"/>
      <c r="I16" s="294"/>
      <c r="J16" s="294"/>
      <c r="K16" s="294"/>
      <c r="L16" s="294"/>
      <c r="M16" s="343"/>
      <c r="N16" s="290"/>
      <c r="O16" s="294"/>
      <c r="P16" s="294"/>
      <c r="Q16" s="294"/>
      <c r="R16" s="294"/>
      <c r="S16" s="89">
        <f>TRUNC((P$8+Q$8)*$C16%,0)</f>
        <v>0</v>
      </c>
      <c r="T16" s="297">
        <f t="shared" si="0"/>
        <v>0</v>
      </c>
      <c r="U16" s="294"/>
      <c r="V16" s="294"/>
      <c r="W16" s="294"/>
      <c r="X16" s="294"/>
      <c r="Y16" s="89">
        <f>TRUNC((V$8+W$8)*$C16%,0)</f>
        <v>0</v>
      </c>
      <c r="Z16" s="297">
        <f t="shared" si="1"/>
        <v>0</v>
      </c>
      <c r="AA16" s="294"/>
      <c r="AB16" s="294"/>
      <c r="AC16" s="294"/>
      <c r="AD16" s="294"/>
      <c r="AE16" s="89">
        <f>TRUNC((AB$8+AC$8)*$C16%,0)</f>
        <v>0</v>
      </c>
      <c r="AF16" s="294"/>
      <c r="AG16" s="294"/>
      <c r="AH16" s="294"/>
      <c r="AI16" s="294"/>
      <c r="AJ16" s="89">
        <f>TRUNC((AG$8+AH$8)*$C16%,0)</f>
        <v>0</v>
      </c>
      <c r="AK16" s="294"/>
      <c r="AL16" s="294"/>
      <c r="AM16" s="294"/>
      <c r="AN16" s="294"/>
      <c r="AO16" s="294">
        <f t="shared" si="2"/>
        <v>0</v>
      </c>
      <c r="AP16" s="294"/>
      <c r="AQ16" s="294"/>
      <c r="AR16" s="294"/>
      <c r="AS16" s="294"/>
      <c r="AT16" s="89">
        <f>TRUNC((AQ$8+AR$8)*$C16%,0)</f>
        <v>0</v>
      </c>
      <c r="AU16" s="294"/>
      <c r="AV16" s="294"/>
      <c r="AW16" s="294"/>
      <c r="AX16" s="294"/>
      <c r="AY16" s="89">
        <f>TRUNC((AV$8+AW$8)*$C16%,0)</f>
        <v>0</v>
      </c>
      <c r="AZ16" s="294"/>
      <c r="BA16" s="294"/>
      <c r="BB16" s="294"/>
      <c r="BC16" s="294"/>
      <c r="BD16" s="89">
        <f>TRUNC((BA$8+BB$8)*$C16%,0)</f>
        <v>0</v>
      </c>
      <c r="BE16" s="294"/>
      <c r="BF16" s="294"/>
      <c r="BG16" s="294"/>
      <c r="BH16" s="294"/>
      <c r="BI16" s="89">
        <f>TRUNC((BF$8+BG$8)*$C16%,0)</f>
        <v>0</v>
      </c>
      <c r="BJ16" s="294"/>
      <c r="BK16" s="294">
        <v>0</v>
      </c>
      <c r="BL16" s="294"/>
      <c r="BM16" s="294"/>
      <c r="BN16" s="294"/>
      <c r="BO16" s="294"/>
      <c r="BP16" s="89">
        <f>MAX(BK16,TRUNC((BM$8+BN$8)*$C16%,0))</f>
        <v>0</v>
      </c>
      <c r="BQ16" s="294"/>
      <c r="BR16" s="294"/>
      <c r="BS16" s="294"/>
      <c r="BT16" s="294"/>
      <c r="BU16" s="89">
        <f t="shared" si="3"/>
        <v>0</v>
      </c>
      <c r="BV16" s="294"/>
      <c r="BW16" s="294"/>
      <c r="BX16" s="294"/>
      <c r="BY16" s="294"/>
      <c r="BZ16" s="89">
        <f>TRUNC((BW$8+BX$8)*$C16%,0)</f>
        <v>0</v>
      </c>
      <c r="CA16" s="294"/>
      <c r="CB16" s="294"/>
      <c r="CC16" s="294"/>
      <c r="CD16" s="294"/>
      <c r="CE16" s="89">
        <f>TRUNC((CB$8+CC$8)*$C16%,0)</f>
        <v>0</v>
      </c>
      <c r="CF16" s="294"/>
      <c r="CG16" s="294"/>
      <c r="CH16" s="294"/>
      <c r="CI16" s="294"/>
      <c r="CJ16" s="89">
        <f>TRUNC((CG$8+CH$8)*$C16%,0)</f>
        <v>0</v>
      </c>
      <c r="CK16" s="294"/>
      <c r="CL16" s="294"/>
      <c r="CM16" s="294"/>
      <c r="CN16" s="294"/>
      <c r="CO16" s="89">
        <f>TRUNC((CL$8+CM$8)*$C16%,0)</f>
        <v>0</v>
      </c>
      <c r="CP16" s="298"/>
    </row>
    <row r="17" spans="1:94">
      <c r="A17" s="390"/>
      <c r="B17" s="298" t="s">
        <v>224</v>
      </c>
      <c r="C17" s="323"/>
      <c r="D17" s="88" t="s">
        <v>87</v>
      </c>
      <c r="E17" s="298"/>
      <c r="F17" s="294"/>
      <c r="G17" s="294"/>
      <c r="H17" s="294"/>
      <c r="I17" s="294"/>
      <c r="J17" s="294"/>
      <c r="K17" s="294"/>
      <c r="L17" s="294"/>
      <c r="M17" s="343"/>
      <c r="N17" s="290"/>
      <c r="O17" s="294"/>
      <c r="P17" s="294"/>
      <c r="Q17" s="294"/>
      <c r="R17" s="294"/>
      <c r="S17" s="89">
        <f>TRUNC(S$8*$C17%,0)</f>
        <v>0</v>
      </c>
      <c r="T17" s="297">
        <f t="shared" si="0"/>
        <v>0</v>
      </c>
      <c r="U17" s="294"/>
      <c r="V17" s="294"/>
      <c r="W17" s="294"/>
      <c r="X17" s="294"/>
      <c r="Y17" s="89">
        <f>TRUNC(Y$8*$C17%,0)</f>
        <v>0</v>
      </c>
      <c r="Z17" s="297">
        <f t="shared" si="1"/>
        <v>0</v>
      </c>
      <c r="AA17" s="294"/>
      <c r="AB17" s="294"/>
      <c r="AC17" s="294"/>
      <c r="AD17" s="294"/>
      <c r="AE17" s="89">
        <f>TRUNC(AE$8*$C17%,0)</f>
        <v>0</v>
      </c>
      <c r="AF17" s="294"/>
      <c r="AG17" s="294"/>
      <c r="AH17" s="294"/>
      <c r="AI17" s="294"/>
      <c r="AJ17" s="89">
        <f>TRUNC(AJ$8*$C17%,0)</f>
        <v>0</v>
      </c>
      <c r="AK17" s="294"/>
      <c r="AL17" s="294"/>
      <c r="AM17" s="294"/>
      <c r="AN17" s="294"/>
      <c r="AO17" s="294">
        <f t="shared" si="2"/>
        <v>0</v>
      </c>
      <c r="AP17" s="294"/>
      <c r="AQ17" s="294"/>
      <c r="AR17" s="294"/>
      <c r="AS17" s="294"/>
      <c r="AT17" s="89">
        <f>TRUNC(AT$8*$C17%,0)</f>
        <v>0</v>
      </c>
      <c r="AU17" s="294"/>
      <c r="AV17" s="294"/>
      <c r="AW17" s="294"/>
      <c r="AX17" s="294"/>
      <c r="AY17" s="89">
        <f>TRUNC(AY$8*$C17%,0)</f>
        <v>0</v>
      </c>
      <c r="AZ17" s="294"/>
      <c r="BA17" s="294"/>
      <c r="BB17" s="294"/>
      <c r="BC17" s="294"/>
      <c r="BD17" s="89">
        <f>TRUNC(BD$8*$C17%,0)</f>
        <v>0</v>
      </c>
      <c r="BE17" s="294"/>
      <c r="BF17" s="294"/>
      <c r="BG17" s="294"/>
      <c r="BH17" s="294"/>
      <c r="BI17" s="89">
        <f>TRUNC(BI$8*$C17%,0)</f>
        <v>0</v>
      </c>
      <c r="BJ17" s="294"/>
      <c r="BK17" s="294">
        <v>0</v>
      </c>
      <c r="BL17" s="294"/>
      <c r="BM17" s="294"/>
      <c r="BN17" s="294"/>
      <c r="BO17" s="294"/>
      <c r="BP17" s="89">
        <f>MAX(BK17,TRUNC(BP$8*$C17%,0))</f>
        <v>0</v>
      </c>
      <c r="BQ17" s="294"/>
      <c r="BR17" s="294"/>
      <c r="BS17" s="294"/>
      <c r="BT17" s="294"/>
      <c r="BU17" s="89">
        <f t="shared" si="3"/>
        <v>0</v>
      </c>
      <c r="BV17" s="294"/>
      <c r="BW17" s="294"/>
      <c r="BX17" s="294"/>
      <c r="BY17" s="294"/>
      <c r="BZ17" s="89">
        <f>TRUNC(BZ$8*$C17%,0)</f>
        <v>0</v>
      </c>
      <c r="CA17" s="294"/>
      <c r="CB17" s="294"/>
      <c r="CC17" s="294"/>
      <c r="CD17" s="294"/>
      <c r="CE17" s="89">
        <f>TRUNC(CE$8*$C17%,0)</f>
        <v>0</v>
      </c>
      <c r="CF17" s="294"/>
      <c r="CG17" s="294"/>
      <c r="CH17" s="294"/>
      <c r="CI17" s="294"/>
      <c r="CJ17" s="89">
        <f>TRUNC(CJ$8*$C17%,0)</f>
        <v>0</v>
      </c>
      <c r="CK17" s="294"/>
      <c r="CL17" s="294"/>
      <c r="CM17" s="294"/>
      <c r="CN17" s="294"/>
      <c r="CO17" s="89">
        <f>TRUNC(CO$8*$C17%,0)</f>
        <v>0</v>
      </c>
      <c r="CP17" s="298"/>
    </row>
    <row r="18" spans="1:94">
      <c r="A18" s="390"/>
      <c r="B18" s="361" t="s">
        <v>225</v>
      </c>
      <c r="C18" s="323"/>
      <c r="D18" s="88" t="s">
        <v>87</v>
      </c>
      <c r="E18" s="298"/>
      <c r="F18" s="294"/>
      <c r="G18" s="294"/>
      <c r="H18" s="294"/>
      <c r="I18" s="294"/>
      <c r="J18" s="294"/>
      <c r="K18" s="294"/>
      <c r="L18" s="294"/>
      <c r="M18" s="343"/>
      <c r="N18" s="290"/>
      <c r="O18" s="294"/>
      <c r="P18" s="294"/>
      <c r="Q18" s="294"/>
      <c r="R18" s="294"/>
      <c r="S18" s="89">
        <f>TRUNC(S$8*$C18%,0)</f>
        <v>0</v>
      </c>
      <c r="T18" s="297">
        <f t="shared" si="0"/>
        <v>0</v>
      </c>
      <c r="U18" s="294"/>
      <c r="V18" s="294"/>
      <c r="W18" s="294"/>
      <c r="X18" s="294"/>
      <c r="Y18" s="89">
        <f>TRUNC(Y$8*$C18%,0)</f>
        <v>0</v>
      </c>
      <c r="Z18" s="297">
        <f t="shared" si="1"/>
        <v>0</v>
      </c>
      <c r="AA18" s="294"/>
      <c r="AB18" s="294"/>
      <c r="AC18" s="294"/>
      <c r="AD18" s="294"/>
      <c r="AE18" s="89">
        <f>TRUNC(AE$8*$C18%,0)</f>
        <v>0</v>
      </c>
      <c r="AF18" s="294"/>
      <c r="AG18" s="294"/>
      <c r="AH18" s="294"/>
      <c r="AI18" s="294"/>
      <c r="AJ18" s="89">
        <f>TRUNC(AJ$8*$C18%,0)</f>
        <v>0</v>
      </c>
      <c r="AK18" s="294"/>
      <c r="AL18" s="294"/>
      <c r="AM18" s="294"/>
      <c r="AN18" s="294"/>
      <c r="AO18" s="294">
        <f t="shared" si="2"/>
        <v>0</v>
      </c>
      <c r="AP18" s="294"/>
      <c r="AQ18" s="294"/>
      <c r="AR18" s="294"/>
      <c r="AS18" s="294"/>
      <c r="AT18" s="89">
        <f>TRUNC(AT$8*$C18%,0)</f>
        <v>0</v>
      </c>
      <c r="AU18" s="294"/>
      <c r="AV18" s="294"/>
      <c r="AW18" s="294"/>
      <c r="AX18" s="294"/>
      <c r="AY18" s="89">
        <f>TRUNC(AY$8*$C18%,0)</f>
        <v>0</v>
      </c>
      <c r="AZ18" s="294"/>
      <c r="BA18" s="294"/>
      <c r="BB18" s="294"/>
      <c r="BC18" s="294"/>
      <c r="BD18" s="89">
        <f>TRUNC(BD$8*$C18%,0)</f>
        <v>0</v>
      </c>
      <c r="BE18" s="294"/>
      <c r="BF18" s="294"/>
      <c r="BG18" s="294"/>
      <c r="BH18" s="294"/>
      <c r="BI18" s="89">
        <f>TRUNC(BI$8*$C18%,0)</f>
        <v>0</v>
      </c>
      <c r="BJ18" s="294"/>
      <c r="BK18" s="294"/>
      <c r="BL18" s="294"/>
      <c r="BM18" s="294"/>
      <c r="BN18" s="294"/>
      <c r="BO18" s="294"/>
      <c r="BP18" s="89">
        <f>MAX(BK18,TRUNC(BP$8*$C18%,0))</f>
        <v>0</v>
      </c>
      <c r="BQ18" s="294"/>
      <c r="BR18" s="294"/>
      <c r="BS18" s="294"/>
      <c r="BT18" s="294"/>
      <c r="BU18" s="89">
        <f t="shared" si="3"/>
        <v>0</v>
      </c>
      <c r="BV18" s="294"/>
      <c r="BW18" s="294"/>
      <c r="BX18" s="294"/>
      <c r="BY18" s="294"/>
      <c r="BZ18" s="89">
        <f>TRUNC(BZ$8*$C18%,0)</f>
        <v>0</v>
      </c>
      <c r="CA18" s="294"/>
      <c r="CB18" s="294"/>
      <c r="CC18" s="294"/>
      <c r="CD18" s="294"/>
      <c r="CE18" s="89">
        <f>TRUNC(CE$8*$C18%,0)</f>
        <v>0</v>
      </c>
      <c r="CF18" s="294"/>
      <c r="CG18" s="294"/>
      <c r="CH18" s="294"/>
      <c r="CI18" s="294"/>
      <c r="CJ18" s="89">
        <f>TRUNC(CJ$8*$C18%,0)</f>
        <v>0</v>
      </c>
      <c r="CK18" s="294"/>
      <c r="CL18" s="294"/>
      <c r="CM18" s="294"/>
      <c r="CN18" s="294"/>
      <c r="CO18" s="89">
        <f>TRUNC(CO$8*$C18%,0)</f>
        <v>0</v>
      </c>
      <c r="CP18" s="298"/>
    </row>
    <row r="19" spans="1:94">
      <c r="A19" s="390"/>
      <c r="B19" s="361" t="s">
        <v>226</v>
      </c>
      <c r="C19" s="325"/>
      <c r="D19" s="88" t="s">
        <v>87</v>
      </c>
      <c r="E19" s="298"/>
      <c r="F19" s="294"/>
      <c r="G19" s="294"/>
      <c r="H19" s="294"/>
      <c r="I19" s="294"/>
      <c r="J19" s="294"/>
      <c r="K19" s="294"/>
      <c r="L19" s="294"/>
      <c r="M19" s="343"/>
      <c r="N19" s="290"/>
      <c r="O19" s="294"/>
      <c r="P19" s="294"/>
      <c r="Q19" s="294"/>
      <c r="R19" s="294"/>
      <c r="S19" s="89">
        <f>TRUNC(S$8*$C19%,0)</f>
        <v>0</v>
      </c>
      <c r="T19" s="297">
        <f t="shared" si="0"/>
        <v>0</v>
      </c>
      <c r="U19" s="294"/>
      <c r="V19" s="294"/>
      <c r="W19" s="294"/>
      <c r="X19" s="294"/>
      <c r="Y19" s="89">
        <f>TRUNC(Y$8*$C19%,0)</f>
        <v>0</v>
      </c>
      <c r="Z19" s="297">
        <f t="shared" si="1"/>
        <v>0</v>
      </c>
      <c r="AA19" s="294"/>
      <c r="AB19" s="294"/>
      <c r="AC19" s="294"/>
      <c r="AD19" s="294"/>
      <c r="AE19" s="89">
        <f>TRUNC(AE$8*$C19%,0)</f>
        <v>0</v>
      </c>
      <c r="AF19" s="294"/>
      <c r="AG19" s="294"/>
      <c r="AH19" s="294"/>
      <c r="AI19" s="294"/>
      <c r="AJ19" s="89">
        <f>TRUNC(AJ$8*$C19%,0)</f>
        <v>0</v>
      </c>
      <c r="AK19" s="294"/>
      <c r="AL19" s="294"/>
      <c r="AM19" s="294"/>
      <c r="AN19" s="294"/>
      <c r="AO19" s="89">
        <f t="shared" si="2"/>
        <v>0</v>
      </c>
      <c r="AP19" s="294"/>
      <c r="AQ19" s="294"/>
      <c r="AR19" s="294"/>
      <c r="AS19" s="294"/>
      <c r="AT19" s="89">
        <f>TRUNC(AT$8*$C19%,0)</f>
        <v>0</v>
      </c>
      <c r="AU19" s="294"/>
      <c r="AV19" s="294"/>
      <c r="AW19" s="294"/>
      <c r="AX19" s="294"/>
      <c r="AY19" s="89">
        <f>TRUNC(AY$8*$C19%,0)</f>
        <v>0</v>
      </c>
      <c r="AZ19" s="294"/>
      <c r="BA19" s="294"/>
      <c r="BB19" s="294"/>
      <c r="BC19" s="294"/>
      <c r="BD19" s="89">
        <f>TRUNC(BD$8*$C19%,0)</f>
        <v>0</v>
      </c>
      <c r="BE19" s="294"/>
      <c r="BF19" s="294"/>
      <c r="BG19" s="294"/>
      <c r="BH19" s="294"/>
      <c r="BI19" s="89">
        <f>TRUNC(BI$8*$C19%,0)</f>
        <v>0</v>
      </c>
      <c r="BJ19" s="294"/>
      <c r="BK19" s="294"/>
      <c r="BL19" s="294"/>
      <c r="BM19" s="294"/>
      <c r="BN19" s="294"/>
      <c r="BO19" s="294"/>
      <c r="BP19" s="89">
        <f>MAX(BK19,TRUNC(BP$8*$C19%,0))</f>
        <v>0</v>
      </c>
      <c r="BQ19" s="294"/>
      <c r="BR19" s="294"/>
      <c r="BS19" s="294"/>
      <c r="BT19" s="294"/>
      <c r="BU19" s="89">
        <f t="shared" si="3"/>
        <v>0</v>
      </c>
      <c r="BV19" s="294"/>
      <c r="BW19" s="294"/>
      <c r="BX19" s="294"/>
      <c r="BY19" s="294"/>
      <c r="BZ19" s="89">
        <f>TRUNC(BZ$8*$C19%,0)</f>
        <v>0</v>
      </c>
      <c r="CA19" s="294"/>
      <c r="CB19" s="294"/>
      <c r="CC19" s="294"/>
      <c r="CD19" s="294"/>
      <c r="CE19" s="89">
        <f>TRUNC(CE$8*$C19%,0)</f>
        <v>0</v>
      </c>
      <c r="CF19" s="294"/>
      <c r="CG19" s="294"/>
      <c r="CH19" s="294"/>
      <c r="CI19" s="294"/>
      <c r="CJ19" s="89">
        <f>TRUNC(CJ$8*$C19%,0)</f>
        <v>0</v>
      </c>
      <c r="CK19" s="294"/>
      <c r="CL19" s="294"/>
      <c r="CM19" s="294"/>
      <c r="CN19" s="294"/>
      <c r="CO19" s="89">
        <f>TRUNC(CO$8*$C19%,0)</f>
        <v>0</v>
      </c>
      <c r="CP19" s="298"/>
    </row>
    <row r="20" spans="1:94">
      <c r="A20" s="390"/>
      <c r="B20" s="361" t="s">
        <v>227</v>
      </c>
      <c r="C20" s="325"/>
      <c r="D20" s="88" t="s">
        <v>87</v>
      </c>
      <c r="E20" s="88"/>
      <c r="F20" s="89"/>
      <c r="G20" s="89"/>
      <c r="H20" s="89"/>
      <c r="I20" s="89"/>
      <c r="J20" s="89"/>
      <c r="K20" s="89"/>
      <c r="L20" s="89"/>
      <c r="M20" s="343"/>
      <c r="N20" s="290"/>
      <c r="O20" s="294"/>
      <c r="P20" s="294"/>
      <c r="Q20" s="294"/>
      <c r="R20" s="294"/>
      <c r="S20" s="89">
        <f>TRUNC(S$8*$C20%,0)</f>
        <v>0</v>
      </c>
      <c r="T20" s="297">
        <f t="shared" si="0"/>
        <v>0</v>
      </c>
      <c r="U20" s="294"/>
      <c r="V20" s="294"/>
      <c r="W20" s="294"/>
      <c r="X20" s="294"/>
      <c r="Y20" s="89">
        <f>TRUNC(Y$8*$C20%,0)</f>
        <v>0</v>
      </c>
      <c r="Z20" s="297">
        <f t="shared" si="1"/>
        <v>0</v>
      </c>
      <c r="AA20" s="294"/>
      <c r="AB20" s="294"/>
      <c r="AC20" s="294"/>
      <c r="AD20" s="294"/>
      <c r="AE20" s="89">
        <f>TRUNC(AE$8*$C20%,0)</f>
        <v>0</v>
      </c>
      <c r="AF20" s="294"/>
      <c r="AG20" s="294"/>
      <c r="AH20" s="294"/>
      <c r="AI20" s="294"/>
      <c r="AJ20" s="89">
        <f>TRUNC(AJ$8*$C20%,0)</f>
        <v>0</v>
      </c>
      <c r="AK20" s="294"/>
      <c r="AL20" s="294"/>
      <c r="AM20" s="294"/>
      <c r="AN20" s="294"/>
      <c r="AO20" s="89">
        <f t="shared" si="2"/>
        <v>0</v>
      </c>
      <c r="AP20" s="294"/>
      <c r="AQ20" s="294"/>
      <c r="AR20" s="294"/>
      <c r="AS20" s="294"/>
      <c r="AT20" s="89">
        <f>TRUNC(AT$8*$C20%,0)</f>
        <v>0</v>
      </c>
      <c r="AU20" s="294"/>
      <c r="AV20" s="294"/>
      <c r="AW20" s="294"/>
      <c r="AX20" s="294"/>
      <c r="AY20" s="89">
        <f>TRUNC(AY$8*$C20%,0)</f>
        <v>0</v>
      </c>
      <c r="AZ20" s="294"/>
      <c r="BA20" s="294"/>
      <c r="BB20" s="294"/>
      <c r="BC20" s="294"/>
      <c r="BD20" s="89">
        <f>TRUNC(BD$8*$C20%,0)</f>
        <v>0</v>
      </c>
      <c r="BE20" s="294"/>
      <c r="BF20" s="294"/>
      <c r="BG20" s="294"/>
      <c r="BH20" s="294"/>
      <c r="BI20" s="89">
        <f>TRUNC(BI$8*$C20%,0)</f>
        <v>0</v>
      </c>
      <c r="BJ20" s="294"/>
      <c r="BK20" s="89"/>
      <c r="BL20" s="294"/>
      <c r="BM20" s="294"/>
      <c r="BN20" s="294"/>
      <c r="BO20" s="294"/>
      <c r="BP20" s="89">
        <f>MAX(BK20,TRUNC(BP$8*$C20%,0))</f>
        <v>0</v>
      </c>
      <c r="BQ20" s="294"/>
      <c r="BR20" s="294"/>
      <c r="BS20" s="294"/>
      <c r="BT20" s="294"/>
      <c r="BU20" s="89">
        <f t="shared" si="3"/>
        <v>0</v>
      </c>
      <c r="BV20" s="294"/>
      <c r="BW20" s="294"/>
      <c r="BX20" s="294"/>
      <c r="BY20" s="294"/>
      <c r="BZ20" s="89">
        <f>TRUNC(BZ$8*$C20%,0)</f>
        <v>0</v>
      </c>
      <c r="CA20" s="294"/>
      <c r="CB20" s="294"/>
      <c r="CC20" s="294"/>
      <c r="CD20" s="294"/>
      <c r="CE20" s="89">
        <f>TRUNC(CE$8*$C20%,0)</f>
        <v>0</v>
      </c>
      <c r="CF20" s="294"/>
      <c r="CG20" s="294"/>
      <c r="CH20" s="294"/>
      <c r="CI20" s="294"/>
      <c r="CJ20" s="89">
        <f>TRUNC(CJ$8*$C20%,0)</f>
        <v>0</v>
      </c>
      <c r="CK20" s="294"/>
      <c r="CL20" s="294"/>
      <c r="CM20" s="294"/>
      <c r="CN20" s="294"/>
      <c r="CO20" s="89">
        <f>TRUNC(CO$8*$C20%,0)</f>
        <v>0</v>
      </c>
      <c r="CP20" s="298"/>
    </row>
    <row r="21" spans="1:94">
      <c r="A21" s="390"/>
      <c r="B21" s="361" t="s">
        <v>228</v>
      </c>
      <c r="C21" s="325"/>
      <c r="D21" s="88" t="s">
        <v>87</v>
      </c>
      <c r="E21" s="88"/>
      <c r="F21" s="89"/>
      <c r="G21" s="89"/>
      <c r="H21" s="89"/>
      <c r="I21" s="89"/>
      <c r="J21" s="89"/>
      <c r="K21" s="89"/>
      <c r="L21" s="89"/>
      <c r="M21" s="343"/>
      <c r="N21" s="290"/>
      <c r="O21" s="294"/>
      <c r="P21" s="294"/>
      <c r="Q21" s="294"/>
      <c r="R21" s="294"/>
      <c r="S21" s="89">
        <f>TRUNC((P8+Q8+S9)*$C21%,0)</f>
        <v>0</v>
      </c>
      <c r="T21" s="297">
        <f t="shared" si="0"/>
        <v>0</v>
      </c>
      <c r="U21" s="294"/>
      <c r="V21" s="294"/>
      <c r="W21" s="294"/>
      <c r="X21" s="294"/>
      <c r="Y21" s="89">
        <f>TRUNC((V8+W8+Y9)*$C21%,0)</f>
        <v>0</v>
      </c>
      <c r="Z21" s="297">
        <f t="shared" si="1"/>
        <v>0</v>
      </c>
      <c r="AA21" s="294"/>
      <c r="AB21" s="294"/>
      <c r="AC21" s="294"/>
      <c r="AD21" s="294"/>
      <c r="AE21" s="89">
        <f>TRUNC((AB8+AC8+AE9)*$C21%,0)</f>
        <v>0</v>
      </c>
      <c r="AF21" s="294"/>
      <c r="AG21" s="294"/>
      <c r="AH21" s="294"/>
      <c r="AI21" s="294"/>
      <c r="AJ21" s="89">
        <f>TRUNC((AG8+AH8+AJ9)*$C21%,0)</f>
        <v>0</v>
      </c>
      <c r="AK21" s="294"/>
      <c r="AL21" s="294"/>
      <c r="AM21" s="294"/>
      <c r="AN21" s="294"/>
      <c r="AO21" s="89">
        <f t="shared" si="2"/>
        <v>0</v>
      </c>
      <c r="AP21" s="294"/>
      <c r="AQ21" s="294"/>
      <c r="AR21" s="294"/>
      <c r="AS21" s="294"/>
      <c r="AT21" s="89">
        <f>TRUNC((AQ8+AR8+AT9)*$C21%,0)</f>
        <v>0</v>
      </c>
      <c r="AU21" s="294"/>
      <c r="AV21" s="294"/>
      <c r="AW21" s="294"/>
      <c r="AX21" s="294"/>
      <c r="AY21" s="89">
        <f>TRUNC((AV8+AW8+AY9)*$C21%,0)</f>
        <v>0</v>
      </c>
      <c r="AZ21" s="294"/>
      <c r="BA21" s="294"/>
      <c r="BB21" s="294"/>
      <c r="BC21" s="294"/>
      <c r="BD21" s="89">
        <f>TRUNC((BA8+BB8+BD9)*$C21%,0)</f>
        <v>0</v>
      </c>
      <c r="BE21" s="294"/>
      <c r="BF21" s="294"/>
      <c r="BG21" s="294"/>
      <c r="BH21" s="294"/>
      <c r="BI21" s="89">
        <f>TRUNC((BF8+BG8+BI9)*$C21%,0)</f>
        <v>0</v>
      </c>
      <c r="BJ21" s="294"/>
      <c r="BK21" s="89"/>
      <c r="BL21" s="294"/>
      <c r="BM21" s="294"/>
      <c r="BN21" s="294"/>
      <c r="BO21" s="294"/>
      <c r="BP21" s="89">
        <f>MAX(BK21,TRUNC((BM8+BN8+BP9)*$C21%,0))</f>
        <v>0</v>
      </c>
      <c r="BQ21" s="294"/>
      <c r="BR21" s="294"/>
      <c r="BS21" s="294"/>
      <c r="BT21" s="294"/>
      <c r="BU21" s="89">
        <f t="shared" si="3"/>
        <v>0</v>
      </c>
      <c r="BV21" s="294"/>
      <c r="BW21" s="294"/>
      <c r="BX21" s="294"/>
      <c r="BY21" s="294"/>
      <c r="BZ21" s="89">
        <f>TRUNC((BW8+BX8+BZ9)*$C21%,0)</f>
        <v>0</v>
      </c>
      <c r="CA21" s="294"/>
      <c r="CB21" s="294"/>
      <c r="CC21" s="294"/>
      <c r="CD21" s="294"/>
      <c r="CE21" s="89">
        <f>TRUNC((CB8+CC8+CE9)*$C21%,0)</f>
        <v>0</v>
      </c>
      <c r="CF21" s="294"/>
      <c r="CG21" s="294"/>
      <c r="CH21" s="294"/>
      <c r="CI21" s="294"/>
      <c r="CJ21" s="89">
        <f>TRUNC((CG8+CH8+CJ9)*$C21%,0)</f>
        <v>0</v>
      </c>
      <c r="CK21" s="294"/>
      <c r="CL21" s="294"/>
      <c r="CM21" s="294"/>
      <c r="CN21" s="294"/>
      <c r="CO21" s="89">
        <f>TRUNC((CL8+CM8+CO9)*$C21%,0)</f>
        <v>0</v>
      </c>
      <c r="CP21" s="298"/>
    </row>
    <row r="22" spans="1:94">
      <c r="A22" s="390"/>
      <c r="B22" s="361" t="s">
        <v>229</v>
      </c>
      <c r="C22" s="325"/>
      <c r="D22" s="298"/>
      <c r="E22" s="298"/>
      <c r="F22" s="294"/>
      <c r="G22" s="294"/>
      <c r="H22" s="294"/>
      <c r="I22" s="294"/>
      <c r="J22" s="294"/>
      <c r="K22" s="294"/>
      <c r="L22" s="294"/>
      <c r="M22" s="343"/>
      <c r="N22" s="290"/>
      <c r="O22" s="294"/>
      <c r="P22" s="294"/>
      <c r="Q22" s="294"/>
      <c r="R22" s="294"/>
      <c r="S22" s="294"/>
      <c r="T22" s="297"/>
      <c r="U22" s="294"/>
      <c r="V22" s="294"/>
      <c r="W22" s="294"/>
      <c r="X22" s="294"/>
      <c r="Y22" s="294"/>
      <c r="Z22" s="297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>
        <f t="shared" ref="AT22:AT23" si="5">AO22-AY22-BD22-BI22</f>
        <v>0</v>
      </c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4">
        <f t="shared" ref="BZ22:BZ23" si="6">BU22-CE22-CJ22-CO22</f>
        <v>0</v>
      </c>
      <c r="CA22" s="294"/>
      <c r="CB22" s="294"/>
      <c r="CC22" s="294"/>
      <c r="CD22" s="294"/>
      <c r="CE22" s="294"/>
      <c r="CF22" s="294"/>
      <c r="CG22" s="294"/>
      <c r="CH22" s="294"/>
      <c r="CI22" s="294"/>
      <c r="CJ22" s="294"/>
      <c r="CK22" s="294"/>
      <c r="CL22" s="294"/>
      <c r="CM22" s="294"/>
      <c r="CN22" s="294"/>
      <c r="CO22" s="294"/>
      <c r="CP22" s="298"/>
    </row>
    <row r="23" spans="1:94">
      <c r="A23" s="390"/>
      <c r="B23" s="361" t="s">
        <v>230</v>
      </c>
      <c r="C23" s="325"/>
      <c r="D23" s="298"/>
      <c r="E23" s="298"/>
      <c r="F23" s="294"/>
      <c r="G23" s="294"/>
      <c r="H23" s="294"/>
      <c r="I23" s="294"/>
      <c r="J23" s="294"/>
      <c r="K23" s="294"/>
      <c r="L23" s="294"/>
      <c r="M23" s="343"/>
      <c r="N23" s="290"/>
      <c r="O23" s="294"/>
      <c r="P23" s="294"/>
      <c r="Q23" s="294"/>
      <c r="R23" s="294"/>
      <c r="S23" s="294"/>
      <c r="T23" s="297"/>
      <c r="U23" s="294"/>
      <c r="V23" s="294"/>
      <c r="W23" s="294"/>
      <c r="X23" s="294"/>
      <c r="Y23" s="294"/>
      <c r="Z23" s="297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>
        <f t="shared" si="5"/>
        <v>0</v>
      </c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294">
        <f t="shared" si="6"/>
        <v>0</v>
      </c>
      <c r="CA23" s="294"/>
      <c r="CB23" s="294"/>
      <c r="CC23" s="294"/>
      <c r="CD23" s="294"/>
      <c r="CE23" s="294"/>
      <c r="CF23" s="294"/>
      <c r="CG23" s="294"/>
      <c r="CH23" s="294"/>
      <c r="CI23" s="294"/>
      <c r="CJ23" s="294"/>
      <c r="CK23" s="294"/>
      <c r="CL23" s="294"/>
      <c r="CM23" s="294"/>
      <c r="CN23" s="294"/>
      <c r="CO23" s="294"/>
      <c r="CP23" s="298"/>
    </row>
    <row r="24" spans="1:94">
      <c r="A24" s="390"/>
      <c r="B24" s="315" t="s">
        <v>213</v>
      </c>
      <c r="C24" s="316"/>
      <c r="D24" s="315"/>
      <c r="E24" s="315"/>
      <c r="F24" s="317"/>
      <c r="G24" s="317"/>
      <c r="H24" s="317"/>
      <c r="I24" s="317"/>
      <c r="J24" s="317"/>
      <c r="K24" s="317"/>
      <c r="L24" s="317"/>
      <c r="M24" s="317">
        <f>SUM(M8,M9:M21)</f>
        <v>0</v>
      </c>
      <c r="N24" s="290"/>
      <c r="O24" s="294"/>
      <c r="P24" s="294"/>
      <c r="Q24" s="294"/>
      <c r="R24" s="294"/>
      <c r="S24" s="317">
        <f>SUM(S8,S9:S21)</f>
        <v>0</v>
      </c>
      <c r="T24" s="297">
        <f t="shared" ref="T24:T31" si="7">IF(M24=0,0,S24/M24)</f>
        <v>0</v>
      </c>
      <c r="U24" s="294"/>
      <c r="V24" s="294"/>
      <c r="W24" s="294"/>
      <c r="X24" s="294"/>
      <c r="Y24" s="317">
        <f>SUM(Y8,Y9:Y21)</f>
        <v>0</v>
      </c>
      <c r="Z24" s="297">
        <f t="shared" si="1"/>
        <v>0</v>
      </c>
      <c r="AA24" s="294"/>
      <c r="AB24" s="294"/>
      <c r="AC24" s="294"/>
      <c r="AD24" s="294"/>
      <c r="AE24" s="317">
        <f>SUM(AE8,AE9:AE21)</f>
        <v>0</v>
      </c>
      <c r="AF24" s="294"/>
      <c r="AG24" s="294"/>
      <c r="AH24" s="294"/>
      <c r="AI24" s="294"/>
      <c r="AJ24" s="317">
        <f>SUM(AJ8,AJ9:AJ21)</f>
        <v>0</v>
      </c>
      <c r="AK24" s="294"/>
      <c r="AL24" s="294"/>
      <c r="AM24" s="294"/>
      <c r="AN24" s="294"/>
      <c r="AO24" s="317">
        <f t="shared" ref="AO24:AO31" si="8">M24-AE24-AJ24</f>
        <v>0</v>
      </c>
      <c r="AP24" s="294"/>
      <c r="AQ24" s="294"/>
      <c r="AR24" s="294"/>
      <c r="AS24" s="294"/>
      <c r="AT24" s="317">
        <f>SUM(AT8,AT9:AT21)</f>
        <v>0</v>
      </c>
      <c r="AU24" s="317"/>
      <c r="AV24" s="317"/>
      <c r="AW24" s="317"/>
      <c r="AX24" s="317"/>
      <c r="AY24" s="317">
        <f>SUM(AY8,AY9:AY21)</f>
        <v>0</v>
      </c>
      <c r="AZ24" s="317"/>
      <c r="BA24" s="317"/>
      <c r="BB24" s="317"/>
      <c r="BC24" s="317"/>
      <c r="BD24" s="317">
        <f>SUM(BD8,BD9:BD21)</f>
        <v>0</v>
      </c>
      <c r="BE24" s="294"/>
      <c r="BF24" s="294"/>
      <c r="BG24" s="294"/>
      <c r="BH24" s="294"/>
      <c r="BI24" s="317">
        <f>SUM(BI8,BI9:BI21)</f>
        <v>0</v>
      </c>
      <c r="BJ24" s="294"/>
      <c r="BK24" s="317">
        <f>SUM(BK8,BK9:BK21)</f>
        <v>0</v>
      </c>
      <c r="BL24" s="294"/>
      <c r="BM24" s="294"/>
      <c r="BN24" s="294"/>
      <c r="BO24" s="294"/>
      <c r="BP24" s="317">
        <f>SUM(BP8,BP9:BP21)</f>
        <v>0</v>
      </c>
      <c r="BQ24" s="294"/>
      <c r="BR24" s="294"/>
      <c r="BS24" s="294"/>
      <c r="BT24" s="294"/>
      <c r="BU24" s="317">
        <f t="shared" ref="BU24:BU31" si="9">M24-BP24</f>
        <v>0</v>
      </c>
      <c r="BV24" s="294"/>
      <c r="BW24" s="294"/>
      <c r="BX24" s="294"/>
      <c r="BY24" s="294"/>
      <c r="BZ24" s="317">
        <f>SUM(BZ8,BZ9:BZ23)</f>
        <v>0</v>
      </c>
      <c r="CA24" s="317"/>
      <c r="CB24" s="317"/>
      <c r="CC24" s="317"/>
      <c r="CD24" s="317"/>
      <c r="CE24" s="317">
        <f>SUM(CE8,CE9:CE23)</f>
        <v>0</v>
      </c>
      <c r="CF24" s="317"/>
      <c r="CG24" s="317"/>
      <c r="CH24" s="317"/>
      <c r="CI24" s="317"/>
      <c r="CJ24" s="317">
        <f>SUM(CJ8,CJ9:CJ21)</f>
        <v>0</v>
      </c>
      <c r="CK24" s="294"/>
      <c r="CL24" s="294"/>
      <c r="CM24" s="294"/>
      <c r="CN24" s="294"/>
      <c r="CO24" s="317">
        <f>SUM(CO8,CO9:CO21)</f>
        <v>0</v>
      </c>
      <c r="CP24" s="298"/>
    </row>
    <row r="25" spans="1:94">
      <c r="A25" s="390"/>
      <c r="B25" s="298" t="s">
        <v>205</v>
      </c>
      <c r="C25" s="325"/>
      <c r="D25" s="88" t="s">
        <v>87</v>
      </c>
      <c r="E25" s="298"/>
      <c r="F25" s="294"/>
      <c r="G25" s="294"/>
      <c r="H25" s="294"/>
      <c r="I25" s="294"/>
      <c r="J25" s="294"/>
      <c r="K25" s="294"/>
      <c r="L25" s="294"/>
      <c r="M25" s="343"/>
      <c r="N25" s="290"/>
      <c r="O25" s="294"/>
      <c r="P25" s="294"/>
      <c r="Q25" s="294"/>
      <c r="R25" s="294"/>
      <c r="S25" s="89">
        <f>TRUNC(S24*$C25%,0)</f>
        <v>0</v>
      </c>
      <c r="T25" s="297">
        <f t="shared" si="7"/>
        <v>0</v>
      </c>
      <c r="U25" s="294"/>
      <c r="V25" s="294"/>
      <c r="W25" s="294"/>
      <c r="X25" s="294"/>
      <c r="Y25" s="89">
        <f>TRUNC(Y24*$C25%,0)</f>
        <v>0</v>
      </c>
      <c r="Z25" s="297">
        <f t="shared" si="1"/>
        <v>0</v>
      </c>
      <c r="AA25" s="294"/>
      <c r="AB25" s="294"/>
      <c r="AC25" s="294"/>
      <c r="AD25" s="294"/>
      <c r="AE25" s="89">
        <f>TRUNC(AE24*$C25%,0)</f>
        <v>0</v>
      </c>
      <c r="AF25" s="294"/>
      <c r="AG25" s="294"/>
      <c r="AH25" s="294"/>
      <c r="AI25" s="294"/>
      <c r="AJ25" s="89">
        <f>TRUNC(AJ24*$C25%,0)</f>
        <v>0</v>
      </c>
      <c r="AK25" s="294"/>
      <c r="AL25" s="294"/>
      <c r="AM25" s="294"/>
      <c r="AN25" s="294"/>
      <c r="AO25" s="294">
        <f t="shared" si="8"/>
        <v>0</v>
      </c>
      <c r="AP25" s="294"/>
      <c r="AQ25" s="294"/>
      <c r="AR25" s="294"/>
      <c r="AS25" s="294"/>
      <c r="AT25" s="89">
        <f>TRUNC(AT24*$C25%,0)</f>
        <v>0</v>
      </c>
      <c r="AU25" s="294"/>
      <c r="AV25" s="294"/>
      <c r="AW25" s="294"/>
      <c r="AX25" s="294"/>
      <c r="AY25" s="89">
        <f>TRUNC(AY24*$C25%,0)</f>
        <v>0</v>
      </c>
      <c r="AZ25" s="294"/>
      <c r="BA25" s="294"/>
      <c r="BB25" s="294"/>
      <c r="BC25" s="294"/>
      <c r="BD25" s="89">
        <f>TRUNC(BD24*$C25%,0)</f>
        <v>0</v>
      </c>
      <c r="BE25" s="294"/>
      <c r="BF25" s="294"/>
      <c r="BG25" s="294"/>
      <c r="BH25" s="294"/>
      <c r="BI25" s="89">
        <f>TRUNC(BI24*$C25%,0)</f>
        <v>0</v>
      </c>
      <c r="BJ25" s="294"/>
      <c r="BK25" s="89"/>
      <c r="BL25" s="294"/>
      <c r="BM25" s="294"/>
      <c r="BN25" s="294"/>
      <c r="BO25" s="294"/>
      <c r="BP25" s="89">
        <f>MAX(BK25,TRUNC(BP24*$C25%,0))</f>
        <v>0</v>
      </c>
      <c r="BQ25" s="294"/>
      <c r="BR25" s="294"/>
      <c r="BS25" s="294"/>
      <c r="BT25" s="294"/>
      <c r="BU25" s="89">
        <f t="shared" si="9"/>
        <v>0</v>
      </c>
      <c r="BV25" s="294"/>
      <c r="BW25" s="294"/>
      <c r="BX25" s="294"/>
      <c r="BY25" s="294"/>
      <c r="BZ25" s="89">
        <f>TRUNC(BZ24*$C25%,0)</f>
        <v>0</v>
      </c>
      <c r="CA25" s="294"/>
      <c r="CB25" s="294"/>
      <c r="CC25" s="294"/>
      <c r="CD25" s="294"/>
      <c r="CE25" s="89">
        <f>TRUNC(CE24*$C25%,0)</f>
        <v>0</v>
      </c>
      <c r="CF25" s="294"/>
      <c r="CG25" s="294"/>
      <c r="CH25" s="294"/>
      <c r="CI25" s="294"/>
      <c r="CJ25" s="89">
        <f>TRUNC(CJ24*$C25%,0)</f>
        <v>0</v>
      </c>
      <c r="CK25" s="294"/>
      <c r="CL25" s="294"/>
      <c r="CM25" s="294"/>
      <c r="CN25" s="294"/>
      <c r="CO25" s="89">
        <f>TRUNC(CO24*$C25%,0)</f>
        <v>0</v>
      </c>
      <c r="CP25" s="298"/>
    </row>
    <row r="26" spans="1:94">
      <c r="A26" s="390"/>
      <c r="B26" s="298" t="s">
        <v>206</v>
      </c>
      <c r="C26" s="324"/>
      <c r="D26" s="88" t="s">
        <v>87</v>
      </c>
      <c r="E26" s="298"/>
      <c r="F26" s="294"/>
      <c r="G26" s="294"/>
      <c r="H26" s="294"/>
      <c r="I26" s="294"/>
      <c r="J26" s="294"/>
      <c r="K26" s="294"/>
      <c r="L26" s="294"/>
      <c r="M26" s="343"/>
      <c r="N26" s="290"/>
      <c r="O26" s="294"/>
      <c r="P26" s="294"/>
      <c r="Q26" s="294"/>
      <c r="R26" s="294"/>
      <c r="S26" s="89">
        <f>TRUNC((S24+S25-P8)*$C26%,0)</f>
        <v>0</v>
      </c>
      <c r="T26" s="297">
        <f t="shared" si="7"/>
        <v>0</v>
      </c>
      <c r="U26" s="294"/>
      <c r="V26" s="294"/>
      <c r="W26" s="294"/>
      <c r="X26" s="294"/>
      <c r="Y26" s="89">
        <f>TRUNC((Y24+Y25-V8)*$C26%,0)</f>
        <v>0</v>
      </c>
      <c r="Z26" s="297">
        <f t="shared" si="1"/>
        <v>0</v>
      </c>
      <c r="AA26" s="294"/>
      <c r="AB26" s="294"/>
      <c r="AC26" s="294"/>
      <c r="AD26" s="294"/>
      <c r="AE26" s="89">
        <f>TRUNC((AE24+AE25-AB8)*$C26%,0)</f>
        <v>0</v>
      </c>
      <c r="AF26" s="294"/>
      <c r="AG26" s="294"/>
      <c r="AH26" s="294"/>
      <c r="AI26" s="294"/>
      <c r="AJ26" s="89">
        <f>TRUNC((AJ24+AJ25-AG8)*$C26%,0)</f>
        <v>0</v>
      </c>
      <c r="AK26" s="294"/>
      <c r="AL26" s="294"/>
      <c r="AM26" s="294"/>
      <c r="AN26" s="294"/>
      <c r="AO26" s="294">
        <f t="shared" si="8"/>
        <v>0</v>
      </c>
      <c r="AP26" s="294"/>
      <c r="AQ26" s="294"/>
      <c r="AR26" s="294"/>
      <c r="AS26" s="294"/>
      <c r="AT26" s="89">
        <f>TRUNC((AT24+AT25-AQ8)*$C26%,0)</f>
        <v>0</v>
      </c>
      <c r="AU26" s="294"/>
      <c r="AV26" s="294"/>
      <c r="AW26" s="294"/>
      <c r="AX26" s="294"/>
      <c r="AY26" s="89">
        <f>TRUNC((AY24+AY25-AV8)*$C26%,0)</f>
        <v>0</v>
      </c>
      <c r="AZ26" s="294"/>
      <c r="BA26" s="294"/>
      <c r="BB26" s="294"/>
      <c r="BC26" s="294"/>
      <c r="BD26" s="89">
        <f>TRUNC((BD24+BD25-BA8)*$C26%,0)</f>
        <v>0</v>
      </c>
      <c r="BE26" s="294"/>
      <c r="BF26" s="294"/>
      <c r="BG26" s="294"/>
      <c r="BH26" s="294"/>
      <c r="BI26" s="89">
        <f>TRUNC((BI24+BI25-BF8)*$C26%,0)</f>
        <v>0</v>
      </c>
      <c r="BJ26" s="294"/>
      <c r="BK26" s="89"/>
      <c r="BL26" s="294"/>
      <c r="BM26" s="294"/>
      <c r="BN26" s="294"/>
      <c r="BO26" s="294"/>
      <c r="BP26" s="89">
        <f>MAX(BK26,TRUNC((BP24+BP25-BM8)*$C26%,0))</f>
        <v>0</v>
      </c>
      <c r="BQ26" s="294"/>
      <c r="BR26" s="294"/>
      <c r="BS26" s="294"/>
      <c r="BT26" s="294"/>
      <c r="BU26" s="89">
        <f t="shared" si="9"/>
        <v>0</v>
      </c>
      <c r="BV26" s="294"/>
      <c r="BW26" s="294"/>
      <c r="BX26" s="294"/>
      <c r="BY26" s="294"/>
      <c r="BZ26" s="89">
        <f>TRUNC((BZ24+BZ25-BW8)*$C26%,0)</f>
        <v>0</v>
      </c>
      <c r="CA26" s="294"/>
      <c r="CB26" s="294"/>
      <c r="CC26" s="294"/>
      <c r="CD26" s="294"/>
      <c r="CE26" s="89">
        <f>TRUNC((CE24+CE25-CB8)*$C26%,0)</f>
        <v>0</v>
      </c>
      <c r="CF26" s="294"/>
      <c r="CG26" s="294"/>
      <c r="CH26" s="294"/>
      <c r="CI26" s="294"/>
      <c r="CJ26" s="89">
        <f>TRUNC((CJ24+CJ25-CG8)*$C26%,0)</f>
        <v>0</v>
      </c>
      <c r="CK26" s="294"/>
      <c r="CL26" s="294"/>
      <c r="CM26" s="294"/>
      <c r="CN26" s="294"/>
      <c r="CO26" s="89">
        <f>TRUNC((CO24+CO25-CL8)*$C26%,0)</f>
        <v>0</v>
      </c>
      <c r="CP26" s="298"/>
    </row>
    <row r="27" spans="1:94">
      <c r="A27" s="390"/>
      <c r="B27" s="298" t="s">
        <v>207</v>
      </c>
      <c r="C27" s="313"/>
      <c r="D27" s="298"/>
      <c r="E27" s="298"/>
      <c r="F27" s="294"/>
      <c r="G27" s="294"/>
      <c r="H27" s="294"/>
      <c r="I27" s="294"/>
      <c r="J27" s="294"/>
      <c r="K27" s="294"/>
      <c r="L27" s="294"/>
      <c r="M27" s="294"/>
      <c r="N27" s="290"/>
      <c r="O27" s="294"/>
      <c r="P27" s="294"/>
      <c r="Q27" s="294"/>
      <c r="R27" s="294"/>
      <c r="S27" s="294">
        <v>0</v>
      </c>
      <c r="T27" s="297">
        <f t="shared" si="7"/>
        <v>0</v>
      </c>
      <c r="U27" s="294"/>
      <c r="V27" s="294"/>
      <c r="W27" s="294"/>
      <c r="X27" s="294"/>
      <c r="Y27" s="294">
        <v>0</v>
      </c>
      <c r="Z27" s="297">
        <f t="shared" si="1"/>
        <v>0</v>
      </c>
      <c r="AA27" s="294"/>
      <c r="AB27" s="294"/>
      <c r="AC27" s="294"/>
      <c r="AD27" s="294"/>
      <c r="AE27" s="294">
        <v>0</v>
      </c>
      <c r="AF27" s="294"/>
      <c r="AG27" s="294"/>
      <c r="AH27" s="294"/>
      <c r="AI27" s="343"/>
      <c r="AJ27" s="294">
        <v>0</v>
      </c>
      <c r="AK27" s="294"/>
      <c r="AL27" s="294"/>
      <c r="AM27" s="294"/>
      <c r="AN27" s="294"/>
      <c r="AO27" s="294">
        <f t="shared" si="8"/>
        <v>0</v>
      </c>
      <c r="AP27" s="294"/>
      <c r="AQ27" s="294"/>
      <c r="AR27" s="294"/>
      <c r="AS27" s="294"/>
      <c r="AT27" s="294">
        <f t="shared" ref="AT27:AT28" si="10">AO27-AY27-BD27-BI27</f>
        <v>0</v>
      </c>
      <c r="AU27" s="294"/>
      <c r="AV27" s="294"/>
      <c r="AW27" s="294"/>
      <c r="AX27" s="294"/>
      <c r="AY27" s="294">
        <v>0</v>
      </c>
      <c r="AZ27" s="294"/>
      <c r="BA27" s="294"/>
      <c r="BB27" s="294"/>
      <c r="BC27" s="294"/>
      <c r="BD27" s="294">
        <v>0</v>
      </c>
      <c r="BE27" s="294"/>
      <c r="BF27" s="294"/>
      <c r="BG27" s="294"/>
      <c r="BH27" s="294"/>
      <c r="BI27" s="294">
        <v>0</v>
      </c>
      <c r="BJ27" s="294"/>
      <c r="BK27" s="294">
        <v>0</v>
      </c>
      <c r="BL27" s="294"/>
      <c r="BM27" s="294"/>
      <c r="BN27" s="294"/>
      <c r="BO27" s="294"/>
      <c r="BP27" s="294">
        <v>0</v>
      </c>
      <c r="BQ27" s="294"/>
      <c r="BR27" s="294"/>
      <c r="BS27" s="294"/>
      <c r="BT27" s="294"/>
      <c r="BU27" s="294">
        <f t="shared" si="9"/>
        <v>0</v>
      </c>
      <c r="BV27" s="294"/>
      <c r="BW27" s="294"/>
      <c r="BX27" s="294"/>
      <c r="BY27" s="294"/>
      <c r="BZ27" s="294">
        <f t="shared" ref="BZ27:BZ28" si="11">BU27-CE27-CJ27-CO27</f>
        <v>0</v>
      </c>
      <c r="CA27" s="294"/>
      <c r="CB27" s="294"/>
      <c r="CC27" s="294"/>
      <c r="CD27" s="294"/>
      <c r="CE27" s="294">
        <v>0</v>
      </c>
      <c r="CF27" s="294"/>
      <c r="CG27" s="294"/>
      <c r="CH27" s="294"/>
      <c r="CI27" s="294"/>
      <c r="CJ27" s="294">
        <v>0</v>
      </c>
      <c r="CK27" s="294"/>
      <c r="CL27" s="294"/>
      <c r="CM27" s="294"/>
      <c r="CN27" s="294"/>
      <c r="CO27" s="294">
        <v>0</v>
      </c>
      <c r="CP27" s="298"/>
    </row>
    <row r="28" spans="1:94">
      <c r="A28" s="390"/>
      <c r="B28" s="298" t="s">
        <v>208</v>
      </c>
      <c r="C28" s="313"/>
      <c r="D28" s="298"/>
      <c r="E28" s="298"/>
      <c r="F28" s="294"/>
      <c r="G28" s="294"/>
      <c r="H28" s="294"/>
      <c r="I28" s="294"/>
      <c r="J28" s="294"/>
      <c r="K28" s="294"/>
      <c r="L28" s="294"/>
      <c r="M28" s="343"/>
      <c r="N28" s="290"/>
      <c r="O28" s="294"/>
      <c r="P28" s="294"/>
      <c r="Q28" s="294"/>
      <c r="R28" s="294"/>
      <c r="S28" s="294"/>
      <c r="T28" s="297">
        <f t="shared" si="7"/>
        <v>0</v>
      </c>
      <c r="U28" s="294"/>
      <c r="V28" s="294"/>
      <c r="W28" s="294"/>
      <c r="X28" s="294"/>
      <c r="Y28" s="294"/>
      <c r="Z28" s="297">
        <f t="shared" si="1"/>
        <v>0</v>
      </c>
      <c r="AA28" s="294"/>
      <c r="AB28" s="294"/>
      <c r="AC28" s="294"/>
      <c r="AD28" s="294"/>
      <c r="AE28" s="294"/>
      <c r="AF28" s="294"/>
      <c r="AG28" s="294"/>
      <c r="AH28" s="294"/>
      <c r="AI28" s="343"/>
      <c r="AJ28" s="294">
        <f>AG28+AH28+AI28</f>
        <v>0</v>
      </c>
      <c r="AK28" s="294"/>
      <c r="AL28" s="294"/>
      <c r="AM28" s="294"/>
      <c r="AN28" s="294"/>
      <c r="AO28" s="294">
        <f t="shared" si="8"/>
        <v>0</v>
      </c>
      <c r="AP28" s="294"/>
      <c r="AQ28" s="294"/>
      <c r="AR28" s="294"/>
      <c r="AS28" s="294"/>
      <c r="AT28" s="294">
        <f t="shared" si="10"/>
        <v>0</v>
      </c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89">
        <f>MAX((AE28+AJ28),BK28)</f>
        <v>0</v>
      </c>
      <c r="BQ28" s="294"/>
      <c r="BR28" s="294"/>
      <c r="BS28" s="294"/>
      <c r="BT28" s="294"/>
      <c r="BU28" s="89">
        <f t="shared" si="9"/>
        <v>0</v>
      </c>
      <c r="BV28" s="294"/>
      <c r="BW28" s="294"/>
      <c r="BX28" s="294"/>
      <c r="BY28" s="294"/>
      <c r="BZ28" s="294">
        <f t="shared" si="11"/>
        <v>0</v>
      </c>
      <c r="CA28" s="294"/>
      <c r="CB28" s="294"/>
      <c r="CC28" s="294"/>
      <c r="CD28" s="294"/>
      <c r="CE28" s="294"/>
      <c r="CF28" s="294"/>
      <c r="CG28" s="294"/>
      <c r="CH28" s="294"/>
      <c r="CI28" s="294"/>
      <c r="CJ28" s="294"/>
      <c r="CK28" s="294"/>
      <c r="CL28" s="294"/>
      <c r="CM28" s="294"/>
      <c r="CN28" s="294"/>
      <c r="CO28" s="294"/>
      <c r="CP28" s="298"/>
    </row>
    <row r="29" spans="1:94">
      <c r="A29" s="390"/>
      <c r="B29" s="315" t="s">
        <v>209</v>
      </c>
      <c r="C29" s="316"/>
      <c r="D29" s="315"/>
      <c r="E29" s="315"/>
      <c r="F29" s="317"/>
      <c r="G29" s="317"/>
      <c r="H29" s="317"/>
      <c r="I29" s="317"/>
      <c r="J29" s="317"/>
      <c r="K29" s="317"/>
      <c r="L29" s="317"/>
      <c r="M29" s="317">
        <f>SUM(M24:M28)</f>
        <v>0</v>
      </c>
      <c r="N29" s="290"/>
      <c r="O29" s="294"/>
      <c r="P29" s="294"/>
      <c r="Q29" s="294"/>
      <c r="R29" s="294"/>
      <c r="S29" s="317">
        <f>SUM(S24:S28)</f>
        <v>0</v>
      </c>
      <c r="T29" s="297">
        <f t="shared" si="7"/>
        <v>0</v>
      </c>
      <c r="U29" s="294"/>
      <c r="V29" s="294"/>
      <c r="W29" s="294"/>
      <c r="X29" s="294"/>
      <c r="Y29" s="317">
        <f>SUM(Y24:Y28)</f>
        <v>0</v>
      </c>
      <c r="Z29" s="297">
        <f t="shared" si="1"/>
        <v>0</v>
      </c>
      <c r="AA29" s="294"/>
      <c r="AB29" s="294"/>
      <c r="AC29" s="294"/>
      <c r="AD29" s="294"/>
      <c r="AE29" s="317">
        <f>SUM(AE24:AE28)</f>
        <v>0</v>
      </c>
      <c r="AF29" s="294"/>
      <c r="AG29" s="294"/>
      <c r="AH29" s="294"/>
      <c r="AI29" s="294"/>
      <c r="AJ29" s="317">
        <f>SUM(AJ24:AJ28)</f>
        <v>0</v>
      </c>
      <c r="AK29" s="294"/>
      <c r="AL29" s="294"/>
      <c r="AM29" s="294"/>
      <c r="AN29" s="294"/>
      <c r="AO29" s="317">
        <f t="shared" si="8"/>
        <v>0</v>
      </c>
      <c r="AP29" s="294"/>
      <c r="AQ29" s="294"/>
      <c r="AR29" s="294"/>
      <c r="AS29" s="294"/>
      <c r="AT29" s="317">
        <f>SUM(AT24:AT28)</f>
        <v>0</v>
      </c>
      <c r="AU29" s="317"/>
      <c r="AV29" s="317"/>
      <c r="AW29" s="317"/>
      <c r="AX29" s="317"/>
      <c r="AY29" s="317">
        <f>SUM(AY24:AY28)</f>
        <v>0</v>
      </c>
      <c r="AZ29" s="317"/>
      <c r="BA29" s="317"/>
      <c r="BB29" s="317"/>
      <c r="BC29" s="317"/>
      <c r="BD29" s="317">
        <f>SUM(BD24:BD28)</f>
        <v>0</v>
      </c>
      <c r="BE29" s="294"/>
      <c r="BF29" s="294"/>
      <c r="BG29" s="294"/>
      <c r="BH29" s="294"/>
      <c r="BI29" s="317">
        <f>SUM(BI24:BI28)</f>
        <v>0</v>
      </c>
      <c r="BJ29" s="294"/>
      <c r="BK29" s="317">
        <f>SUM(BK24:BK28)</f>
        <v>0</v>
      </c>
      <c r="BL29" s="294"/>
      <c r="BM29" s="294"/>
      <c r="BN29" s="294"/>
      <c r="BO29" s="294"/>
      <c r="BP29" s="317">
        <f>SUM(BP24:BP28)</f>
        <v>0</v>
      </c>
      <c r="BQ29" s="294"/>
      <c r="BR29" s="294"/>
      <c r="BS29" s="294"/>
      <c r="BT29" s="294"/>
      <c r="BU29" s="317">
        <f t="shared" si="9"/>
        <v>0</v>
      </c>
      <c r="BV29" s="294"/>
      <c r="BW29" s="294"/>
      <c r="BX29" s="294"/>
      <c r="BY29" s="294"/>
      <c r="BZ29" s="317">
        <f>SUM(BZ24:BZ28)</f>
        <v>0</v>
      </c>
      <c r="CA29" s="317"/>
      <c r="CB29" s="317"/>
      <c r="CC29" s="317"/>
      <c r="CD29" s="317"/>
      <c r="CE29" s="317">
        <f>SUM(CE24:CE28)</f>
        <v>0</v>
      </c>
      <c r="CF29" s="317"/>
      <c r="CG29" s="317"/>
      <c r="CH29" s="317"/>
      <c r="CI29" s="317"/>
      <c r="CJ29" s="317">
        <f>SUM(CJ24:CJ28)</f>
        <v>0</v>
      </c>
      <c r="CK29" s="294"/>
      <c r="CL29" s="294"/>
      <c r="CM29" s="294"/>
      <c r="CN29" s="294"/>
      <c r="CO29" s="317">
        <f>SUM(CO24:CO28)</f>
        <v>0</v>
      </c>
      <c r="CP29" s="298"/>
    </row>
    <row r="30" spans="1:94">
      <c r="A30" s="390"/>
      <c r="B30" s="298" t="s">
        <v>210</v>
      </c>
      <c r="C30" s="322"/>
      <c r="D30" s="88" t="s">
        <v>87</v>
      </c>
      <c r="E30" s="298"/>
      <c r="F30" s="294"/>
      <c r="G30" s="294"/>
      <c r="H30" s="294"/>
      <c r="I30" s="294"/>
      <c r="J30" s="294"/>
      <c r="K30" s="294"/>
      <c r="L30" s="294"/>
      <c r="M30" s="294">
        <f>TRUNC(M29*$C$30%,0)</f>
        <v>0</v>
      </c>
      <c r="N30" s="290"/>
      <c r="O30" s="294"/>
      <c r="P30" s="294"/>
      <c r="Q30" s="294"/>
      <c r="R30" s="294"/>
      <c r="S30" s="294">
        <f>TRUNC(S29*$C$30%,0)</f>
        <v>0</v>
      </c>
      <c r="T30" s="297">
        <f t="shared" si="7"/>
        <v>0</v>
      </c>
      <c r="U30" s="294"/>
      <c r="V30" s="294"/>
      <c r="W30" s="294"/>
      <c r="X30" s="294"/>
      <c r="Y30" s="294">
        <f>TRUNC(Y29*$C$30%,0)</f>
        <v>0</v>
      </c>
      <c r="Z30" s="297">
        <f t="shared" si="1"/>
        <v>0</v>
      </c>
      <c r="AA30" s="294"/>
      <c r="AB30" s="294"/>
      <c r="AC30" s="294"/>
      <c r="AD30" s="294"/>
      <c r="AE30" s="294">
        <f>TRUNC(AE29*$C$30%,0)</f>
        <v>0</v>
      </c>
      <c r="AF30" s="294"/>
      <c r="AG30" s="294"/>
      <c r="AH30" s="294"/>
      <c r="AI30" s="294"/>
      <c r="AJ30" s="294">
        <f>TRUNC(AJ29*$C$30%,0)</f>
        <v>0</v>
      </c>
      <c r="AK30" s="294"/>
      <c r="AL30" s="294"/>
      <c r="AM30" s="294"/>
      <c r="AN30" s="294"/>
      <c r="AO30" s="294">
        <f t="shared" si="8"/>
        <v>0</v>
      </c>
      <c r="AP30" s="294"/>
      <c r="AQ30" s="294"/>
      <c r="AR30" s="294"/>
      <c r="AS30" s="294"/>
      <c r="AT30" s="294">
        <f>TRUNC(AT29*$C$30%,0)</f>
        <v>0</v>
      </c>
      <c r="AU30" s="294"/>
      <c r="AV30" s="294"/>
      <c r="AW30" s="294"/>
      <c r="AX30" s="294"/>
      <c r="AY30" s="294">
        <f>TRUNC(AY29*$C$30%,0)</f>
        <v>0</v>
      </c>
      <c r="AZ30" s="294"/>
      <c r="BA30" s="294"/>
      <c r="BB30" s="294"/>
      <c r="BC30" s="294"/>
      <c r="BD30" s="294">
        <f>TRUNC(BD29*$C$30%,0)</f>
        <v>0</v>
      </c>
      <c r="BE30" s="294"/>
      <c r="BF30" s="294"/>
      <c r="BG30" s="294"/>
      <c r="BH30" s="294"/>
      <c r="BI30" s="294">
        <f>TRUNC(BI29*$C$30%,0)</f>
        <v>0</v>
      </c>
      <c r="BJ30" s="294"/>
      <c r="BK30" s="294">
        <f>TRUNC(BK29*$C$30%,0)</f>
        <v>0</v>
      </c>
      <c r="BL30" s="294"/>
      <c r="BM30" s="294"/>
      <c r="BN30" s="294"/>
      <c r="BO30" s="294"/>
      <c r="BP30" s="294">
        <f>TRUNC(BP29*$C$30%,0)</f>
        <v>0</v>
      </c>
      <c r="BQ30" s="294"/>
      <c r="BR30" s="294"/>
      <c r="BS30" s="294"/>
      <c r="BT30" s="294"/>
      <c r="BU30" s="294">
        <f t="shared" si="9"/>
        <v>0</v>
      </c>
      <c r="BV30" s="294"/>
      <c r="BW30" s="294"/>
      <c r="BX30" s="294"/>
      <c r="BY30" s="294"/>
      <c r="BZ30" s="294">
        <f>TRUNC(BZ29*$C$30%,0)</f>
        <v>0</v>
      </c>
      <c r="CA30" s="294"/>
      <c r="CB30" s="294"/>
      <c r="CC30" s="294"/>
      <c r="CD30" s="294"/>
      <c r="CE30" s="294">
        <f>TRUNC(CE29*$C$30%,0)</f>
        <v>0</v>
      </c>
      <c r="CF30" s="294"/>
      <c r="CG30" s="294"/>
      <c r="CH30" s="294"/>
      <c r="CI30" s="294"/>
      <c r="CJ30" s="294">
        <f>TRUNC(CJ29*$C$30%,0)</f>
        <v>0</v>
      </c>
      <c r="CK30" s="294"/>
      <c r="CL30" s="294"/>
      <c r="CM30" s="294"/>
      <c r="CN30" s="294"/>
      <c r="CO30" s="294">
        <f>TRUNC(CO29*$C$30%,0)</f>
        <v>0</v>
      </c>
      <c r="CP30" s="298"/>
    </row>
    <row r="31" spans="1:94">
      <c r="A31" s="390"/>
      <c r="B31" s="315" t="s">
        <v>211</v>
      </c>
      <c r="C31" s="316"/>
      <c r="D31" s="315"/>
      <c r="E31" s="315"/>
      <c r="F31" s="317"/>
      <c r="G31" s="317"/>
      <c r="H31" s="317"/>
      <c r="I31" s="317"/>
      <c r="J31" s="317"/>
      <c r="K31" s="317"/>
      <c r="L31" s="317"/>
      <c r="M31" s="317">
        <f>SUM(M29:M30)</f>
        <v>0</v>
      </c>
      <c r="N31" s="290"/>
      <c r="O31" s="294"/>
      <c r="P31" s="294"/>
      <c r="Q31" s="294"/>
      <c r="R31" s="294"/>
      <c r="S31" s="317">
        <f>SUM(S29:S30)</f>
        <v>0</v>
      </c>
      <c r="T31" s="297">
        <f t="shared" si="7"/>
        <v>0</v>
      </c>
      <c r="U31" s="294"/>
      <c r="V31" s="294"/>
      <c r="W31" s="294"/>
      <c r="X31" s="294"/>
      <c r="Y31" s="317">
        <f>SUM(Y29:Y30)</f>
        <v>0</v>
      </c>
      <c r="Z31" s="297">
        <f t="shared" si="1"/>
        <v>0</v>
      </c>
      <c r="AA31" s="294"/>
      <c r="AB31" s="294"/>
      <c r="AC31" s="294"/>
      <c r="AD31" s="294"/>
      <c r="AE31" s="317">
        <f>SUM(AE29:AE30)</f>
        <v>0</v>
      </c>
      <c r="AF31" s="294"/>
      <c r="AG31" s="294"/>
      <c r="AH31" s="294"/>
      <c r="AI31" s="294"/>
      <c r="AJ31" s="294">
        <f>TRUNC(AJ30*$C$30%,0)</f>
        <v>0</v>
      </c>
      <c r="AK31" s="294"/>
      <c r="AL31" s="294"/>
      <c r="AM31" s="294"/>
      <c r="AN31" s="294"/>
      <c r="AO31" s="317">
        <f t="shared" si="8"/>
        <v>0</v>
      </c>
      <c r="AP31" s="294"/>
      <c r="AQ31" s="294"/>
      <c r="AR31" s="294"/>
      <c r="AS31" s="294"/>
      <c r="AT31" s="317">
        <f>SUM(AT29:AT30)</f>
        <v>0</v>
      </c>
      <c r="AU31" s="317"/>
      <c r="AV31" s="317"/>
      <c r="AW31" s="317"/>
      <c r="AX31" s="317"/>
      <c r="AY31" s="317">
        <f>SUM(AY29:AY30)</f>
        <v>0</v>
      </c>
      <c r="AZ31" s="317"/>
      <c r="BA31" s="317"/>
      <c r="BB31" s="317"/>
      <c r="BC31" s="317"/>
      <c r="BD31" s="317">
        <f>SUM(BD29:BD30)</f>
        <v>0</v>
      </c>
      <c r="BE31" s="294"/>
      <c r="BF31" s="294"/>
      <c r="BG31" s="294"/>
      <c r="BH31" s="294"/>
      <c r="BI31" s="317">
        <f>SUM(BI29:BI30)</f>
        <v>0</v>
      </c>
      <c r="BJ31" s="294"/>
      <c r="BK31" s="317">
        <f>SUM(BK29:BK30)</f>
        <v>0</v>
      </c>
      <c r="BL31" s="294"/>
      <c r="BM31" s="294"/>
      <c r="BN31" s="294"/>
      <c r="BO31" s="294"/>
      <c r="BP31" s="317">
        <f>SUM(BP29:BP30)</f>
        <v>0</v>
      </c>
      <c r="BQ31" s="294"/>
      <c r="BR31" s="294"/>
      <c r="BS31" s="294"/>
      <c r="BT31" s="294"/>
      <c r="BU31" s="317">
        <f t="shared" si="9"/>
        <v>0</v>
      </c>
      <c r="BV31" s="294"/>
      <c r="BW31" s="294"/>
      <c r="BX31" s="294"/>
      <c r="BY31" s="294"/>
      <c r="BZ31" s="317">
        <f>SUM(BZ29:BZ30)</f>
        <v>0</v>
      </c>
      <c r="CA31" s="317"/>
      <c r="CB31" s="317"/>
      <c r="CC31" s="317"/>
      <c r="CD31" s="317"/>
      <c r="CE31" s="317">
        <f>SUM(CE29:CE30)</f>
        <v>0</v>
      </c>
      <c r="CF31" s="317"/>
      <c r="CG31" s="317"/>
      <c r="CH31" s="317"/>
      <c r="CI31" s="317"/>
      <c r="CJ31" s="317">
        <f>SUM(CJ29:CJ30)</f>
        <v>0</v>
      </c>
      <c r="CK31" s="294"/>
      <c r="CL31" s="294"/>
      <c r="CM31" s="294"/>
      <c r="CN31" s="294"/>
      <c r="CO31" s="317">
        <f>SUM(CO29:CO30)</f>
        <v>0</v>
      </c>
      <c r="CP31" s="298"/>
    </row>
    <row r="32" spans="1:94">
      <c r="A32" s="390"/>
      <c r="B32" s="88" t="s">
        <v>283</v>
      </c>
      <c r="C32" s="88"/>
      <c r="D32" s="88" t="s">
        <v>87</v>
      </c>
      <c r="E32" s="88"/>
      <c r="F32" s="89"/>
      <c r="G32" s="89"/>
      <c r="H32" s="89"/>
      <c r="I32" s="89"/>
      <c r="J32" s="89"/>
      <c r="K32" s="89"/>
      <c r="L32" s="89"/>
      <c r="M32" s="294"/>
      <c r="N32" s="290"/>
      <c r="O32" s="294"/>
      <c r="P32" s="294"/>
      <c r="Q32" s="294"/>
      <c r="R32" s="294"/>
      <c r="S32" s="327"/>
      <c r="T32" s="297"/>
      <c r="U32" s="294"/>
      <c r="V32" s="294"/>
      <c r="W32" s="294"/>
      <c r="X32" s="294"/>
      <c r="Y32" s="327"/>
      <c r="Z32" s="297"/>
      <c r="AA32" s="294"/>
      <c r="AB32" s="294"/>
      <c r="AC32" s="294"/>
      <c r="AD32" s="294"/>
      <c r="AE32" s="327"/>
      <c r="AF32" s="294"/>
      <c r="AG32" s="294"/>
      <c r="AH32" s="294"/>
      <c r="AI32" s="294"/>
      <c r="AJ32" s="326"/>
      <c r="AK32" s="294"/>
      <c r="AL32" s="294"/>
      <c r="AM32" s="294"/>
      <c r="AN32" s="294"/>
      <c r="AO32" s="89">
        <f>AT32</f>
        <v>0</v>
      </c>
      <c r="AP32" s="294"/>
      <c r="AQ32" s="294"/>
      <c r="AR32" s="294"/>
      <c r="AS32" s="294"/>
      <c r="AT32" s="314">
        <f>TRUNC(AT31*C32%,-3)</f>
        <v>0</v>
      </c>
      <c r="AU32" s="406"/>
      <c r="AV32" s="406"/>
      <c r="AW32" s="406"/>
      <c r="AX32" s="406"/>
      <c r="AY32" s="294"/>
      <c r="AZ32" s="406"/>
      <c r="BA32" s="406"/>
      <c r="BB32" s="406"/>
      <c r="BC32" s="406"/>
      <c r="BD32" s="294"/>
      <c r="BE32" s="294"/>
      <c r="BF32" s="294"/>
      <c r="BG32" s="294"/>
      <c r="BH32" s="294"/>
      <c r="BI32" s="294"/>
      <c r="BJ32" s="294"/>
      <c r="BK32" s="294"/>
      <c r="BL32" s="294"/>
      <c r="BM32" s="294"/>
      <c r="BN32" s="294"/>
      <c r="BO32" s="294"/>
      <c r="BP32" s="342">
        <f>M32-BU32</f>
        <v>0</v>
      </c>
      <c r="BQ32" s="294"/>
      <c r="BR32" s="294"/>
      <c r="BS32" s="294"/>
      <c r="BT32" s="294"/>
      <c r="BU32" s="342">
        <f>BZ32</f>
        <v>0</v>
      </c>
      <c r="BV32" s="294"/>
      <c r="BW32" s="294"/>
      <c r="BX32" s="294"/>
      <c r="BY32" s="294"/>
      <c r="BZ32" s="314">
        <f>TRUNC(BZ31*C32%,-3)</f>
        <v>0</v>
      </c>
      <c r="CA32" s="406"/>
      <c r="CB32" s="406"/>
      <c r="CC32" s="406"/>
      <c r="CD32" s="406"/>
      <c r="CE32" s="294"/>
      <c r="CF32" s="406"/>
      <c r="CG32" s="406"/>
      <c r="CH32" s="406"/>
      <c r="CI32" s="406"/>
      <c r="CJ32" s="294"/>
      <c r="CK32" s="294"/>
      <c r="CL32" s="294"/>
      <c r="CM32" s="294"/>
      <c r="CN32" s="294"/>
      <c r="CO32" s="294"/>
      <c r="CP32" s="298"/>
    </row>
    <row r="33" spans="1:97">
      <c r="A33" s="391"/>
      <c r="B33" s="129" t="s">
        <v>212</v>
      </c>
      <c r="C33" s="129"/>
      <c r="D33" s="129"/>
      <c r="E33" s="129"/>
      <c r="F33" s="130"/>
      <c r="G33" s="130"/>
      <c r="H33" s="130"/>
      <c r="I33" s="130"/>
      <c r="J33" s="130"/>
      <c r="K33" s="130"/>
      <c r="L33" s="130"/>
      <c r="M33" s="130">
        <f>SUM(M31:M32)</f>
        <v>0</v>
      </c>
      <c r="N33" s="290"/>
      <c r="O33" s="294"/>
      <c r="P33" s="294"/>
      <c r="Q33" s="294"/>
      <c r="R33" s="294"/>
      <c r="S33" s="326"/>
      <c r="T33" s="297"/>
      <c r="U33" s="294"/>
      <c r="V33" s="294"/>
      <c r="W33" s="294"/>
      <c r="X33" s="294"/>
      <c r="Y33" s="326"/>
      <c r="Z33" s="297"/>
      <c r="AA33" s="294"/>
      <c r="AB33" s="294"/>
      <c r="AC33" s="294"/>
      <c r="AD33" s="294"/>
      <c r="AE33" s="326"/>
      <c r="AF33" s="294"/>
      <c r="AG33" s="294"/>
      <c r="AH33" s="294"/>
      <c r="AI33" s="294"/>
      <c r="AJ33" s="326"/>
      <c r="AK33" s="294"/>
      <c r="AL33" s="294"/>
      <c r="AM33" s="294"/>
      <c r="AN33" s="294"/>
      <c r="AO33" s="130">
        <f>AO31+AO32</f>
        <v>0</v>
      </c>
      <c r="AP33" s="294"/>
      <c r="AQ33" s="294"/>
      <c r="AR33" s="294"/>
      <c r="AS33" s="294"/>
      <c r="AT33" s="130">
        <f>SUM(AT31:AT32)</f>
        <v>0</v>
      </c>
      <c r="AU33" s="317"/>
      <c r="AV33" s="317"/>
      <c r="AW33" s="317"/>
      <c r="AX33" s="317"/>
      <c r="AY33" s="130">
        <f>SUM(AY31:AY32)</f>
        <v>0</v>
      </c>
      <c r="AZ33" s="317"/>
      <c r="BA33" s="317"/>
      <c r="BB33" s="317"/>
      <c r="BC33" s="317"/>
      <c r="BD33" s="130">
        <f>SUM(BD31:BD32)</f>
        <v>0</v>
      </c>
      <c r="BE33" s="294"/>
      <c r="BF33" s="294"/>
      <c r="BG33" s="294"/>
      <c r="BH33" s="294"/>
      <c r="BI33" s="130">
        <f>SUM(BI31:BI32)</f>
        <v>0</v>
      </c>
      <c r="BJ33" s="294"/>
      <c r="BK33" s="130">
        <f>SUM(BK31:BK32)</f>
        <v>0</v>
      </c>
      <c r="BL33" s="294"/>
      <c r="BM33" s="294"/>
      <c r="BN33" s="294"/>
      <c r="BO33" s="294"/>
      <c r="BP33" s="130">
        <f>SUM(BP31:BP32)</f>
        <v>0</v>
      </c>
      <c r="BQ33" s="294"/>
      <c r="BR33" s="294"/>
      <c r="BS33" s="294"/>
      <c r="BT33" s="294"/>
      <c r="BU33" s="130">
        <f>M33-BP33</f>
        <v>0</v>
      </c>
      <c r="BV33" s="294"/>
      <c r="BW33" s="294"/>
      <c r="BX33" s="294"/>
      <c r="BY33" s="294"/>
      <c r="BZ33" s="130">
        <f>SUM(BZ31:BZ32)</f>
        <v>0</v>
      </c>
      <c r="CA33" s="317"/>
      <c r="CB33" s="317"/>
      <c r="CC33" s="317"/>
      <c r="CD33" s="317"/>
      <c r="CE33" s="130">
        <f>SUM(CE31:CE32)</f>
        <v>0</v>
      </c>
      <c r="CF33" s="317"/>
      <c r="CG33" s="317"/>
      <c r="CH33" s="317"/>
      <c r="CI33" s="317"/>
      <c r="CJ33" s="130">
        <f>SUM(CJ31:CJ32)</f>
        <v>0</v>
      </c>
      <c r="CK33" s="294"/>
      <c r="CL33" s="294"/>
      <c r="CM33" s="294"/>
      <c r="CN33" s="294"/>
      <c r="CO33" s="130">
        <f>SUM(CO31:CO32)</f>
        <v>0</v>
      </c>
      <c r="CP33" s="298"/>
    </row>
    <row r="34" spans="1:97">
      <c r="A34" s="390"/>
      <c r="B34" s="298"/>
      <c r="C34" s="313"/>
      <c r="D34" s="298"/>
      <c r="E34" s="298"/>
      <c r="F34" s="294"/>
      <c r="G34" s="294"/>
      <c r="H34" s="294"/>
      <c r="I34" s="294"/>
      <c r="J34" s="294"/>
      <c r="K34" s="294"/>
      <c r="L34" s="294"/>
      <c r="M34" s="294"/>
      <c r="N34" s="290"/>
      <c r="O34" s="294"/>
      <c r="P34" s="294"/>
      <c r="Q34" s="294"/>
      <c r="R34" s="294"/>
      <c r="S34" s="294"/>
      <c r="T34" s="297"/>
      <c r="U34" s="294"/>
      <c r="V34" s="294"/>
      <c r="W34" s="294"/>
      <c r="X34" s="294"/>
      <c r="Y34" s="294"/>
      <c r="Z34" s="297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4"/>
      <c r="BK34" s="294"/>
      <c r="BL34" s="294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  <c r="BX34" s="294"/>
      <c r="BY34" s="294"/>
      <c r="BZ34" s="294"/>
      <c r="CA34" s="294"/>
      <c r="CB34" s="294"/>
      <c r="CC34" s="294"/>
      <c r="CD34" s="294"/>
      <c r="CE34" s="294"/>
      <c r="CF34" s="294"/>
      <c r="CG34" s="294"/>
      <c r="CH34" s="294"/>
      <c r="CI34" s="294"/>
      <c r="CJ34" s="294"/>
      <c r="CK34" s="294"/>
      <c r="CL34" s="294"/>
      <c r="CM34" s="294"/>
      <c r="CN34" s="294"/>
      <c r="CO34" s="294"/>
      <c r="CP34" s="298"/>
    </row>
    <row r="35" spans="1:97">
      <c r="A35" s="390"/>
      <c r="B35" s="318" t="s">
        <v>223</v>
      </c>
      <c r="C35" s="319"/>
      <c r="D35" s="318"/>
      <c r="E35" s="318"/>
      <c r="F35" s="320"/>
      <c r="G35" s="320"/>
      <c r="H35" s="320"/>
      <c r="I35" s="320"/>
      <c r="J35" s="320"/>
      <c r="K35" s="320"/>
      <c r="L35" s="320"/>
      <c r="M35" s="321"/>
      <c r="N35" s="290"/>
      <c r="O35" s="294"/>
      <c r="P35" s="294"/>
      <c r="Q35" s="294"/>
      <c r="R35" s="294"/>
      <c r="S35" s="321"/>
      <c r="T35" s="297"/>
      <c r="U35" s="294"/>
      <c r="V35" s="294"/>
      <c r="W35" s="294"/>
      <c r="X35" s="294"/>
      <c r="Y35" s="321"/>
      <c r="Z35" s="297"/>
      <c r="AA35" s="294"/>
      <c r="AB35" s="294"/>
      <c r="AC35" s="294"/>
      <c r="AD35" s="294"/>
      <c r="AE35" s="321"/>
      <c r="AF35" s="294"/>
      <c r="AG35" s="294"/>
      <c r="AH35" s="294"/>
      <c r="AI35" s="294"/>
      <c r="AJ35" s="321"/>
      <c r="AK35" s="294"/>
      <c r="AL35" s="294"/>
      <c r="AM35" s="294"/>
      <c r="AN35" s="294"/>
      <c r="AO35" s="321"/>
      <c r="AP35" s="294"/>
      <c r="AQ35" s="294"/>
      <c r="AR35" s="294"/>
      <c r="AS35" s="294"/>
      <c r="AT35" s="321"/>
      <c r="AU35" s="321"/>
      <c r="AV35" s="321"/>
      <c r="AW35" s="321"/>
      <c r="AX35" s="321"/>
      <c r="AY35" s="321"/>
      <c r="AZ35" s="321"/>
      <c r="BA35" s="321"/>
      <c r="BB35" s="321"/>
      <c r="BC35" s="321"/>
      <c r="BD35" s="321"/>
      <c r="BE35" s="294"/>
      <c r="BF35" s="294"/>
      <c r="BG35" s="294"/>
      <c r="BH35" s="294"/>
      <c r="BI35" s="294"/>
      <c r="BJ35" s="294"/>
      <c r="BK35" s="321"/>
      <c r="BL35" s="294"/>
      <c r="BM35" s="294"/>
      <c r="BN35" s="294"/>
      <c r="BO35" s="294"/>
      <c r="BP35" s="321"/>
      <c r="BQ35" s="294"/>
      <c r="BR35" s="294"/>
      <c r="BS35" s="294"/>
      <c r="BT35" s="294"/>
      <c r="BU35" s="321"/>
      <c r="BV35" s="294"/>
      <c r="BW35" s="294"/>
      <c r="BX35" s="294"/>
      <c r="BY35" s="294"/>
      <c r="BZ35" s="321"/>
      <c r="CA35" s="321"/>
      <c r="CB35" s="321"/>
      <c r="CC35" s="321"/>
      <c r="CD35" s="321"/>
      <c r="CE35" s="321"/>
      <c r="CF35" s="321"/>
      <c r="CG35" s="321"/>
      <c r="CH35" s="321"/>
      <c r="CI35" s="321"/>
      <c r="CJ35" s="321"/>
      <c r="CK35" s="294"/>
      <c r="CL35" s="294"/>
      <c r="CM35" s="294"/>
      <c r="CN35" s="294"/>
      <c r="CO35" s="321"/>
      <c r="CP35" s="298"/>
    </row>
    <row r="36" spans="1:97">
      <c r="A36" s="390"/>
      <c r="B36" s="298"/>
      <c r="C36" s="298"/>
      <c r="D36" s="298"/>
      <c r="E36" s="298"/>
      <c r="F36" s="294"/>
      <c r="G36" s="294"/>
      <c r="H36" s="294"/>
      <c r="I36" s="294"/>
      <c r="J36" s="294"/>
      <c r="K36" s="294"/>
      <c r="L36" s="294"/>
      <c r="M36" s="294"/>
      <c r="N36" s="290"/>
      <c r="O36" s="294"/>
      <c r="P36" s="294"/>
      <c r="Q36" s="294"/>
      <c r="R36" s="294"/>
      <c r="S36" s="294"/>
      <c r="T36" s="297"/>
      <c r="U36" s="294"/>
      <c r="V36" s="294"/>
      <c r="W36" s="294"/>
      <c r="X36" s="294"/>
      <c r="Y36" s="294"/>
      <c r="Z36" s="297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4"/>
      <c r="BK36" s="294"/>
      <c r="BL36" s="294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  <c r="BX36" s="294"/>
      <c r="BY36" s="294"/>
      <c r="BZ36" s="294"/>
      <c r="CA36" s="294"/>
      <c r="CB36" s="294"/>
      <c r="CC36" s="294"/>
      <c r="CD36" s="294"/>
      <c r="CE36" s="294"/>
      <c r="CF36" s="294"/>
      <c r="CG36" s="294"/>
      <c r="CH36" s="294"/>
      <c r="CI36" s="294"/>
      <c r="CJ36" s="294"/>
      <c r="CK36" s="294"/>
      <c r="CL36" s="294"/>
      <c r="CM36" s="294"/>
      <c r="CN36" s="294"/>
      <c r="CO36" s="294"/>
      <c r="CP36" s="298"/>
    </row>
    <row r="37" spans="1:97">
      <c r="A37" s="390"/>
      <c r="B37" s="119"/>
      <c r="C37" s="119"/>
      <c r="D37" s="119"/>
      <c r="E37" s="119"/>
      <c r="F37" s="87"/>
      <c r="G37" s="87"/>
      <c r="H37" s="87"/>
      <c r="I37" s="120"/>
      <c r="J37" s="120"/>
      <c r="K37" s="120"/>
      <c r="L37" s="120"/>
      <c r="M37" s="120"/>
      <c r="N37" s="207"/>
      <c r="O37" s="294"/>
      <c r="P37" s="87"/>
      <c r="Q37" s="87"/>
      <c r="R37" s="87"/>
      <c r="S37" s="120"/>
      <c r="T37" s="121"/>
      <c r="U37" s="294"/>
      <c r="V37" s="87"/>
      <c r="W37" s="87"/>
      <c r="X37" s="87"/>
      <c r="Y37" s="120"/>
      <c r="Z37" s="121"/>
      <c r="AA37" s="294"/>
      <c r="AB37" s="87"/>
      <c r="AC37" s="87"/>
      <c r="AD37" s="87"/>
      <c r="AE37" s="120"/>
      <c r="AF37" s="294"/>
      <c r="AG37" s="87"/>
      <c r="AH37" s="87"/>
      <c r="AI37" s="87"/>
      <c r="AJ37" s="120"/>
      <c r="AK37" s="294"/>
      <c r="AL37" s="87"/>
      <c r="AM37" s="87"/>
      <c r="AN37" s="87"/>
      <c r="AO37" s="120"/>
      <c r="AP37" s="294"/>
      <c r="AQ37" s="87"/>
      <c r="AR37" s="87"/>
      <c r="AS37" s="87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294"/>
      <c r="BF37" s="87"/>
      <c r="BG37" s="87"/>
      <c r="BH37" s="87"/>
      <c r="BI37" s="120"/>
      <c r="BJ37" s="294"/>
      <c r="BK37" s="120"/>
      <c r="BL37" s="294"/>
      <c r="BM37" s="87"/>
      <c r="BN37" s="87"/>
      <c r="BO37" s="87"/>
      <c r="BP37" s="120"/>
      <c r="BQ37" s="294"/>
      <c r="BR37" s="87"/>
      <c r="BS37" s="87"/>
      <c r="BT37" s="87"/>
      <c r="BU37" s="120"/>
      <c r="BV37" s="294"/>
      <c r="BW37" s="87"/>
      <c r="BX37" s="87"/>
      <c r="BY37" s="87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294"/>
      <c r="CL37" s="87"/>
      <c r="CM37" s="87"/>
      <c r="CN37" s="87"/>
      <c r="CO37" s="120"/>
      <c r="CP37" s="119"/>
    </row>
    <row r="38" spans="1:97">
      <c r="A38" s="390"/>
      <c r="B38" s="299"/>
      <c r="C38" s="299"/>
      <c r="D38" s="299"/>
      <c r="E38" s="299"/>
      <c r="F38" s="294"/>
      <c r="G38" s="294"/>
      <c r="H38" s="294"/>
      <c r="I38" s="300"/>
      <c r="J38" s="300"/>
      <c r="K38" s="300"/>
      <c r="L38" s="300"/>
      <c r="M38" s="300"/>
      <c r="N38" s="301"/>
      <c r="O38" s="294"/>
      <c r="P38" s="294"/>
      <c r="Q38" s="294"/>
      <c r="R38" s="294"/>
      <c r="S38" s="300"/>
      <c r="T38" s="302"/>
      <c r="U38" s="294"/>
      <c r="V38" s="294"/>
      <c r="W38" s="294"/>
      <c r="X38" s="294"/>
      <c r="Y38" s="300"/>
      <c r="Z38" s="302"/>
      <c r="AA38" s="294"/>
      <c r="AB38" s="294"/>
      <c r="AC38" s="294"/>
      <c r="AD38" s="294"/>
      <c r="AE38" s="300"/>
      <c r="AF38" s="294"/>
      <c r="AG38" s="294"/>
      <c r="AH38" s="294"/>
      <c r="AI38" s="294"/>
      <c r="AJ38" s="300"/>
      <c r="AK38" s="294"/>
      <c r="AL38" s="294"/>
      <c r="AM38" s="294"/>
      <c r="AN38" s="294"/>
      <c r="AO38" s="300"/>
      <c r="AP38" s="294"/>
      <c r="AQ38" s="294"/>
      <c r="AR38" s="294"/>
      <c r="AS38" s="294"/>
      <c r="AT38" s="300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294"/>
      <c r="BF38" s="294"/>
      <c r="BG38" s="294"/>
      <c r="BH38" s="294"/>
      <c r="BI38" s="300"/>
      <c r="BJ38" s="294"/>
      <c r="BK38" s="300"/>
      <c r="BL38" s="294"/>
      <c r="BM38" s="294"/>
      <c r="BN38" s="294"/>
      <c r="BO38" s="294"/>
      <c r="BP38" s="300"/>
      <c r="BQ38" s="294"/>
      <c r="BR38" s="294"/>
      <c r="BS38" s="294"/>
      <c r="BT38" s="294"/>
      <c r="BU38" s="300"/>
      <c r="BV38" s="294"/>
      <c r="BW38" s="294"/>
      <c r="BX38" s="294"/>
      <c r="BY38" s="294"/>
      <c r="BZ38" s="300"/>
      <c r="CA38" s="300"/>
      <c r="CB38" s="300"/>
      <c r="CC38" s="300"/>
      <c r="CD38" s="300"/>
      <c r="CE38" s="300"/>
      <c r="CF38" s="300"/>
      <c r="CG38" s="300"/>
      <c r="CH38" s="300"/>
      <c r="CI38" s="300"/>
      <c r="CJ38" s="300"/>
      <c r="CK38" s="294"/>
      <c r="CL38" s="294"/>
      <c r="CM38" s="294"/>
      <c r="CN38" s="294"/>
      <c r="CO38" s="300"/>
      <c r="CP38" s="299"/>
    </row>
    <row r="39" spans="1:97" ht="16.5" customHeight="1">
      <c r="A39" s="390"/>
      <c r="B39" s="298"/>
      <c r="C39" s="298"/>
      <c r="D39" s="298"/>
      <c r="E39" s="395"/>
      <c r="F39" s="343"/>
      <c r="G39" s="343"/>
      <c r="H39" s="343"/>
      <c r="I39" s="294">
        <f>F39+G39+H39</f>
        <v>0</v>
      </c>
      <c r="J39" s="294">
        <f t="shared" ref="J39:L68" si="12">TRUNC($E39*F39,0)</f>
        <v>0</v>
      </c>
      <c r="K39" s="294">
        <f t="shared" si="12"/>
        <v>0</v>
      </c>
      <c r="L39" s="294">
        <f t="shared" si="12"/>
        <v>0</v>
      </c>
      <c r="M39" s="294">
        <f t="shared" ref="M39:M94" si="13">J39+K39+L39</f>
        <v>0</v>
      </c>
      <c r="N39" s="403"/>
      <c r="O39" s="343"/>
      <c r="P39" s="294">
        <f t="shared" ref="P39:P68" si="14">TRUNC($F39*O39,0)</f>
        <v>0</v>
      </c>
      <c r="Q39" s="294">
        <f t="shared" ref="Q39:Q68" si="15">TRUNC($G39*O39,0)</f>
        <v>0</v>
      </c>
      <c r="R39" s="294">
        <f t="shared" ref="R39:R68" si="16">TRUNC($H39*O39,0)</f>
        <v>0</v>
      </c>
      <c r="S39" s="294">
        <f t="shared" ref="S39:S94" si="17">P39+Q39+R39</f>
        <v>0</v>
      </c>
      <c r="T39" s="297">
        <f t="shared" ref="T39:T68" si="18">IF(M39=0,0,S39/M39)</f>
        <v>0</v>
      </c>
      <c r="U39" s="343">
        <v>0</v>
      </c>
      <c r="V39" s="294">
        <f t="shared" ref="V39:V94" si="19">TRUNC($F39*U39,0)</f>
        <v>0</v>
      </c>
      <c r="W39" s="294">
        <f t="shared" ref="W39:W94" si="20">TRUNC($G39*U39,0)</f>
        <v>0</v>
      </c>
      <c r="X39" s="294">
        <f t="shared" ref="X39:X94" si="21">TRUNC($H39*U39,0)</f>
        <v>0</v>
      </c>
      <c r="Y39" s="294">
        <f t="shared" ref="Y39:Y94" si="22">V39+W39+X39</f>
        <v>0</v>
      </c>
      <c r="Z39" s="297">
        <f t="shared" ref="Z39:Z86" si="23">IF($M39=0,0,Y39/$M39)</f>
        <v>0</v>
      </c>
      <c r="AA39" s="294">
        <f t="shared" ref="AA39:AA70" si="24">MAX(O39,U39)</f>
        <v>0</v>
      </c>
      <c r="AB39" s="294">
        <f t="shared" ref="AB39:AB94" si="25">TRUNC($F39*AA39,0)</f>
        <v>0</v>
      </c>
      <c r="AC39" s="294">
        <f t="shared" ref="AC39:AC94" si="26">TRUNC($G39*AA39,0)</f>
        <v>0</v>
      </c>
      <c r="AD39" s="294">
        <f t="shared" ref="AD39:AD94" si="27">TRUNC($H39*AA39,0)</f>
        <v>0</v>
      </c>
      <c r="AE39" s="294">
        <f t="shared" ref="AE39:AE94" si="28">AB39+AC39+AD39</f>
        <v>0</v>
      </c>
      <c r="AF39" s="343">
        <v>0</v>
      </c>
      <c r="AG39" s="294">
        <f t="shared" ref="AG39:AG94" si="29">TRUNC($F39*AF39,0)</f>
        <v>0</v>
      </c>
      <c r="AH39" s="294">
        <f t="shared" ref="AH39:AH94" si="30">TRUNC($G39*AF39,0)</f>
        <v>0</v>
      </c>
      <c r="AI39" s="294">
        <f t="shared" ref="AI39:AI94" si="31">TRUNC($H39*AF39,0)</f>
        <v>0</v>
      </c>
      <c r="AJ39" s="294">
        <f t="shared" ref="AJ39:AJ94" si="32">AG39+AH39+AI39</f>
        <v>0</v>
      </c>
      <c r="AK39" s="345">
        <f t="shared" ref="AK39:AK70" si="33">E39-AA39-AF39</f>
        <v>0</v>
      </c>
      <c r="AL39" s="294">
        <f t="shared" ref="AL39:AL68" si="34">J39-AB39-AG39</f>
        <v>0</v>
      </c>
      <c r="AM39" s="294">
        <f t="shared" ref="AM39:AM68" si="35">K39-AC39-AH39</f>
        <v>0</v>
      </c>
      <c r="AN39" s="294">
        <f t="shared" ref="AN39:AN68" si="36">L39-AD39-AI39</f>
        <v>0</v>
      </c>
      <c r="AO39" s="294">
        <f t="shared" ref="AO39:AO68" si="37">M39-AE39-AJ39</f>
        <v>0</v>
      </c>
      <c r="AP39" s="345">
        <f>AK39-AU39-AZ39-BE39</f>
        <v>0</v>
      </c>
      <c r="AQ39" s="294">
        <f t="shared" ref="AQ39:AT39" si="38">AL39-AV39-BA39-BF39</f>
        <v>0</v>
      </c>
      <c r="AR39" s="294">
        <f t="shared" si="38"/>
        <v>0</v>
      </c>
      <c r="AS39" s="294">
        <f t="shared" si="38"/>
        <v>0</v>
      </c>
      <c r="AT39" s="294">
        <f t="shared" si="38"/>
        <v>0</v>
      </c>
      <c r="AU39" s="345">
        <f>IF($N39="K1",AK39,0)</f>
        <v>0</v>
      </c>
      <c r="AV39" s="294">
        <f t="shared" ref="AV39:AV43" si="39">TRUNC($F39*AU39,0)</f>
        <v>0</v>
      </c>
      <c r="AW39" s="294">
        <f t="shared" ref="AW39" si="40">TRUNC($G39*AU39,0)</f>
        <v>0</v>
      </c>
      <c r="AX39" s="294">
        <f t="shared" ref="AX39" si="41">TRUNC($H39*AU39,0)</f>
        <v>0</v>
      </c>
      <c r="AY39" s="294">
        <f t="shared" ref="AY39" si="42">AV39+AW39+AX39</f>
        <v>0</v>
      </c>
      <c r="AZ39" s="345">
        <f>IF($N39="K2",AK39,0)</f>
        <v>0</v>
      </c>
      <c r="BA39" s="294">
        <f>TRUNC($F39*AZ39,0)</f>
        <v>0</v>
      </c>
      <c r="BB39" s="294">
        <f>TRUNC($G39*AZ39,0)</f>
        <v>0</v>
      </c>
      <c r="BC39" s="294">
        <f t="shared" ref="BC39" si="43">TRUNC($H39*AZ39,0)</f>
        <v>0</v>
      </c>
      <c r="BD39" s="294">
        <f t="shared" ref="BD39" si="44">BA39+BB39+BC39</f>
        <v>0</v>
      </c>
      <c r="BE39" s="294">
        <f>IF($N39="K3",AK39,0)</f>
        <v>0</v>
      </c>
      <c r="BF39" s="294">
        <f t="shared" ref="BF39:BF94" si="45">TRUNC($F39*BE39,0)</f>
        <v>0</v>
      </c>
      <c r="BG39" s="294">
        <f t="shared" ref="BG39:BG94" si="46">TRUNC($G39*BE39,0)</f>
        <v>0</v>
      </c>
      <c r="BH39" s="294">
        <f t="shared" ref="BH39:BH94" si="47">TRUNC($H39*BE39,0)</f>
        <v>0</v>
      </c>
      <c r="BI39" s="294">
        <f t="shared" ref="BI39:BI94" si="48">BF39+BG39+BH39</f>
        <v>0</v>
      </c>
      <c r="BJ39" s="343">
        <v>0</v>
      </c>
      <c r="BK39" s="294">
        <v>0</v>
      </c>
      <c r="BL39" s="294">
        <f>MAX((AA39+AF39),BJ39)</f>
        <v>0</v>
      </c>
      <c r="BM39" s="294">
        <f t="shared" ref="BM39:BM94" si="49">TRUNC($F39*BL39,0)</f>
        <v>0</v>
      </c>
      <c r="BN39" s="294">
        <f t="shared" ref="BN39:BN94" si="50">TRUNC($G39*BL39,0)</f>
        <v>0</v>
      </c>
      <c r="BO39" s="294">
        <f t="shared" ref="BO39:BO94" si="51">TRUNC($H39*BL39,0)</f>
        <v>0</v>
      </c>
      <c r="BP39" s="294">
        <f t="shared" ref="BP39:BP94" si="52">BM39+BN39+BO39</f>
        <v>0</v>
      </c>
      <c r="BQ39" s="345">
        <f t="shared" ref="BQ39:BQ70" si="53">E39-BL39</f>
        <v>0</v>
      </c>
      <c r="BR39" s="294">
        <f t="shared" ref="BR39:BR68" si="54">J39-BM39</f>
        <v>0</v>
      </c>
      <c r="BS39" s="294">
        <f t="shared" ref="BS39:BS68" si="55">K39-BN39</f>
        <v>0</v>
      </c>
      <c r="BT39" s="294">
        <f t="shared" ref="BT39:BT68" si="56">L39-BO39</f>
        <v>0</v>
      </c>
      <c r="BU39" s="294">
        <f t="shared" ref="BU39:BU68" si="57">M39-BP39</f>
        <v>0</v>
      </c>
      <c r="BV39" s="345">
        <f>BQ39-CA39-CF39-CK39</f>
        <v>0</v>
      </c>
      <c r="BW39" s="294">
        <f t="shared" ref="BW39:BZ39" si="58">BR39-CB39-CG39-CL39</f>
        <v>0</v>
      </c>
      <c r="BX39" s="294">
        <f t="shared" si="58"/>
        <v>0</v>
      </c>
      <c r="BY39" s="294">
        <f t="shared" si="58"/>
        <v>0</v>
      </c>
      <c r="BZ39" s="294">
        <f t="shared" si="58"/>
        <v>0</v>
      </c>
      <c r="CA39" s="345">
        <f>IF($N39="K1",BQ39,0)</f>
        <v>0</v>
      </c>
      <c r="CB39" s="294">
        <f t="shared" ref="CB39" si="59">TRUNC($F39*CA39,0)</f>
        <v>0</v>
      </c>
      <c r="CC39" s="294">
        <f t="shared" ref="CC39" si="60">TRUNC($G39*CA39,0)</f>
        <v>0</v>
      </c>
      <c r="CD39" s="294">
        <f t="shared" ref="CD39" si="61">TRUNC($H39*CA39,0)</f>
        <v>0</v>
      </c>
      <c r="CE39" s="294">
        <f t="shared" ref="CE39" si="62">CB39+CC39+CD39</f>
        <v>0</v>
      </c>
      <c r="CF39" s="345">
        <f>IF($N39="K2",BQ39,0)</f>
        <v>0</v>
      </c>
      <c r="CG39" s="294">
        <f t="shared" ref="CG39" si="63">TRUNC($F39*CF39,0)</f>
        <v>0</v>
      </c>
      <c r="CH39" s="294">
        <f t="shared" ref="CH39" si="64">TRUNC($G39*CF39,0)</f>
        <v>0</v>
      </c>
      <c r="CI39" s="294">
        <f t="shared" ref="CI39" si="65">TRUNC($H39*CF39,0)</f>
        <v>0</v>
      </c>
      <c r="CJ39" s="294">
        <f t="shared" ref="CJ39" si="66">CG39+CH39+CI39</f>
        <v>0</v>
      </c>
      <c r="CK39" s="294">
        <f>IF($N39="K3",BQ39,0)</f>
        <v>0</v>
      </c>
      <c r="CL39" s="294">
        <f t="shared" ref="CL39:CL68" si="67">TRUNC($F39*CK39,0)</f>
        <v>0</v>
      </c>
      <c r="CM39" s="294">
        <f t="shared" ref="CM39:CM68" si="68">TRUNC($G39*CK39,0)</f>
        <v>0</v>
      </c>
      <c r="CN39" s="294">
        <f t="shared" ref="CN39:CN68" si="69">TRUNC($H39*CK39,0)</f>
        <v>0</v>
      </c>
      <c r="CO39" s="294">
        <f t="shared" ref="CO39:CO94" si="70">CL39+CM39+CN39</f>
        <v>0</v>
      </c>
      <c r="CP39" s="298"/>
      <c r="CS39" s="356"/>
    </row>
    <row r="40" spans="1:97">
      <c r="A40" s="390"/>
      <c r="B40" s="298"/>
      <c r="C40" s="298"/>
      <c r="D40" s="298"/>
      <c r="E40" s="395"/>
      <c r="F40" s="343"/>
      <c r="G40" s="343"/>
      <c r="H40" s="343"/>
      <c r="I40" s="294">
        <f t="shared" ref="I40:I94" si="71">F40+G40+H40</f>
        <v>0</v>
      </c>
      <c r="J40" s="294">
        <f t="shared" si="12"/>
        <v>0</v>
      </c>
      <c r="K40" s="294">
        <f t="shared" si="12"/>
        <v>0</v>
      </c>
      <c r="L40" s="294">
        <f t="shared" si="12"/>
        <v>0</v>
      </c>
      <c r="M40" s="294">
        <f t="shared" si="13"/>
        <v>0</v>
      </c>
      <c r="N40" s="403"/>
      <c r="O40" s="343"/>
      <c r="P40" s="294">
        <f t="shared" si="14"/>
        <v>0</v>
      </c>
      <c r="Q40" s="294">
        <f t="shared" si="15"/>
        <v>0</v>
      </c>
      <c r="R40" s="294">
        <f t="shared" si="16"/>
        <v>0</v>
      </c>
      <c r="S40" s="294">
        <f t="shared" si="17"/>
        <v>0</v>
      </c>
      <c r="T40" s="297">
        <f t="shared" si="18"/>
        <v>0</v>
      </c>
      <c r="U40" s="343">
        <v>0</v>
      </c>
      <c r="V40" s="294">
        <f t="shared" si="19"/>
        <v>0</v>
      </c>
      <c r="W40" s="294">
        <f t="shared" si="20"/>
        <v>0</v>
      </c>
      <c r="X40" s="294">
        <f t="shared" si="21"/>
        <v>0</v>
      </c>
      <c r="Y40" s="294">
        <f t="shared" si="22"/>
        <v>0</v>
      </c>
      <c r="Z40" s="297">
        <f t="shared" si="23"/>
        <v>0</v>
      </c>
      <c r="AA40" s="294">
        <f t="shared" si="24"/>
        <v>0</v>
      </c>
      <c r="AB40" s="294">
        <f t="shared" si="25"/>
        <v>0</v>
      </c>
      <c r="AC40" s="294">
        <f t="shared" si="26"/>
        <v>0</v>
      </c>
      <c r="AD40" s="294">
        <f t="shared" si="27"/>
        <v>0</v>
      </c>
      <c r="AE40" s="294">
        <f t="shared" si="28"/>
        <v>0</v>
      </c>
      <c r="AF40" s="343">
        <v>0</v>
      </c>
      <c r="AG40" s="294">
        <f t="shared" si="29"/>
        <v>0</v>
      </c>
      <c r="AH40" s="294">
        <f t="shared" si="30"/>
        <v>0</v>
      </c>
      <c r="AI40" s="294">
        <f t="shared" si="31"/>
        <v>0</v>
      </c>
      <c r="AJ40" s="294">
        <f t="shared" si="32"/>
        <v>0</v>
      </c>
      <c r="AK40" s="345">
        <f t="shared" si="33"/>
        <v>0</v>
      </c>
      <c r="AL40" s="294">
        <f t="shared" si="34"/>
        <v>0</v>
      </c>
      <c r="AM40" s="294">
        <f t="shared" si="35"/>
        <v>0</v>
      </c>
      <c r="AN40" s="294">
        <f t="shared" si="36"/>
        <v>0</v>
      </c>
      <c r="AO40" s="294">
        <f t="shared" si="37"/>
        <v>0</v>
      </c>
      <c r="AP40" s="345">
        <f t="shared" ref="AP40:AP94" si="72">AK40-AU40-AZ40-BE40</f>
        <v>0</v>
      </c>
      <c r="AQ40" s="294">
        <f t="shared" ref="AQ40:AQ94" si="73">AL40-AV40-BA40-BF40</f>
        <v>0</v>
      </c>
      <c r="AR40" s="294">
        <f t="shared" ref="AR40:AR94" si="74">AM40-AW40-BB40-BG40</f>
        <v>0</v>
      </c>
      <c r="AS40" s="294">
        <f t="shared" ref="AS40:AS94" si="75">AN40-AX40-BC40-BH40</f>
        <v>0</v>
      </c>
      <c r="AT40" s="294">
        <f t="shared" ref="AT40:AT94" si="76">AO40-AY40-BD40-BI40</f>
        <v>0</v>
      </c>
      <c r="AU40" s="345">
        <f t="shared" ref="AU40:AU43" si="77">IF($N40="K1",AK40,0)</f>
        <v>0</v>
      </c>
      <c r="AV40" s="294">
        <f t="shared" si="39"/>
        <v>0</v>
      </c>
      <c r="AW40" s="294">
        <f t="shared" ref="AW40:AW43" si="78">TRUNC($G40*AU40,0)</f>
        <v>0</v>
      </c>
      <c r="AX40" s="294">
        <f t="shared" ref="AX40:AX43" si="79">TRUNC($H40*AU40,0)</f>
        <v>0</v>
      </c>
      <c r="AY40" s="294">
        <f t="shared" ref="AY40:AY43" si="80">AV40+AW40+AX40</f>
        <v>0</v>
      </c>
      <c r="AZ40" s="345">
        <f t="shared" ref="AZ40:AZ94" si="81">IF($N40="K2",AK40,0)</f>
        <v>0</v>
      </c>
      <c r="BA40" s="294">
        <f t="shared" ref="BA40:BA94" si="82">TRUNC($F40*AZ40,0)</f>
        <v>0</v>
      </c>
      <c r="BB40" s="294">
        <f t="shared" ref="BB40:BB94" si="83">TRUNC($G40*AZ40,0)</f>
        <v>0</v>
      </c>
      <c r="BC40" s="294">
        <f t="shared" ref="BC40:BC94" si="84">TRUNC($H40*AZ40,0)</f>
        <v>0</v>
      </c>
      <c r="BD40" s="294">
        <f t="shared" ref="BD40:BD94" si="85">BA40+BB40+BC40</f>
        <v>0</v>
      </c>
      <c r="BE40" s="294">
        <f t="shared" ref="BE40:BE94" si="86">IF($N40="K3",AK40,0)</f>
        <v>0</v>
      </c>
      <c r="BF40" s="294">
        <f t="shared" si="45"/>
        <v>0</v>
      </c>
      <c r="BG40" s="294">
        <f t="shared" si="46"/>
        <v>0</v>
      </c>
      <c r="BH40" s="294">
        <f t="shared" si="47"/>
        <v>0</v>
      </c>
      <c r="BI40" s="294">
        <f t="shared" si="48"/>
        <v>0</v>
      </c>
      <c r="BJ40" s="343">
        <v>0</v>
      </c>
      <c r="BK40" s="294">
        <v>0</v>
      </c>
      <c r="BL40" s="294">
        <f t="shared" ref="BL40:BL94" si="87">MAX((AA40+AF40),BJ40)</f>
        <v>0</v>
      </c>
      <c r="BM40" s="294">
        <f t="shared" si="49"/>
        <v>0</v>
      </c>
      <c r="BN40" s="294">
        <f t="shared" si="50"/>
        <v>0</v>
      </c>
      <c r="BO40" s="294">
        <f t="shared" si="51"/>
        <v>0</v>
      </c>
      <c r="BP40" s="294">
        <f t="shared" si="52"/>
        <v>0</v>
      </c>
      <c r="BQ40" s="294">
        <f t="shared" si="53"/>
        <v>0</v>
      </c>
      <c r="BR40" s="294">
        <f t="shared" si="54"/>
        <v>0</v>
      </c>
      <c r="BS40" s="294">
        <f t="shared" si="55"/>
        <v>0</v>
      </c>
      <c r="BT40" s="294">
        <f t="shared" si="56"/>
        <v>0</v>
      </c>
      <c r="BU40" s="294">
        <f t="shared" si="57"/>
        <v>0</v>
      </c>
      <c r="BV40" s="345">
        <f t="shared" ref="BV40:BV94" si="88">BQ40-CA40-CF40-CK40</f>
        <v>0</v>
      </c>
      <c r="BW40" s="294">
        <f t="shared" ref="BW40:BW94" si="89">BR40-CB40-CG40-CL40</f>
        <v>0</v>
      </c>
      <c r="BX40" s="294">
        <f t="shared" ref="BX40:BX94" si="90">BS40-CC40-CH40-CM40</f>
        <v>0</v>
      </c>
      <c r="BY40" s="294">
        <f t="shared" ref="BY40:BY94" si="91">BT40-CD40-CI40-CN40</f>
        <v>0</v>
      </c>
      <c r="BZ40" s="294">
        <f t="shared" ref="BZ40:BZ94" si="92">BU40-CE40-CJ40-CO40</f>
        <v>0</v>
      </c>
      <c r="CA40" s="345">
        <f t="shared" ref="CA40:CA43" si="93">IF($N40="K1",BQ40,0)</f>
        <v>0</v>
      </c>
      <c r="CB40" s="294">
        <f t="shared" ref="CB40:CB43" si="94">TRUNC($F40*CA40,0)</f>
        <v>0</v>
      </c>
      <c r="CC40" s="294">
        <f t="shared" ref="CC40:CC43" si="95">TRUNC($G40*CA40,0)</f>
        <v>0</v>
      </c>
      <c r="CD40" s="294">
        <f t="shared" ref="CD40:CD43" si="96">TRUNC($H40*CA40,0)</f>
        <v>0</v>
      </c>
      <c r="CE40" s="294">
        <f t="shared" ref="CE40:CE43" si="97">CB40+CC40+CD40</f>
        <v>0</v>
      </c>
      <c r="CF40" s="345">
        <f t="shared" ref="CF40:CF94" si="98">IF($N40="K2",BQ40,0)</f>
        <v>0</v>
      </c>
      <c r="CG40" s="294">
        <f t="shared" ref="CG40:CG42" si="99">TRUNC($F40*CF40,0)</f>
        <v>0</v>
      </c>
      <c r="CH40" s="294">
        <f t="shared" ref="CH40:CH42" si="100">TRUNC($G40*CF40,0)</f>
        <v>0</v>
      </c>
      <c r="CI40" s="294">
        <f t="shared" ref="CI40:CI42" si="101">TRUNC($H40*CF40,0)</f>
        <v>0</v>
      </c>
      <c r="CJ40" s="294">
        <f t="shared" ref="CJ40:CJ42" si="102">CG40+CH40+CI40</f>
        <v>0</v>
      </c>
      <c r="CK40" s="294">
        <f t="shared" ref="CK40:CK94" si="103">IF($N40="K3",BQ40,0)</f>
        <v>0</v>
      </c>
      <c r="CL40" s="294">
        <f t="shared" si="67"/>
        <v>0</v>
      </c>
      <c r="CM40" s="294">
        <f t="shared" si="68"/>
        <v>0</v>
      </c>
      <c r="CN40" s="294">
        <f t="shared" si="69"/>
        <v>0</v>
      </c>
      <c r="CO40" s="294">
        <f t="shared" si="70"/>
        <v>0</v>
      </c>
      <c r="CP40" s="298"/>
      <c r="CS40" s="356"/>
    </row>
    <row r="41" spans="1:97">
      <c r="A41" s="390"/>
      <c r="B41" s="298"/>
      <c r="C41" s="298"/>
      <c r="D41" s="298"/>
      <c r="E41" s="395"/>
      <c r="F41" s="343"/>
      <c r="G41" s="343"/>
      <c r="H41" s="343"/>
      <c r="I41" s="294">
        <f t="shared" si="71"/>
        <v>0</v>
      </c>
      <c r="J41" s="294">
        <f t="shared" si="12"/>
        <v>0</v>
      </c>
      <c r="K41" s="294">
        <f t="shared" si="12"/>
        <v>0</v>
      </c>
      <c r="L41" s="294">
        <f t="shared" si="12"/>
        <v>0</v>
      </c>
      <c r="M41" s="294">
        <f t="shared" si="13"/>
        <v>0</v>
      </c>
      <c r="N41" s="403"/>
      <c r="O41" s="343"/>
      <c r="P41" s="294">
        <f t="shared" si="14"/>
        <v>0</v>
      </c>
      <c r="Q41" s="294">
        <f t="shared" si="15"/>
        <v>0</v>
      </c>
      <c r="R41" s="294">
        <f t="shared" si="16"/>
        <v>0</v>
      </c>
      <c r="S41" s="294">
        <f t="shared" si="17"/>
        <v>0</v>
      </c>
      <c r="T41" s="297">
        <f t="shared" si="18"/>
        <v>0</v>
      </c>
      <c r="U41" s="343">
        <v>0</v>
      </c>
      <c r="V41" s="294">
        <f t="shared" si="19"/>
        <v>0</v>
      </c>
      <c r="W41" s="294">
        <f t="shared" si="20"/>
        <v>0</v>
      </c>
      <c r="X41" s="294">
        <f t="shared" si="21"/>
        <v>0</v>
      </c>
      <c r="Y41" s="294">
        <f t="shared" si="22"/>
        <v>0</v>
      </c>
      <c r="Z41" s="297">
        <f t="shared" si="23"/>
        <v>0</v>
      </c>
      <c r="AA41" s="294">
        <f t="shared" si="24"/>
        <v>0</v>
      </c>
      <c r="AB41" s="294">
        <f t="shared" si="25"/>
        <v>0</v>
      </c>
      <c r="AC41" s="294">
        <f t="shared" si="26"/>
        <v>0</v>
      </c>
      <c r="AD41" s="294">
        <f t="shared" si="27"/>
        <v>0</v>
      </c>
      <c r="AE41" s="294">
        <f t="shared" si="28"/>
        <v>0</v>
      </c>
      <c r="AF41" s="343">
        <v>0</v>
      </c>
      <c r="AG41" s="294">
        <f t="shared" si="29"/>
        <v>0</v>
      </c>
      <c r="AH41" s="294">
        <f t="shared" si="30"/>
        <v>0</v>
      </c>
      <c r="AI41" s="294">
        <f t="shared" si="31"/>
        <v>0</v>
      </c>
      <c r="AJ41" s="294">
        <f t="shared" si="32"/>
        <v>0</v>
      </c>
      <c r="AK41" s="345">
        <f t="shared" si="33"/>
        <v>0</v>
      </c>
      <c r="AL41" s="294">
        <f t="shared" si="34"/>
        <v>0</v>
      </c>
      <c r="AM41" s="294">
        <f t="shared" si="35"/>
        <v>0</v>
      </c>
      <c r="AN41" s="294">
        <f t="shared" si="36"/>
        <v>0</v>
      </c>
      <c r="AO41" s="294">
        <f t="shared" si="37"/>
        <v>0</v>
      </c>
      <c r="AP41" s="345">
        <f t="shared" si="72"/>
        <v>0</v>
      </c>
      <c r="AQ41" s="294">
        <f t="shared" si="73"/>
        <v>0</v>
      </c>
      <c r="AR41" s="294">
        <f t="shared" si="74"/>
        <v>0</v>
      </c>
      <c r="AS41" s="294">
        <f t="shared" si="75"/>
        <v>0</v>
      </c>
      <c r="AT41" s="294">
        <f t="shared" si="76"/>
        <v>0</v>
      </c>
      <c r="AU41" s="345">
        <f t="shared" si="77"/>
        <v>0</v>
      </c>
      <c r="AV41" s="294">
        <f t="shared" si="39"/>
        <v>0</v>
      </c>
      <c r="AW41" s="294">
        <f t="shared" si="78"/>
        <v>0</v>
      </c>
      <c r="AX41" s="294">
        <f t="shared" si="79"/>
        <v>0</v>
      </c>
      <c r="AY41" s="294">
        <f t="shared" si="80"/>
        <v>0</v>
      </c>
      <c r="AZ41" s="345">
        <f t="shared" si="81"/>
        <v>0</v>
      </c>
      <c r="BA41" s="294">
        <f t="shared" si="82"/>
        <v>0</v>
      </c>
      <c r="BB41" s="294">
        <f t="shared" si="83"/>
        <v>0</v>
      </c>
      <c r="BC41" s="294">
        <f t="shared" si="84"/>
        <v>0</v>
      </c>
      <c r="BD41" s="294">
        <f t="shared" si="85"/>
        <v>0</v>
      </c>
      <c r="BE41" s="294">
        <f t="shared" si="86"/>
        <v>0</v>
      </c>
      <c r="BF41" s="294">
        <f t="shared" si="45"/>
        <v>0</v>
      </c>
      <c r="BG41" s="294">
        <f t="shared" si="46"/>
        <v>0</v>
      </c>
      <c r="BH41" s="294">
        <f t="shared" si="47"/>
        <v>0</v>
      </c>
      <c r="BI41" s="294">
        <f t="shared" si="48"/>
        <v>0</v>
      </c>
      <c r="BJ41" s="343">
        <v>0</v>
      </c>
      <c r="BK41" s="294">
        <v>0</v>
      </c>
      <c r="BL41" s="294">
        <f t="shared" si="87"/>
        <v>0</v>
      </c>
      <c r="BM41" s="294">
        <f t="shared" si="49"/>
        <v>0</v>
      </c>
      <c r="BN41" s="294">
        <f t="shared" si="50"/>
        <v>0</v>
      </c>
      <c r="BO41" s="294">
        <f t="shared" si="51"/>
        <v>0</v>
      </c>
      <c r="BP41" s="294">
        <f t="shared" si="52"/>
        <v>0</v>
      </c>
      <c r="BQ41" s="345">
        <f t="shared" si="53"/>
        <v>0</v>
      </c>
      <c r="BR41" s="294">
        <f t="shared" si="54"/>
        <v>0</v>
      </c>
      <c r="BS41" s="294">
        <f t="shared" si="55"/>
        <v>0</v>
      </c>
      <c r="BT41" s="294">
        <f t="shared" si="56"/>
        <v>0</v>
      </c>
      <c r="BU41" s="294">
        <f t="shared" si="57"/>
        <v>0</v>
      </c>
      <c r="BV41" s="345">
        <f t="shared" si="88"/>
        <v>0</v>
      </c>
      <c r="BW41" s="294">
        <f t="shared" si="89"/>
        <v>0</v>
      </c>
      <c r="BX41" s="294">
        <f t="shared" si="90"/>
        <v>0</v>
      </c>
      <c r="BY41" s="294">
        <f t="shared" si="91"/>
        <v>0</v>
      </c>
      <c r="BZ41" s="294">
        <f t="shared" si="92"/>
        <v>0</v>
      </c>
      <c r="CA41" s="345">
        <f t="shared" si="93"/>
        <v>0</v>
      </c>
      <c r="CB41" s="294">
        <f t="shared" si="94"/>
        <v>0</v>
      </c>
      <c r="CC41" s="294">
        <f t="shared" si="95"/>
        <v>0</v>
      </c>
      <c r="CD41" s="294">
        <f t="shared" si="96"/>
        <v>0</v>
      </c>
      <c r="CE41" s="294">
        <f t="shared" si="97"/>
        <v>0</v>
      </c>
      <c r="CF41" s="345">
        <f t="shared" si="98"/>
        <v>0</v>
      </c>
      <c r="CG41" s="294">
        <f t="shared" si="99"/>
        <v>0</v>
      </c>
      <c r="CH41" s="294">
        <f t="shared" si="100"/>
        <v>0</v>
      </c>
      <c r="CI41" s="294">
        <f t="shared" si="101"/>
        <v>0</v>
      </c>
      <c r="CJ41" s="294">
        <f t="shared" si="102"/>
        <v>0</v>
      </c>
      <c r="CK41" s="294">
        <f t="shared" si="103"/>
        <v>0</v>
      </c>
      <c r="CL41" s="294">
        <f t="shared" si="67"/>
        <v>0</v>
      </c>
      <c r="CM41" s="294">
        <f t="shared" si="68"/>
        <v>0</v>
      </c>
      <c r="CN41" s="294">
        <f t="shared" si="69"/>
        <v>0</v>
      </c>
      <c r="CO41" s="294">
        <f t="shared" si="70"/>
        <v>0</v>
      </c>
      <c r="CP41" s="298"/>
      <c r="CS41" s="356"/>
    </row>
    <row r="42" spans="1:97">
      <c r="A42" s="390"/>
      <c r="B42" s="298"/>
      <c r="C42" s="298"/>
      <c r="D42" s="298"/>
      <c r="E42" s="395"/>
      <c r="F42" s="343"/>
      <c r="G42" s="343"/>
      <c r="H42" s="343"/>
      <c r="I42" s="294">
        <f t="shared" si="71"/>
        <v>0</v>
      </c>
      <c r="J42" s="294">
        <f t="shared" si="12"/>
        <v>0</v>
      </c>
      <c r="K42" s="294">
        <f t="shared" si="12"/>
        <v>0</v>
      </c>
      <c r="L42" s="294">
        <f t="shared" si="12"/>
        <v>0</v>
      </c>
      <c r="M42" s="294">
        <f t="shared" si="13"/>
        <v>0</v>
      </c>
      <c r="N42" s="403"/>
      <c r="O42" s="343"/>
      <c r="P42" s="294">
        <f t="shared" si="14"/>
        <v>0</v>
      </c>
      <c r="Q42" s="294">
        <f t="shared" si="15"/>
        <v>0</v>
      </c>
      <c r="R42" s="294">
        <f t="shared" si="16"/>
        <v>0</v>
      </c>
      <c r="S42" s="294">
        <f t="shared" si="17"/>
        <v>0</v>
      </c>
      <c r="T42" s="297">
        <f t="shared" si="18"/>
        <v>0</v>
      </c>
      <c r="U42" s="343">
        <v>0</v>
      </c>
      <c r="V42" s="294">
        <f t="shared" si="19"/>
        <v>0</v>
      </c>
      <c r="W42" s="294">
        <f t="shared" si="20"/>
        <v>0</v>
      </c>
      <c r="X42" s="294">
        <f t="shared" si="21"/>
        <v>0</v>
      </c>
      <c r="Y42" s="294">
        <f t="shared" si="22"/>
        <v>0</v>
      </c>
      <c r="Z42" s="297">
        <f t="shared" si="23"/>
        <v>0</v>
      </c>
      <c r="AA42" s="294">
        <f t="shared" si="24"/>
        <v>0</v>
      </c>
      <c r="AB42" s="294">
        <f t="shared" si="25"/>
        <v>0</v>
      </c>
      <c r="AC42" s="294">
        <f t="shared" si="26"/>
        <v>0</v>
      </c>
      <c r="AD42" s="294">
        <f t="shared" si="27"/>
        <v>0</v>
      </c>
      <c r="AE42" s="294">
        <f t="shared" si="28"/>
        <v>0</v>
      </c>
      <c r="AF42" s="343">
        <v>0</v>
      </c>
      <c r="AG42" s="294">
        <f t="shared" si="29"/>
        <v>0</v>
      </c>
      <c r="AH42" s="294">
        <f t="shared" si="30"/>
        <v>0</v>
      </c>
      <c r="AI42" s="294">
        <f t="shared" si="31"/>
        <v>0</v>
      </c>
      <c r="AJ42" s="294">
        <f t="shared" si="32"/>
        <v>0</v>
      </c>
      <c r="AK42" s="345">
        <f t="shared" si="33"/>
        <v>0</v>
      </c>
      <c r="AL42" s="294">
        <f t="shared" si="34"/>
        <v>0</v>
      </c>
      <c r="AM42" s="294">
        <f t="shared" si="35"/>
        <v>0</v>
      </c>
      <c r="AN42" s="294">
        <f t="shared" si="36"/>
        <v>0</v>
      </c>
      <c r="AO42" s="294">
        <f t="shared" si="37"/>
        <v>0</v>
      </c>
      <c r="AP42" s="345">
        <f t="shared" si="72"/>
        <v>0</v>
      </c>
      <c r="AQ42" s="294">
        <f t="shared" si="73"/>
        <v>0</v>
      </c>
      <c r="AR42" s="294">
        <f t="shared" si="74"/>
        <v>0</v>
      </c>
      <c r="AS42" s="294">
        <f t="shared" si="75"/>
        <v>0</v>
      </c>
      <c r="AT42" s="294">
        <f t="shared" si="76"/>
        <v>0</v>
      </c>
      <c r="AU42" s="345">
        <f t="shared" si="77"/>
        <v>0</v>
      </c>
      <c r="AV42" s="294">
        <f t="shared" si="39"/>
        <v>0</v>
      </c>
      <c r="AW42" s="294">
        <f t="shared" si="78"/>
        <v>0</v>
      </c>
      <c r="AX42" s="294">
        <f t="shared" si="79"/>
        <v>0</v>
      </c>
      <c r="AY42" s="294">
        <f t="shared" si="80"/>
        <v>0</v>
      </c>
      <c r="AZ42" s="345">
        <f t="shared" si="81"/>
        <v>0</v>
      </c>
      <c r="BA42" s="294">
        <f t="shared" si="82"/>
        <v>0</v>
      </c>
      <c r="BB42" s="294">
        <f t="shared" si="83"/>
        <v>0</v>
      </c>
      <c r="BC42" s="294">
        <f t="shared" si="84"/>
        <v>0</v>
      </c>
      <c r="BD42" s="294">
        <f t="shared" si="85"/>
        <v>0</v>
      </c>
      <c r="BE42" s="294">
        <f t="shared" si="86"/>
        <v>0</v>
      </c>
      <c r="BF42" s="294">
        <f t="shared" si="45"/>
        <v>0</v>
      </c>
      <c r="BG42" s="294">
        <f t="shared" si="46"/>
        <v>0</v>
      </c>
      <c r="BH42" s="294">
        <f t="shared" si="47"/>
        <v>0</v>
      </c>
      <c r="BI42" s="294">
        <f t="shared" si="48"/>
        <v>0</v>
      </c>
      <c r="BJ42" s="343">
        <v>0</v>
      </c>
      <c r="BK42" s="294">
        <v>0</v>
      </c>
      <c r="BL42" s="294">
        <f t="shared" si="87"/>
        <v>0</v>
      </c>
      <c r="BM42" s="294">
        <f t="shared" si="49"/>
        <v>0</v>
      </c>
      <c r="BN42" s="294">
        <f t="shared" si="50"/>
        <v>0</v>
      </c>
      <c r="BO42" s="294">
        <f t="shared" si="51"/>
        <v>0</v>
      </c>
      <c r="BP42" s="294">
        <f t="shared" si="52"/>
        <v>0</v>
      </c>
      <c r="BQ42" s="294">
        <f t="shared" si="53"/>
        <v>0</v>
      </c>
      <c r="BR42" s="294">
        <f t="shared" si="54"/>
        <v>0</v>
      </c>
      <c r="BS42" s="294">
        <f t="shared" si="55"/>
        <v>0</v>
      </c>
      <c r="BT42" s="294">
        <f t="shared" si="56"/>
        <v>0</v>
      </c>
      <c r="BU42" s="294">
        <f t="shared" si="57"/>
        <v>0</v>
      </c>
      <c r="BV42" s="345">
        <f t="shared" si="88"/>
        <v>0</v>
      </c>
      <c r="BW42" s="294">
        <f t="shared" si="89"/>
        <v>0</v>
      </c>
      <c r="BX42" s="294">
        <f t="shared" si="90"/>
        <v>0</v>
      </c>
      <c r="BY42" s="294">
        <f t="shared" si="91"/>
        <v>0</v>
      </c>
      <c r="BZ42" s="294">
        <f t="shared" si="92"/>
        <v>0</v>
      </c>
      <c r="CA42" s="345">
        <f t="shared" si="93"/>
        <v>0</v>
      </c>
      <c r="CB42" s="294">
        <f t="shared" si="94"/>
        <v>0</v>
      </c>
      <c r="CC42" s="294">
        <f t="shared" si="95"/>
        <v>0</v>
      </c>
      <c r="CD42" s="294">
        <f t="shared" si="96"/>
        <v>0</v>
      </c>
      <c r="CE42" s="294">
        <f t="shared" si="97"/>
        <v>0</v>
      </c>
      <c r="CF42" s="345">
        <f t="shared" si="98"/>
        <v>0</v>
      </c>
      <c r="CG42" s="294">
        <f t="shared" si="99"/>
        <v>0</v>
      </c>
      <c r="CH42" s="294">
        <f t="shared" si="100"/>
        <v>0</v>
      </c>
      <c r="CI42" s="294">
        <f t="shared" si="101"/>
        <v>0</v>
      </c>
      <c r="CJ42" s="294">
        <f t="shared" si="102"/>
        <v>0</v>
      </c>
      <c r="CK42" s="294">
        <f t="shared" si="103"/>
        <v>0</v>
      </c>
      <c r="CL42" s="294">
        <f t="shared" si="67"/>
        <v>0</v>
      </c>
      <c r="CM42" s="294">
        <f t="shared" si="68"/>
        <v>0</v>
      </c>
      <c r="CN42" s="294">
        <f t="shared" si="69"/>
        <v>0</v>
      </c>
      <c r="CO42" s="294">
        <f t="shared" si="70"/>
        <v>0</v>
      </c>
      <c r="CP42" s="298"/>
      <c r="CS42" s="356"/>
    </row>
    <row r="43" spans="1:97">
      <c r="A43" s="390"/>
      <c r="B43" s="298"/>
      <c r="C43" s="298"/>
      <c r="D43" s="298"/>
      <c r="E43" s="395"/>
      <c r="F43" s="343"/>
      <c r="G43" s="343"/>
      <c r="H43" s="343"/>
      <c r="I43" s="294">
        <f t="shared" si="71"/>
        <v>0</v>
      </c>
      <c r="J43" s="294">
        <f t="shared" si="12"/>
        <v>0</v>
      </c>
      <c r="K43" s="294">
        <f t="shared" si="12"/>
        <v>0</v>
      </c>
      <c r="L43" s="294">
        <f t="shared" si="12"/>
        <v>0</v>
      </c>
      <c r="M43" s="294">
        <f t="shared" si="13"/>
        <v>0</v>
      </c>
      <c r="N43" s="403"/>
      <c r="O43" s="343"/>
      <c r="P43" s="294">
        <f t="shared" si="14"/>
        <v>0</v>
      </c>
      <c r="Q43" s="294">
        <f t="shared" si="15"/>
        <v>0</v>
      </c>
      <c r="R43" s="294">
        <f t="shared" si="16"/>
        <v>0</v>
      </c>
      <c r="S43" s="294">
        <f t="shared" si="17"/>
        <v>0</v>
      </c>
      <c r="T43" s="297">
        <f t="shared" si="18"/>
        <v>0</v>
      </c>
      <c r="U43" s="343">
        <v>0</v>
      </c>
      <c r="V43" s="294">
        <f t="shared" si="19"/>
        <v>0</v>
      </c>
      <c r="W43" s="294">
        <f t="shared" si="20"/>
        <v>0</v>
      </c>
      <c r="X43" s="294">
        <f t="shared" si="21"/>
        <v>0</v>
      </c>
      <c r="Y43" s="294">
        <f t="shared" si="22"/>
        <v>0</v>
      </c>
      <c r="Z43" s="297">
        <f t="shared" si="23"/>
        <v>0</v>
      </c>
      <c r="AA43" s="294">
        <f t="shared" si="24"/>
        <v>0</v>
      </c>
      <c r="AB43" s="294">
        <f t="shared" si="25"/>
        <v>0</v>
      </c>
      <c r="AC43" s="294">
        <f t="shared" si="26"/>
        <v>0</v>
      </c>
      <c r="AD43" s="294">
        <f t="shared" si="27"/>
        <v>0</v>
      </c>
      <c r="AE43" s="294">
        <f t="shared" si="28"/>
        <v>0</v>
      </c>
      <c r="AF43" s="343">
        <v>0</v>
      </c>
      <c r="AG43" s="294">
        <f t="shared" si="29"/>
        <v>0</v>
      </c>
      <c r="AH43" s="294">
        <f t="shared" si="30"/>
        <v>0</v>
      </c>
      <c r="AI43" s="294">
        <f t="shared" si="31"/>
        <v>0</v>
      </c>
      <c r="AJ43" s="294">
        <f t="shared" si="32"/>
        <v>0</v>
      </c>
      <c r="AK43" s="345">
        <f t="shared" si="33"/>
        <v>0</v>
      </c>
      <c r="AL43" s="294">
        <f t="shared" si="34"/>
        <v>0</v>
      </c>
      <c r="AM43" s="294">
        <f t="shared" si="35"/>
        <v>0</v>
      </c>
      <c r="AN43" s="294">
        <f t="shared" si="36"/>
        <v>0</v>
      </c>
      <c r="AO43" s="294">
        <f t="shared" si="37"/>
        <v>0</v>
      </c>
      <c r="AP43" s="345">
        <f t="shared" si="72"/>
        <v>0</v>
      </c>
      <c r="AQ43" s="294">
        <f t="shared" si="73"/>
        <v>0</v>
      </c>
      <c r="AR43" s="294">
        <f t="shared" si="74"/>
        <v>0</v>
      </c>
      <c r="AS43" s="294">
        <f t="shared" si="75"/>
        <v>0</v>
      </c>
      <c r="AT43" s="294">
        <f t="shared" si="76"/>
        <v>0</v>
      </c>
      <c r="AU43" s="345">
        <f t="shared" si="77"/>
        <v>0</v>
      </c>
      <c r="AV43" s="294">
        <f t="shared" si="39"/>
        <v>0</v>
      </c>
      <c r="AW43" s="294">
        <f t="shared" si="78"/>
        <v>0</v>
      </c>
      <c r="AX43" s="294">
        <f t="shared" si="79"/>
        <v>0</v>
      </c>
      <c r="AY43" s="294">
        <f t="shared" si="80"/>
        <v>0</v>
      </c>
      <c r="AZ43" s="345">
        <f t="shared" si="81"/>
        <v>0</v>
      </c>
      <c r="BA43" s="294">
        <f t="shared" si="82"/>
        <v>0</v>
      </c>
      <c r="BB43" s="294">
        <f t="shared" si="83"/>
        <v>0</v>
      </c>
      <c r="BC43" s="294">
        <f t="shared" si="84"/>
        <v>0</v>
      </c>
      <c r="BD43" s="294">
        <f t="shared" si="85"/>
        <v>0</v>
      </c>
      <c r="BE43" s="294">
        <f t="shared" si="86"/>
        <v>0</v>
      </c>
      <c r="BF43" s="294">
        <f t="shared" si="45"/>
        <v>0</v>
      </c>
      <c r="BG43" s="294">
        <f>TRUNC($G43*BE43,0)</f>
        <v>0</v>
      </c>
      <c r="BH43" s="294">
        <f t="shared" si="47"/>
        <v>0</v>
      </c>
      <c r="BI43" s="294">
        <f t="shared" si="48"/>
        <v>0</v>
      </c>
      <c r="BJ43" s="343">
        <v>0</v>
      </c>
      <c r="BK43" s="294">
        <v>0</v>
      </c>
      <c r="BL43" s="294">
        <f t="shared" si="87"/>
        <v>0</v>
      </c>
      <c r="BM43" s="294">
        <f t="shared" si="49"/>
        <v>0</v>
      </c>
      <c r="BN43" s="294">
        <f t="shared" si="50"/>
        <v>0</v>
      </c>
      <c r="BO43" s="294">
        <f t="shared" si="51"/>
        <v>0</v>
      </c>
      <c r="BP43" s="294">
        <f t="shared" si="52"/>
        <v>0</v>
      </c>
      <c r="BQ43" s="345">
        <f t="shared" si="53"/>
        <v>0</v>
      </c>
      <c r="BR43" s="294">
        <f t="shared" si="54"/>
        <v>0</v>
      </c>
      <c r="BS43" s="294">
        <f t="shared" si="55"/>
        <v>0</v>
      </c>
      <c r="BT43" s="294">
        <f t="shared" si="56"/>
        <v>0</v>
      </c>
      <c r="BU43" s="294">
        <f t="shared" si="57"/>
        <v>0</v>
      </c>
      <c r="BV43" s="345">
        <f t="shared" si="88"/>
        <v>0</v>
      </c>
      <c r="BW43" s="294">
        <f t="shared" si="89"/>
        <v>0</v>
      </c>
      <c r="BX43" s="294">
        <f t="shared" si="90"/>
        <v>0</v>
      </c>
      <c r="BY43" s="294">
        <f t="shared" si="91"/>
        <v>0</v>
      </c>
      <c r="BZ43" s="294">
        <f t="shared" si="92"/>
        <v>0</v>
      </c>
      <c r="CA43" s="345">
        <f t="shared" si="93"/>
        <v>0</v>
      </c>
      <c r="CB43" s="294">
        <f t="shared" si="94"/>
        <v>0</v>
      </c>
      <c r="CC43" s="294">
        <f t="shared" si="95"/>
        <v>0</v>
      </c>
      <c r="CD43" s="294">
        <f t="shared" si="96"/>
        <v>0</v>
      </c>
      <c r="CE43" s="294">
        <f t="shared" si="97"/>
        <v>0</v>
      </c>
      <c r="CF43" s="345">
        <f t="shared" si="98"/>
        <v>0</v>
      </c>
      <c r="CG43" s="294">
        <f t="shared" ref="CG43" si="104">TRUNC($F43*CF43,0)</f>
        <v>0</v>
      </c>
      <c r="CH43" s="294">
        <f t="shared" ref="CH43" si="105">TRUNC($G43*CF43,0)</f>
        <v>0</v>
      </c>
      <c r="CI43" s="294">
        <f t="shared" ref="CI43" si="106">TRUNC($H43*CF43,0)</f>
        <v>0</v>
      </c>
      <c r="CJ43" s="294">
        <f t="shared" ref="CJ43" si="107">CG43+CH43+CI43</f>
        <v>0</v>
      </c>
      <c r="CK43" s="294">
        <f t="shared" si="103"/>
        <v>0</v>
      </c>
      <c r="CL43" s="294">
        <f t="shared" si="67"/>
        <v>0</v>
      </c>
      <c r="CM43" s="294">
        <f t="shared" si="68"/>
        <v>0</v>
      </c>
      <c r="CN43" s="294">
        <f t="shared" si="69"/>
        <v>0</v>
      </c>
      <c r="CO43" s="294">
        <f t="shared" si="70"/>
        <v>0</v>
      </c>
      <c r="CP43" s="298"/>
      <c r="CS43" s="356"/>
    </row>
    <row r="44" spans="1:97">
      <c r="A44" s="390"/>
      <c r="B44" s="298"/>
      <c r="C44" s="298"/>
      <c r="D44" s="298"/>
      <c r="E44" s="395"/>
      <c r="F44" s="343"/>
      <c r="G44" s="343"/>
      <c r="H44" s="343"/>
      <c r="I44" s="294">
        <f t="shared" si="71"/>
        <v>0</v>
      </c>
      <c r="J44" s="294">
        <f t="shared" si="12"/>
        <v>0</v>
      </c>
      <c r="K44" s="294">
        <f t="shared" si="12"/>
        <v>0</v>
      </c>
      <c r="L44" s="294">
        <f t="shared" si="12"/>
        <v>0</v>
      </c>
      <c r="M44" s="294">
        <f t="shared" si="13"/>
        <v>0</v>
      </c>
      <c r="N44" s="403"/>
      <c r="O44" s="343"/>
      <c r="P44" s="294">
        <f t="shared" si="14"/>
        <v>0</v>
      </c>
      <c r="Q44" s="294">
        <f t="shared" si="15"/>
        <v>0</v>
      </c>
      <c r="R44" s="294">
        <f t="shared" si="16"/>
        <v>0</v>
      </c>
      <c r="S44" s="294">
        <f t="shared" si="17"/>
        <v>0</v>
      </c>
      <c r="T44" s="297">
        <f t="shared" si="18"/>
        <v>0</v>
      </c>
      <c r="U44" s="343">
        <v>0</v>
      </c>
      <c r="V44" s="294">
        <f t="shared" si="19"/>
        <v>0</v>
      </c>
      <c r="W44" s="294">
        <f t="shared" si="20"/>
        <v>0</v>
      </c>
      <c r="X44" s="294">
        <f t="shared" si="21"/>
        <v>0</v>
      </c>
      <c r="Y44" s="294">
        <f t="shared" si="22"/>
        <v>0</v>
      </c>
      <c r="Z44" s="297">
        <f t="shared" si="23"/>
        <v>0</v>
      </c>
      <c r="AA44" s="294">
        <f t="shared" si="24"/>
        <v>0</v>
      </c>
      <c r="AB44" s="294">
        <f t="shared" si="25"/>
        <v>0</v>
      </c>
      <c r="AC44" s="294">
        <f t="shared" si="26"/>
        <v>0</v>
      </c>
      <c r="AD44" s="294">
        <f t="shared" si="27"/>
        <v>0</v>
      </c>
      <c r="AE44" s="294">
        <f t="shared" si="28"/>
        <v>0</v>
      </c>
      <c r="AF44" s="343">
        <v>0</v>
      </c>
      <c r="AG44" s="294">
        <f t="shared" si="29"/>
        <v>0</v>
      </c>
      <c r="AH44" s="294">
        <f t="shared" si="30"/>
        <v>0</v>
      </c>
      <c r="AI44" s="294">
        <f t="shared" si="31"/>
        <v>0</v>
      </c>
      <c r="AJ44" s="294">
        <f t="shared" si="32"/>
        <v>0</v>
      </c>
      <c r="AK44" s="345">
        <f t="shared" si="33"/>
        <v>0</v>
      </c>
      <c r="AL44" s="294">
        <f t="shared" si="34"/>
        <v>0</v>
      </c>
      <c r="AM44" s="294">
        <f t="shared" si="35"/>
        <v>0</v>
      </c>
      <c r="AN44" s="294">
        <f t="shared" si="36"/>
        <v>0</v>
      </c>
      <c r="AO44" s="294">
        <f t="shared" si="37"/>
        <v>0</v>
      </c>
      <c r="AP44" s="345">
        <f t="shared" si="72"/>
        <v>0</v>
      </c>
      <c r="AQ44" s="294">
        <f t="shared" si="73"/>
        <v>0</v>
      </c>
      <c r="AR44" s="294">
        <f t="shared" si="74"/>
        <v>0</v>
      </c>
      <c r="AS44" s="294">
        <f t="shared" si="75"/>
        <v>0</v>
      </c>
      <c r="AT44" s="294">
        <f t="shared" si="76"/>
        <v>0</v>
      </c>
      <c r="AU44" s="345">
        <f t="shared" ref="AU44:AU94" si="108">IF($N44="K1",AK44,0)</f>
        <v>0</v>
      </c>
      <c r="AV44" s="294">
        <f t="shared" ref="AV44:AV94" si="109">TRUNC($F44*AU44,0)</f>
        <v>0</v>
      </c>
      <c r="AW44" s="294">
        <f t="shared" ref="AW44:AW94" si="110">TRUNC($G44*AU44,0)</f>
        <v>0</v>
      </c>
      <c r="AX44" s="294">
        <f t="shared" ref="AX44:AX94" si="111">TRUNC($H44*AU44,0)</f>
        <v>0</v>
      </c>
      <c r="AY44" s="294">
        <f t="shared" ref="AY44:AY94" si="112">AV44+AW44+AX44</f>
        <v>0</v>
      </c>
      <c r="AZ44" s="345">
        <f t="shared" si="81"/>
        <v>0</v>
      </c>
      <c r="BA44" s="294">
        <f t="shared" si="82"/>
        <v>0</v>
      </c>
      <c r="BB44" s="294">
        <f t="shared" si="83"/>
        <v>0</v>
      </c>
      <c r="BC44" s="294">
        <f t="shared" si="84"/>
        <v>0</v>
      </c>
      <c r="BD44" s="294">
        <f t="shared" si="85"/>
        <v>0</v>
      </c>
      <c r="BE44" s="294">
        <f t="shared" si="86"/>
        <v>0</v>
      </c>
      <c r="BF44" s="294">
        <f t="shared" si="45"/>
        <v>0</v>
      </c>
      <c r="BG44" s="294">
        <f t="shared" si="46"/>
        <v>0</v>
      </c>
      <c r="BH44" s="294">
        <f t="shared" si="47"/>
        <v>0</v>
      </c>
      <c r="BI44" s="294">
        <f t="shared" si="48"/>
        <v>0</v>
      </c>
      <c r="BJ44" s="343">
        <v>0</v>
      </c>
      <c r="BK44" s="294">
        <v>0</v>
      </c>
      <c r="BL44" s="294">
        <f t="shared" si="87"/>
        <v>0</v>
      </c>
      <c r="BM44" s="294">
        <f t="shared" si="49"/>
        <v>0</v>
      </c>
      <c r="BN44" s="294">
        <f t="shared" si="50"/>
        <v>0</v>
      </c>
      <c r="BO44" s="294">
        <f t="shared" si="51"/>
        <v>0</v>
      </c>
      <c r="BP44" s="294">
        <f t="shared" si="52"/>
        <v>0</v>
      </c>
      <c r="BQ44" s="294">
        <f t="shared" si="53"/>
        <v>0</v>
      </c>
      <c r="BR44" s="294">
        <f t="shared" si="54"/>
        <v>0</v>
      </c>
      <c r="BS44" s="294">
        <f t="shared" si="55"/>
        <v>0</v>
      </c>
      <c r="BT44" s="294">
        <f t="shared" si="56"/>
        <v>0</v>
      </c>
      <c r="BU44" s="294">
        <f t="shared" si="57"/>
        <v>0</v>
      </c>
      <c r="BV44" s="345">
        <f t="shared" si="88"/>
        <v>0</v>
      </c>
      <c r="BW44" s="294">
        <f t="shared" si="89"/>
        <v>0</v>
      </c>
      <c r="BX44" s="294">
        <f t="shared" si="90"/>
        <v>0</v>
      </c>
      <c r="BY44" s="294">
        <f t="shared" si="91"/>
        <v>0</v>
      </c>
      <c r="BZ44" s="294">
        <f t="shared" si="92"/>
        <v>0</v>
      </c>
      <c r="CA44" s="345">
        <f t="shared" ref="CA44:CA94" si="113">IF($N44="K1",BQ44,0)</f>
        <v>0</v>
      </c>
      <c r="CB44" s="294">
        <f t="shared" ref="CB44:CB94" si="114">TRUNC($F44*CA44,0)</f>
        <v>0</v>
      </c>
      <c r="CC44" s="294">
        <f t="shared" ref="CC44:CC94" si="115">TRUNC($G44*CA44,0)</f>
        <v>0</v>
      </c>
      <c r="CD44" s="294">
        <f t="shared" ref="CD44:CD94" si="116">TRUNC($H44*CA44,0)</f>
        <v>0</v>
      </c>
      <c r="CE44" s="294">
        <f t="shared" ref="CE44:CE94" si="117">CB44+CC44+CD44</f>
        <v>0</v>
      </c>
      <c r="CF44" s="345">
        <f t="shared" si="98"/>
        <v>0</v>
      </c>
      <c r="CG44" s="294">
        <f t="shared" ref="CG44:CG94" si="118">TRUNC($F44*CF44,0)</f>
        <v>0</v>
      </c>
      <c r="CH44" s="294">
        <f t="shared" ref="CH44:CH94" si="119">TRUNC($G44*CF44,0)</f>
        <v>0</v>
      </c>
      <c r="CI44" s="294">
        <f t="shared" ref="CI44:CI94" si="120">TRUNC($H44*CF44,0)</f>
        <v>0</v>
      </c>
      <c r="CJ44" s="294">
        <f t="shared" ref="CJ44:CJ94" si="121">CG44+CH44+CI44</f>
        <v>0</v>
      </c>
      <c r="CK44" s="294">
        <f t="shared" si="103"/>
        <v>0</v>
      </c>
      <c r="CL44" s="294">
        <f t="shared" si="67"/>
        <v>0</v>
      </c>
      <c r="CM44" s="294">
        <f t="shared" si="68"/>
        <v>0</v>
      </c>
      <c r="CN44" s="294">
        <f t="shared" si="69"/>
        <v>0</v>
      </c>
      <c r="CO44" s="294">
        <f t="shared" si="70"/>
        <v>0</v>
      </c>
      <c r="CP44" s="298"/>
      <c r="CS44" s="356"/>
    </row>
    <row r="45" spans="1:97">
      <c r="A45" s="390"/>
      <c r="B45" s="298"/>
      <c r="C45" s="298"/>
      <c r="D45" s="298"/>
      <c r="E45" s="395"/>
      <c r="F45" s="343"/>
      <c r="G45" s="343"/>
      <c r="H45" s="343"/>
      <c r="I45" s="294">
        <f t="shared" si="71"/>
        <v>0</v>
      </c>
      <c r="J45" s="294">
        <f t="shared" si="12"/>
        <v>0</v>
      </c>
      <c r="K45" s="294">
        <f t="shared" si="12"/>
        <v>0</v>
      </c>
      <c r="L45" s="294">
        <f t="shared" si="12"/>
        <v>0</v>
      </c>
      <c r="M45" s="294">
        <f t="shared" si="13"/>
        <v>0</v>
      </c>
      <c r="N45" s="403"/>
      <c r="O45" s="343"/>
      <c r="P45" s="294">
        <f t="shared" si="14"/>
        <v>0</v>
      </c>
      <c r="Q45" s="294">
        <f t="shared" si="15"/>
        <v>0</v>
      </c>
      <c r="R45" s="294">
        <f t="shared" si="16"/>
        <v>0</v>
      </c>
      <c r="S45" s="294">
        <f t="shared" si="17"/>
        <v>0</v>
      </c>
      <c r="T45" s="297">
        <f t="shared" si="18"/>
        <v>0</v>
      </c>
      <c r="U45" s="343">
        <v>0</v>
      </c>
      <c r="V45" s="294">
        <f t="shared" si="19"/>
        <v>0</v>
      </c>
      <c r="W45" s="294">
        <f t="shared" si="20"/>
        <v>0</v>
      </c>
      <c r="X45" s="294">
        <f t="shared" si="21"/>
        <v>0</v>
      </c>
      <c r="Y45" s="294">
        <f t="shared" si="22"/>
        <v>0</v>
      </c>
      <c r="Z45" s="297">
        <f t="shared" si="23"/>
        <v>0</v>
      </c>
      <c r="AA45" s="294">
        <f t="shared" si="24"/>
        <v>0</v>
      </c>
      <c r="AB45" s="294">
        <f t="shared" si="25"/>
        <v>0</v>
      </c>
      <c r="AC45" s="294">
        <f t="shared" si="26"/>
        <v>0</v>
      </c>
      <c r="AD45" s="294">
        <f t="shared" si="27"/>
        <v>0</v>
      </c>
      <c r="AE45" s="294">
        <f t="shared" si="28"/>
        <v>0</v>
      </c>
      <c r="AF45" s="343">
        <v>0</v>
      </c>
      <c r="AG45" s="294">
        <f t="shared" si="29"/>
        <v>0</v>
      </c>
      <c r="AH45" s="294">
        <f t="shared" si="30"/>
        <v>0</v>
      </c>
      <c r="AI45" s="294">
        <f t="shared" si="31"/>
        <v>0</v>
      </c>
      <c r="AJ45" s="294">
        <f t="shared" si="32"/>
        <v>0</v>
      </c>
      <c r="AK45" s="345">
        <f t="shared" si="33"/>
        <v>0</v>
      </c>
      <c r="AL45" s="294">
        <f t="shared" si="34"/>
        <v>0</v>
      </c>
      <c r="AM45" s="294">
        <f t="shared" si="35"/>
        <v>0</v>
      </c>
      <c r="AN45" s="294">
        <f t="shared" si="36"/>
        <v>0</v>
      </c>
      <c r="AO45" s="294">
        <f t="shared" si="37"/>
        <v>0</v>
      </c>
      <c r="AP45" s="345">
        <f t="shared" si="72"/>
        <v>0</v>
      </c>
      <c r="AQ45" s="294">
        <f t="shared" si="73"/>
        <v>0</v>
      </c>
      <c r="AR45" s="294">
        <f t="shared" si="74"/>
        <v>0</v>
      </c>
      <c r="AS45" s="294">
        <f t="shared" si="75"/>
        <v>0</v>
      </c>
      <c r="AT45" s="294">
        <f t="shared" si="76"/>
        <v>0</v>
      </c>
      <c r="AU45" s="345">
        <f t="shared" si="108"/>
        <v>0</v>
      </c>
      <c r="AV45" s="294">
        <f t="shared" si="109"/>
        <v>0</v>
      </c>
      <c r="AW45" s="294">
        <f t="shared" si="110"/>
        <v>0</v>
      </c>
      <c r="AX45" s="294">
        <f t="shared" si="111"/>
        <v>0</v>
      </c>
      <c r="AY45" s="294">
        <f t="shared" si="112"/>
        <v>0</v>
      </c>
      <c r="AZ45" s="345">
        <f t="shared" si="81"/>
        <v>0</v>
      </c>
      <c r="BA45" s="294">
        <f t="shared" si="82"/>
        <v>0</v>
      </c>
      <c r="BB45" s="294">
        <f t="shared" si="83"/>
        <v>0</v>
      </c>
      <c r="BC45" s="294">
        <f t="shared" si="84"/>
        <v>0</v>
      </c>
      <c r="BD45" s="294">
        <f t="shared" si="85"/>
        <v>0</v>
      </c>
      <c r="BE45" s="294">
        <f t="shared" si="86"/>
        <v>0</v>
      </c>
      <c r="BF45" s="294">
        <f t="shared" si="45"/>
        <v>0</v>
      </c>
      <c r="BG45" s="294">
        <f t="shared" si="46"/>
        <v>0</v>
      </c>
      <c r="BH45" s="294">
        <f t="shared" si="47"/>
        <v>0</v>
      </c>
      <c r="BI45" s="294">
        <f t="shared" si="48"/>
        <v>0</v>
      </c>
      <c r="BJ45" s="343">
        <v>0</v>
      </c>
      <c r="BK45" s="294">
        <v>0</v>
      </c>
      <c r="BL45" s="294">
        <f t="shared" si="87"/>
        <v>0</v>
      </c>
      <c r="BM45" s="294">
        <f t="shared" si="49"/>
        <v>0</v>
      </c>
      <c r="BN45" s="294">
        <f t="shared" si="50"/>
        <v>0</v>
      </c>
      <c r="BO45" s="294">
        <f t="shared" si="51"/>
        <v>0</v>
      </c>
      <c r="BP45" s="294">
        <f t="shared" si="52"/>
        <v>0</v>
      </c>
      <c r="BQ45" s="294">
        <f t="shared" si="53"/>
        <v>0</v>
      </c>
      <c r="BR45" s="294">
        <f t="shared" si="54"/>
        <v>0</v>
      </c>
      <c r="BS45" s="294">
        <f t="shared" si="55"/>
        <v>0</v>
      </c>
      <c r="BT45" s="294">
        <f t="shared" si="56"/>
        <v>0</v>
      </c>
      <c r="BU45" s="294">
        <f t="shared" si="57"/>
        <v>0</v>
      </c>
      <c r="BV45" s="345">
        <f t="shared" si="88"/>
        <v>0</v>
      </c>
      <c r="BW45" s="294">
        <f t="shared" si="89"/>
        <v>0</v>
      </c>
      <c r="BX45" s="294">
        <f t="shared" si="90"/>
        <v>0</v>
      </c>
      <c r="BY45" s="294">
        <f t="shared" si="91"/>
        <v>0</v>
      </c>
      <c r="BZ45" s="294">
        <f t="shared" si="92"/>
        <v>0</v>
      </c>
      <c r="CA45" s="345">
        <f t="shared" si="113"/>
        <v>0</v>
      </c>
      <c r="CB45" s="294">
        <f t="shared" si="114"/>
        <v>0</v>
      </c>
      <c r="CC45" s="294">
        <f t="shared" si="115"/>
        <v>0</v>
      </c>
      <c r="CD45" s="294">
        <f t="shared" si="116"/>
        <v>0</v>
      </c>
      <c r="CE45" s="294">
        <f t="shared" si="117"/>
        <v>0</v>
      </c>
      <c r="CF45" s="345">
        <f t="shared" si="98"/>
        <v>0</v>
      </c>
      <c r="CG45" s="294">
        <f t="shared" si="118"/>
        <v>0</v>
      </c>
      <c r="CH45" s="294">
        <f t="shared" si="119"/>
        <v>0</v>
      </c>
      <c r="CI45" s="294">
        <f t="shared" si="120"/>
        <v>0</v>
      </c>
      <c r="CJ45" s="294">
        <f t="shared" si="121"/>
        <v>0</v>
      </c>
      <c r="CK45" s="294">
        <f t="shared" si="103"/>
        <v>0</v>
      </c>
      <c r="CL45" s="294">
        <f t="shared" si="67"/>
        <v>0</v>
      </c>
      <c r="CM45" s="294">
        <f t="shared" si="68"/>
        <v>0</v>
      </c>
      <c r="CN45" s="294">
        <f t="shared" si="69"/>
        <v>0</v>
      </c>
      <c r="CO45" s="294">
        <f t="shared" si="70"/>
        <v>0</v>
      </c>
      <c r="CP45" s="298"/>
      <c r="CS45" s="356"/>
    </row>
    <row r="46" spans="1:97">
      <c r="A46" s="390"/>
      <c r="B46" s="298"/>
      <c r="C46" s="298"/>
      <c r="D46" s="298"/>
      <c r="E46" s="395"/>
      <c r="F46" s="343"/>
      <c r="G46" s="343"/>
      <c r="H46" s="343"/>
      <c r="I46" s="294">
        <f t="shared" si="71"/>
        <v>0</v>
      </c>
      <c r="J46" s="294">
        <f t="shared" si="12"/>
        <v>0</v>
      </c>
      <c r="K46" s="294">
        <f t="shared" si="12"/>
        <v>0</v>
      </c>
      <c r="L46" s="294">
        <f t="shared" si="12"/>
        <v>0</v>
      </c>
      <c r="M46" s="294">
        <f t="shared" si="13"/>
        <v>0</v>
      </c>
      <c r="N46" s="403"/>
      <c r="O46" s="343"/>
      <c r="P46" s="294">
        <f t="shared" si="14"/>
        <v>0</v>
      </c>
      <c r="Q46" s="294">
        <f t="shared" si="15"/>
        <v>0</v>
      </c>
      <c r="R46" s="294">
        <f t="shared" si="16"/>
        <v>0</v>
      </c>
      <c r="S46" s="294">
        <f t="shared" si="17"/>
        <v>0</v>
      </c>
      <c r="T46" s="297">
        <f t="shared" si="18"/>
        <v>0</v>
      </c>
      <c r="U46" s="343">
        <v>0</v>
      </c>
      <c r="V46" s="294">
        <f t="shared" si="19"/>
        <v>0</v>
      </c>
      <c r="W46" s="294">
        <f t="shared" si="20"/>
        <v>0</v>
      </c>
      <c r="X46" s="294">
        <f t="shared" si="21"/>
        <v>0</v>
      </c>
      <c r="Y46" s="294">
        <f t="shared" si="22"/>
        <v>0</v>
      </c>
      <c r="Z46" s="297">
        <f t="shared" si="23"/>
        <v>0</v>
      </c>
      <c r="AA46" s="294">
        <f t="shared" si="24"/>
        <v>0</v>
      </c>
      <c r="AB46" s="294">
        <f t="shared" si="25"/>
        <v>0</v>
      </c>
      <c r="AC46" s="294">
        <f t="shared" si="26"/>
        <v>0</v>
      </c>
      <c r="AD46" s="294">
        <f t="shared" si="27"/>
        <v>0</v>
      </c>
      <c r="AE46" s="294">
        <f t="shared" si="28"/>
        <v>0</v>
      </c>
      <c r="AF46" s="343">
        <v>0</v>
      </c>
      <c r="AG46" s="294">
        <f t="shared" si="29"/>
        <v>0</v>
      </c>
      <c r="AH46" s="294">
        <f t="shared" si="30"/>
        <v>0</v>
      </c>
      <c r="AI46" s="294">
        <f t="shared" si="31"/>
        <v>0</v>
      </c>
      <c r="AJ46" s="294">
        <f t="shared" si="32"/>
        <v>0</v>
      </c>
      <c r="AK46" s="345">
        <f t="shared" si="33"/>
        <v>0</v>
      </c>
      <c r="AL46" s="294">
        <f t="shared" si="34"/>
        <v>0</v>
      </c>
      <c r="AM46" s="294">
        <f t="shared" si="35"/>
        <v>0</v>
      </c>
      <c r="AN46" s="294">
        <f t="shared" si="36"/>
        <v>0</v>
      </c>
      <c r="AO46" s="294">
        <f t="shared" si="37"/>
        <v>0</v>
      </c>
      <c r="AP46" s="345">
        <f t="shared" si="72"/>
        <v>0</v>
      </c>
      <c r="AQ46" s="294">
        <f t="shared" si="73"/>
        <v>0</v>
      </c>
      <c r="AR46" s="294">
        <f t="shared" si="74"/>
        <v>0</v>
      </c>
      <c r="AS46" s="294">
        <f t="shared" si="75"/>
        <v>0</v>
      </c>
      <c r="AT46" s="294">
        <f t="shared" si="76"/>
        <v>0</v>
      </c>
      <c r="AU46" s="345">
        <f t="shared" si="108"/>
        <v>0</v>
      </c>
      <c r="AV46" s="294">
        <f t="shared" si="109"/>
        <v>0</v>
      </c>
      <c r="AW46" s="294">
        <f t="shared" si="110"/>
        <v>0</v>
      </c>
      <c r="AX46" s="294">
        <f t="shared" si="111"/>
        <v>0</v>
      </c>
      <c r="AY46" s="294">
        <f t="shared" si="112"/>
        <v>0</v>
      </c>
      <c r="AZ46" s="345">
        <f t="shared" si="81"/>
        <v>0</v>
      </c>
      <c r="BA46" s="294">
        <f t="shared" si="82"/>
        <v>0</v>
      </c>
      <c r="BB46" s="294">
        <f t="shared" si="83"/>
        <v>0</v>
      </c>
      <c r="BC46" s="294">
        <f t="shared" si="84"/>
        <v>0</v>
      </c>
      <c r="BD46" s="294">
        <f t="shared" si="85"/>
        <v>0</v>
      </c>
      <c r="BE46" s="294">
        <f t="shared" si="86"/>
        <v>0</v>
      </c>
      <c r="BF46" s="294">
        <f t="shared" si="45"/>
        <v>0</v>
      </c>
      <c r="BG46" s="294">
        <f t="shared" si="46"/>
        <v>0</v>
      </c>
      <c r="BH46" s="294">
        <f t="shared" si="47"/>
        <v>0</v>
      </c>
      <c r="BI46" s="294">
        <f t="shared" si="48"/>
        <v>0</v>
      </c>
      <c r="BJ46" s="343">
        <v>0</v>
      </c>
      <c r="BK46" s="294">
        <v>0</v>
      </c>
      <c r="BL46" s="294">
        <f t="shared" si="87"/>
        <v>0</v>
      </c>
      <c r="BM46" s="294">
        <f t="shared" si="49"/>
        <v>0</v>
      </c>
      <c r="BN46" s="294">
        <f t="shared" si="50"/>
        <v>0</v>
      </c>
      <c r="BO46" s="294">
        <f t="shared" si="51"/>
        <v>0</v>
      </c>
      <c r="BP46" s="294">
        <f t="shared" si="52"/>
        <v>0</v>
      </c>
      <c r="BQ46" s="294">
        <f t="shared" si="53"/>
        <v>0</v>
      </c>
      <c r="BR46" s="294">
        <f t="shared" si="54"/>
        <v>0</v>
      </c>
      <c r="BS46" s="294">
        <f t="shared" si="55"/>
        <v>0</v>
      </c>
      <c r="BT46" s="294">
        <f t="shared" si="56"/>
        <v>0</v>
      </c>
      <c r="BU46" s="294">
        <f t="shared" si="57"/>
        <v>0</v>
      </c>
      <c r="BV46" s="345">
        <f t="shared" si="88"/>
        <v>0</v>
      </c>
      <c r="BW46" s="294">
        <f t="shared" si="89"/>
        <v>0</v>
      </c>
      <c r="BX46" s="294">
        <f t="shared" si="90"/>
        <v>0</v>
      </c>
      <c r="BY46" s="294">
        <f t="shared" si="91"/>
        <v>0</v>
      </c>
      <c r="BZ46" s="294">
        <f t="shared" si="92"/>
        <v>0</v>
      </c>
      <c r="CA46" s="345">
        <f t="shared" si="113"/>
        <v>0</v>
      </c>
      <c r="CB46" s="294">
        <f t="shared" si="114"/>
        <v>0</v>
      </c>
      <c r="CC46" s="294">
        <f t="shared" si="115"/>
        <v>0</v>
      </c>
      <c r="CD46" s="294">
        <f t="shared" si="116"/>
        <v>0</v>
      </c>
      <c r="CE46" s="294">
        <f t="shared" si="117"/>
        <v>0</v>
      </c>
      <c r="CF46" s="345">
        <f t="shared" si="98"/>
        <v>0</v>
      </c>
      <c r="CG46" s="294">
        <f t="shared" si="118"/>
        <v>0</v>
      </c>
      <c r="CH46" s="294">
        <f t="shared" si="119"/>
        <v>0</v>
      </c>
      <c r="CI46" s="294">
        <f t="shared" si="120"/>
        <v>0</v>
      </c>
      <c r="CJ46" s="294">
        <f t="shared" si="121"/>
        <v>0</v>
      </c>
      <c r="CK46" s="294">
        <f t="shared" si="103"/>
        <v>0</v>
      </c>
      <c r="CL46" s="294">
        <f t="shared" si="67"/>
        <v>0</v>
      </c>
      <c r="CM46" s="294">
        <f t="shared" si="68"/>
        <v>0</v>
      </c>
      <c r="CN46" s="294">
        <f t="shared" si="69"/>
        <v>0</v>
      </c>
      <c r="CO46" s="294">
        <f t="shared" si="70"/>
        <v>0</v>
      </c>
      <c r="CP46" s="298"/>
      <c r="CS46" s="356"/>
    </row>
    <row r="47" spans="1:97">
      <c r="A47" s="390"/>
      <c r="B47" s="298"/>
      <c r="C47" s="298"/>
      <c r="D47" s="298"/>
      <c r="E47" s="395"/>
      <c r="F47" s="343"/>
      <c r="G47" s="343"/>
      <c r="H47" s="343"/>
      <c r="I47" s="294">
        <f t="shared" si="71"/>
        <v>0</v>
      </c>
      <c r="J47" s="294">
        <f t="shared" si="12"/>
        <v>0</v>
      </c>
      <c r="K47" s="294">
        <f t="shared" si="12"/>
        <v>0</v>
      </c>
      <c r="L47" s="294">
        <f t="shared" si="12"/>
        <v>0</v>
      </c>
      <c r="M47" s="294">
        <f t="shared" si="13"/>
        <v>0</v>
      </c>
      <c r="N47" s="403"/>
      <c r="O47" s="343"/>
      <c r="P47" s="294">
        <f t="shared" si="14"/>
        <v>0</v>
      </c>
      <c r="Q47" s="294">
        <f t="shared" si="15"/>
        <v>0</v>
      </c>
      <c r="R47" s="294">
        <f t="shared" si="16"/>
        <v>0</v>
      </c>
      <c r="S47" s="294">
        <f t="shared" si="17"/>
        <v>0</v>
      </c>
      <c r="T47" s="297">
        <f t="shared" si="18"/>
        <v>0</v>
      </c>
      <c r="U47" s="343">
        <v>0</v>
      </c>
      <c r="V47" s="294">
        <f t="shared" si="19"/>
        <v>0</v>
      </c>
      <c r="W47" s="294">
        <f t="shared" si="20"/>
        <v>0</v>
      </c>
      <c r="X47" s="294">
        <f t="shared" si="21"/>
        <v>0</v>
      </c>
      <c r="Y47" s="294">
        <f t="shared" si="22"/>
        <v>0</v>
      </c>
      <c r="Z47" s="297">
        <f t="shared" si="23"/>
        <v>0</v>
      </c>
      <c r="AA47" s="294">
        <f t="shared" si="24"/>
        <v>0</v>
      </c>
      <c r="AB47" s="294">
        <f t="shared" si="25"/>
        <v>0</v>
      </c>
      <c r="AC47" s="294">
        <f t="shared" si="26"/>
        <v>0</v>
      </c>
      <c r="AD47" s="294">
        <f t="shared" si="27"/>
        <v>0</v>
      </c>
      <c r="AE47" s="294">
        <f t="shared" si="28"/>
        <v>0</v>
      </c>
      <c r="AF47" s="343">
        <v>0</v>
      </c>
      <c r="AG47" s="294">
        <f t="shared" si="29"/>
        <v>0</v>
      </c>
      <c r="AH47" s="294">
        <f t="shared" si="30"/>
        <v>0</v>
      </c>
      <c r="AI47" s="294">
        <f t="shared" si="31"/>
        <v>0</v>
      </c>
      <c r="AJ47" s="294">
        <f t="shared" si="32"/>
        <v>0</v>
      </c>
      <c r="AK47" s="345">
        <f t="shared" si="33"/>
        <v>0</v>
      </c>
      <c r="AL47" s="294">
        <f t="shared" si="34"/>
        <v>0</v>
      </c>
      <c r="AM47" s="294">
        <f t="shared" si="35"/>
        <v>0</v>
      </c>
      <c r="AN47" s="294">
        <f t="shared" si="36"/>
        <v>0</v>
      </c>
      <c r="AO47" s="294">
        <f t="shared" si="37"/>
        <v>0</v>
      </c>
      <c r="AP47" s="345">
        <f t="shared" si="72"/>
        <v>0</v>
      </c>
      <c r="AQ47" s="294">
        <f t="shared" si="73"/>
        <v>0</v>
      </c>
      <c r="AR47" s="294">
        <f t="shared" si="74"/>
        <v>0</v>
      </c>
      <c r="AS47" s="294">
        <f t="shared" si="75"/>
        <v>0</v>
      </c>
      <c r="AT47" s="294">
        <f t="shared" si="76"/>
        <v>0</v>
      </c>
      <c r="AU47" s="345">
        <f t="shared" si="108"/>
        <v>0</v>
      </c>
      <c r="AV47" s="294">
        <f t="shared" si="109"/>
        <v>0</v>
      </c>
      <c r="AW47" s="294">
        <f t="shared" si="110"/>
        <v>0</v>
      </c>
      <c r="AX47" s="294">
        <f t="shared" si="111"/>
        <v>0</v>
      </c>
      <c r="AY47" s="294">
        <f t="shared" si="112"/>
        <v>0</v>
      </c>
      <c r="AZ47" s="345">
        <f t="shared" si="81"/>
        <v>0</v>
      </c>
      <c r="BA47" s="294">
        <f t="shared" si="82"/>
        <v>0</v>
      </c>
      <c r="BB47" s="294">
        <f t="shared" si="83"/>
        <v>0</v>
      </c>
      <c r="BC47" s="294">
        <f t="shared" si="84"/>
        <v>0</v>
      </c>
      <c r="BD47" s="294">
        <f t="shared" si="85"/>
        <v>0</v>
      </c>
      <c r="BE47" s="294">
        <f t="shared" si="86"/>
        <v>0</v>
      </c>
      <c r="BF47" s="294">
        <f t="shared" si="45"/>
        <v>0</v>
      </c>
      <c r="BG47" s="294">
        <f t="shared" si="46"/>
        <v>0</v>
      </c>
      <c r="BH47" s="294">
        <f t="shared" si="47"/>
        <v>0</v>
      </c>
      <c r="BI47" s="294">
        <f t="shared" si="48"/>
        <v>0</v>
      </c>
      <c r="BJ47" s="343">
        <v>0</v>
      </c>
      <c r="BK47" s="294">
        <v>0</v>
      </c>
      <c r="BL47" s="294">
        <f t="shared" si="87"/>
        <v>0</v>
      </c>
      <c r="BM47" s="294">
        <f t="shared" si="49"/>
        <v>0</v>
      </c>
      <c r="BN47" s="294">
        <f t="shared" si="50"/>
        <v>0</v>
      </c>
      <c r="BO47" s="294">
        <f t="shared" si="51"/>
        <v>0</v>
      </c>
      <c r="BP47" s="294">
        <f t="shared" si="52"/>
        <v>0</v>
      </c>
      <c r="BQ47" s="294">
        <f t="shared" si="53"/>
        <v>0</v>
      </c>
      <c r="BR47" s="294">
        <f t="shared" si="54"/>
        <v>0</v>
      </c>
      <c r="BS47" s="294">
        <f t="shared" si="55"/>
        <v>0</v>
      </c>
      <c r="BT47" s="294">
        <f t="shared" si="56"/>
        <v>0</v>
      </c>
      <c r="BU47" s="294">
        <f t="shared" si="57"/>
        <v>0</v>
      </c>
      <c r="BV47" s="345">
        <f t="shared" si="88"/>
        <v>0</v>
      </c>
      <c r="BW47" s="294">
        <f t="shared" si="89"/>
        <v>0</v>
      </c>
      <c r="BX47" s="294">
        <f t="shared" si="90"/>
        <v>0</v>
      </c>
      <c r="BY47" s="294">
        <f t="shared" si="91"/>
        <v>0</v>
      </c>
      <c r="BZ47" s="294">
        <f t="shared" si="92"/>
        <v>0</v>
      </c>
      <c r="CA47" s="345">
        <f t="shared" si="113"/>
        <v>0</v>
      </c>
      <c r="CB47" s="294">
        <f t="shared" si="114"/>
        <v>0</v>
      </c>
      <c r="CC47" s="294">
        <f t="shared" si="115"/>
        <v>0</v>
      </c>
      <c r="CD47" s="294">
        <f t="shared" si="116"/>
        <v>0</v>
      </c>
      <c r="CE47" s="294">
        <f t="shared" si="117"/>
        <v>0</v>
      </c>
      <c r="CF47" s="345">
        <f t="shared" si="98"/>
        <v>0</v>
      </c>
      <c r="CG47" s="294">
        <f t="shared" si="118"/>
        <v>0</v>
      </c>
      <c r="CH47" s="294">
        <f t="shared" si="119"/>
        <v>0</v>
      </c>
      <c r="CI47" s="294">
        <f t="shared" si="120"/>
        <v>0</v>
      </c>
      <c r="CJ47" s="294">
        <f t="shared" si="121"/>
        <v>0</v>
      </c>
      <c r="CK47" s="294">
        <f t="shared" si="103"/>
        <v>0</v>
      </c>
      <c r="CL47" s="294">
        <f t="shared" si="67"/>
        <v>0</v>
      </c>
      <c r="CM47" s="294">
        <f t="shared" si="68"/>
        <v>0</v>
      </c>
      <c r="CN47" s="294">
        <f t="shared" si="69"/>
        <v>0</v>
      </c>
      <c r="CO47" s="294">
        <f t="shared" si="70"/>
        <v>0</v>
      </c>
      <c r="CP47" s="298"/>
      <c r="CS47" s="356"/>
    </row>
    <row r="48" spans="1:97">
      <c r="A48" s="390"/>
      <c r="B48" s="298"/>
      <c r="C48" s="298"/>
      <c r="D48" s="298"/>
      <c r="E48" s="395"/>
      <c r="F48" s="343"/>
      <c r="G48" s="343"/>
      <c r="H48" s="343"/>
      <c r="I48" s="294">
        <f t="shared" si="71"/>
        <v>0</v>
      </c>
      <c r="J48" s="294">
        <f t="shared" si="12"/>
        <v>0</v>
      </c>
      <c r="K48" s="294">
        <f t="shared" si="12"/>
        <v>0</v>
      </c>
      <c r="L48" s="294">
        <f t="shared" si="12"/>
        <v>0</v>
      </c>
      <c r="M48" s="294">
        <f t="shared" si="13"/>
        <v>0</v>
      </c>
      <c r="N48" s="403"/>
      <c r="O48" s="343"/>
      <c r="P48" s="294">
        <f t="shared" si="14"/>
        <v>0</v>
      </c>
      <c r="Q48" s="294">
        <f t="shared" si="15"/>
        <v>0</v>
      </c>
      <c r="R48" s="294">
        <f t="shared" si="16"/>
        <v>0</v>
      </c>
      <c r="S48" s="294">
        <f t="shared" si="17"/>
        <v>0</v>
      </c>
      <c r="T48" s="297">
        <f t="shared" si="18"/>
        <v>0</v>
      </c>
      <c r="U48" s="343">
        <v>0</v>
      </c>
      <c r="V48" s="294">
        <f t="shared" si="19"/>
        <v>0</v>
      </c>
      <c r="W48" s="294">
        <f t="shared" si="20"/>
        <v>0</v>
      </c>
      <c r="X48" s="294">
        <f t="shared" si="21"/>
        <v>0</v>
      </c>
      <c r="Y48" s="294">
        <f t="shared" si="22"/>
        <v>0</v>
      </c>
      <c r="Z48" s="297">
        <f t="shared" si="23"/>
        <v>0</v>
      </c>
      <c r="AA48" s="294">
        <f t="shared" si="24"/>
        <v>0</v>
      </c>
      <c r="AB48" s="294">
        <f t="shared" si="25"/>
        <v>0</v>
      </c>
      <c r="AC48" s="294">
        <f t="shared" si="26"/>
        <v>0</v>
      </c>
      <c r="AD48" s="294">
        <f t="shared" si="27"/>
        <v>0</v>
      </c>
      <c r="AE48" s="294">
        <f t="shared" si="28"/>
        <v>0</v>
      </c>
      <c r="AF48" s="343">
        <v>0</v>
      </c>
      <c r="AG48" s="294">
        <f t="shared" si="29"/>
        <v>0</v>
      </c>
      <c r="AH48" s="294">
        <f t="shared" si="30"/>
        <v>0</v>
      </c>
      <c r="AI48" s="294">
        <f t="shared" si="31"/>
        <v>0</v>
      </c>
      <c r="AJ48" s="294">
        <f t="shared" si="32"/>
        <v>0</v>
      </c>
      <c r="AK48" s="345">
        <f t="shared" si="33"/>
        <v>0</v>
      </c>
      <c r="AL48" s="294">
        <f t="shared" si="34"/>
        <v>0</v>
      </c>
      <c r="AM48" s="294">
        <f t="shared" si="35"/>
        <v>0</v>
      </c>
      <c r="AN48" s="294">
        <f t="shared" si="36"/>
        <v>0</v>
      </c>
      <c r="AO48" s="294">
        <f t="shared" si="37"/>
        <v>0</v>
      </c>
      <c r="AP48" s="345">
        <f t="shared" si="72"/>
        <v>0</v>
      </c>
      <c r="AQ48" s="294">
        <f t="shared" si="73"/>
        <v>0</v>
      </c>
      <c r="AR48" s="294">
        <f t="shared" si="74"/>
        <v>0</v>
      </c>
      <c r="AS48" s="294">
        <f t="shared" si="75"/>
        <v>0</v>
      </c>
      <c r="AT48" s="294">
        <f t="shared" si="76"/>
        <v>0</v>
      </c>
      <c r="AU48" s="345">
        <f t="shared" si="108"/>
        <v>0</v>
      </c>
      <c r="AV48" s="294">
        <f t="shared" si="109"/>
        <v>0</v>
      </c>
      <c r="AW48" s="294">
        <f t="shared" si="110"/>
        <v>0</v>
      </c>
      <c r="AX48" s="294">
        <f t="shared" si="111"/>
        <v>0</v>
      </c>
      <c r="AY48" s="294">
        <f t="shared" si="112"/>
        <v>0</v>
      </c>
      <c r="AZ48" s="345">
        <f t="shared" si="81"/>
        <v>0</v>
      </c>
      <c r="BA48" s="294">
        <f t="shared" si="82"/>
        <v>0</v>
      </c>
      <c r="BB48" s="294">
        <f t="shared" si="83"/>
        <v>0</v>
      </c>
      <c r="BC48" s="294">
        <f t="shared" si="84"/>
        <v>0</v>
      </c>
      <c r="BD48" s="294">
        <f t="shared" si="85"/>
        <v>0</v>
      </c>
      <c r="BE48" s="294">
        <f t="shared" si="86"/>
        <v>0</v>
      </c>
      <c r="BF48" s="294">
        <f t="shared" si="45"/>
        <v>0</v>
      </c>
      <c r="BG48" s="294">
        <f t="shared" si="46"/>
        <v>0</v>
      </c>
      <c r="BH48" s="294">
        <f t="shared" si="47"/>
        <v>0</v>
      </c>
      <c r="BI48" s="294">
        <f t="shared" si="48"/>
        <v>0</v>
      </c>
      <c r="BJ48" s="343">
        <v>0</v>
      </c>
      <c r="BK48" s="294">
        <v>0</v>
      </c>
      <c r="BL48" s="294">
        <f t="shared" si="87"/>
        <v>0</v>
      </c>
      <c r="BM48" s="294">
        <f t="shared" si="49"/>
        <v>0</v>
      </c>
      <c r="BN48" s="294">
        <f t="shared" si="50"/>
        <v>0</v>
      </c>
      <c r="BO48" s="294">
        <f t="shared" si="51"/>
        <v>0</v>
      </c>
      <c r="BP48" s="294">
        <f t="shared" si="52"/>
        <v>0</v>
      </c>
      <c r="BQ48" s="294">
        <f t="shared" si="53"/>
        <v>0</v>
      </c>
      <c r="BR48" s="294">
        <f t="shared" si="54"/>
        <v>0</v>
      </c>
      <c r="BS48" s="294">
        <f t="shared" si="55"/>
        <v>0</v>
      </c>
      <c r="BT48" s="294">
        <f t="shared" si="56"/>
        <v>0</v>
      </c>
      <c r="BU48" s="294">
        <f t="shared" si="57"/>
        <v>0</v>
      </c>
      <c r="BV48" s="345">
        <f t="shared" si="88"/>
        <v>0</v>
      </c>
      <c r="BW48" s="294">
        <f t="shared" si="89"/>
        <v>0</v>
      </c>
      <c r="BX48" s="294">
        <f t="shared" si="90"/>
        <v>0</v>
      </c>
      <c r="BY48" s="294">
        <f t="shared" si="91"/>
        <v>0</v>
      </c>
      <c r="BZ48" s="294">
        <f t="shared" si="92"/>
        <v>0</v>
      </c>
      <c r="CA48" s="345">
        <f t="shared" si="113"/>
        <v>0</v>
      </c>
      <c r="CB48" s="294">
        <f t="shared" si="114"/>
        <v>0</v>
      </c>
      <c r="CC48" s="294">
        <f t="shared" si="115"/>
        <v>0</v>
      </c>
      <c r="CD48" s="294">
        <f t="shared" si="116"/>
        <v>0</v>
      </c>
      <c r="CE48" s="294">
        <f t="shared" si="117"/>
        <v>0</v>
      </c>
      <c r="CF48" s="345">
        <f t="shared" si="98"/>
        <v>0</v>
      </c>
      <c r="CG48" s="294">
        <f t="shared" si="118"/>
        <v>0</v>
      </c>
      <c r="CH48" s="294">
        <f t="shared" si="119"/>
        <v>0</v>
      </c>
      <c r="CI48" s="294">
        <f t="shared" si="120"/>
        <v>0</v>
      </c>
      <c r="CJ48" s="294">
        <f t="shared" si="121"/>
        <v>0</v>
      </c>
      <c r="CK48" s="294">
        <f t="shared" si="103"/>
        <v>0</v>
      </c>
      <c r="CL48" s="294">
        <f t="shared" si="67"/>
        <v>0</v>
      </c>
      <c r="CM48" s="294">
        <f t="shared" si="68"/>
        <v>0</v>
      </c>
      <c r="CN48" s="294">
        <f t="shared" si="69"/>
        <v>0</v>
      </c>
      <c r="CO48" s="294">
        <f t="shared" si="70"/>
        <v>0</v>
      </c>
      <c r="CP48" s="298"/>
      <c r="CS48" s="356"/>
    </row>
    <row r="49" spans="1:97">
      <c r="A49" s="390"/>
      <c r="B49" s="298"/>
      <c r="C49" s="298"/>
      <c r="D49" s="298"/>
      <c r="E49" s="395"/>
      <c r="F49" s="343"/>
      <c r="G49" s="343"/>
      <c r="H49" s="343"/>
      <c r="I49" s="294">
        <f t="shared" si="71"/>
        <v>0</v>
      </c>
      <c r="J49" s="294">
        <f t="shared" si="12"/>
        <v>0</v>
      </c>
      <c r="K49" s="294">
        <f t="shared" si="12"/>
        <v>0</v>
      </c>
      <c r="L49" s="294">
        <f t="shared" si="12"/>
        <v>0</v>
      </c>
      <c r="M49" s="294">
        <f t="shared" si="13"/>
        <v>0</v>
      </c>
      <c r="N49" s="403"/>
      <c r="O49" s="343"/>
      <c r="P49" s="294">
        <f t="shared" si="14"/>
        <v>0</v>
      </c>
      <c r="Q49" s="294">
        <f t="shared" si="15"/>
        <v>0</v>
      </c>
      <c r="R49" s="294">
        <f t="shared" si="16"/>
        <v>0</v>
      </c>
      <c r="S49" s="294">
        <f t="shared" si="17"/>
        <v>0</v>
      </c>
      <c r="T49" s="297">
        <f t="shared" si="18"/>
        <v>0</v>
      </c>
      <c r="U49" s="343">
        <v>0</v>
      </c>
      <c r="V49" s="294">
        <f t="shared" si="19"/>
        <v>0</v>
      </c>
      <c r="W49" s="294">
        <f t="shared" si="20"/>
        <v>0</v>
      </c>
      <c r="X49" s="294">
        <f t="shared" si="21"/>
        <v>0</v>
      </c>
      <c r="Y49" s="294">
        <f t="shared" si="22"/>
        <v>0</v>
      </c>
      <c r="Z49" s="297">
        <f t="shared" si="23"/>
        <v>0</v>
      </c>
      <c r="AA49" s="294">
        <f t="shared" si="24"/>
        <v>0</v>
      </c>
      <c r="AB49" s="294">
        <f t="shared" si="25"/>
        <v>0</v>
      </c>
      <c r="AC49" s="294">
        <f t="shared" si="26"/>
        <v>0</v>
      </c>
      <c r="AD49" s="294">
        <f t="shared" si="27"/>
        <v>0</v>
      </c>
      <c r="AE49" s="294">
        <f t="shared" si="28"/>
        <v>0</v>
      </c>
      <c r="AF49" s="343">
        <v>0</v>
      </c>
      <c r="AG49" s="294">
        <f t="shared" si="29"/>
        <v>0</v>
      </c>
      <c r="AH49" s="294">
        <f t="shared" si="30"/>
        <v>0</v>
      </c>
      <c r="AI49" s="294">
        <f t="shared" si="31"/>
        <v>0</v>
      </c>
      <c r="AJ49" s="294">
        <f t="shared" si="32"/>
        <v>0</v>
      </c>
      <c r="AK49" s="345">
        <f t="shared" si="33"/>
        <v>0</v>
      </c>
      <c r="AL49" s="294">
        <f t="shared" si="34"/>
        <v>0</v>
      </c>
      <c r="AM49" s="294">
        <f t="shared" si="35"/>
        <v>0</v>
      </c>
      <c r="AN49" s="294">
        <f t="shared" si="36"/>
        <v>0</v>
      </c>
      <c r="AO49" s="294">
        <f t="shared" si="37"/>
        <v>0</v>
      </c>
      <c r="AP49" s="345">
        <f t="shared" si="72"/>
        <v>0</v>
      </c>
      <c r="AQ49" s="294">
        <f t="shared" si="73"/>
        <v>0</v>
      </c>
      <c r="AR49" s="294">
        <f t="shared" si="74"/>
        <v>0</v>
      </c>
      <c r="AS49" s="294">
        <f t="shared" si="75"/>
        <v>0</v>
      </c>
      <c r="AT49" s="294">
        <f t="shared" si="76"/>
        <v>0</v>
      </c>
      <c r="AU49" s="345">
        <f t="shared" si="108"/>
        <v>0</v>
      </c>
      <c r="AV49" s="294">
        <f t="shared" si="109"/>
        <v>0</v>
      </c>
      <c r="AW49" s="294">
        <f t="shared" si="110"/>
        <v>0</v>
      </c>
      <c r="AX49" s="294">
        <f t="shared" si="111"/>
        <v>0</v>
      </c>
      <c r="AY49" s="294">
        <f t="shared" si="112"/>
        <v>0</v>
      </c>
      <c r="AZ49" s="345">
        <f t="shared" si="81"/>
        <v>0</v>
      </c>
      <c r="BA49" s="294">
        <f t="shared" si="82"/>
        <v>0</v>
      </c>
      <c r="BB49" s="294">
        <f t="shared" si="83"/>
        <v>0</v>
      </c>
      <c r="BC49" s="294">
        <f t="shared" si="84"/>
        <v>0</v>
      </c>
      <c r="BD49" s="294">
        <f t="shared" si="85"/>
        <v>0</v>
      </c>
      <c r="BE49" s="294">
        <f t="shared" si="86"/>
        <v>0</v>
      </c>
      <c r="BF49" s="294">
        <f t="shared" si="45"/>
        <v>0</v>
      </c>
      <c r="BG49" s="294">
        <f t="shared" si="46"/>
        <v>0</v>
      </c>
      <c r="BH49" s="294">
        <f t="shared" si="47"/>
        <v>0</v>
      </c>
      <c r="BI49" s="294">
        <f t="shared" si="48"/>
        <v>0</v>
      </c>
      <c r="BJ49" s="343">
        <v>0</v>
      </c>
      <c r="BK49" s="294">
        <v>0</v>
      </c>
      <c r="BL49" s="294">
        <f t="shared" si="87"/>
        <v>0</v>
      </c>
      <c r="BM49" s="294">
        <f t="shared" si="49"/>
        <v>0</v>
      </c>
      <c r="BN49" s="294">
        <f t="shared" si="50"/>
        <v>0</v>
      </c>
      <c r="BO49" s="294">
        <f t="shared" si="51"/>
        <v>0</v>
      </c>
      <c r="BP49" s="294">
        <f t="shared" si="52"/>
        <v>0</v>
      </c>
      <c r="BQ49" s="294">
        <f t="shared" si="53"/>
        <v>0</v>
      </c>
      <c r="BR49" s="294">
        <f t="shared" si="54"/>
        <v>0</v>
      </c>
      <c r="BS49" s="294">
        <f t="shared" si="55"/>
        <v>0</v>
      </c>
      <c r="BT49" s="294">
        <f t="shared" si="56"/>
        <v>0</v>
      </c>
      <c r="BU49" s="294">
        <f t="shared" si="57"/>
        <v>0</v>
      </c>
      <c r="BV49" s="345">
        <f t="shared" si="88"/>
        <v>0</v>
      </c>
      <c r="BW49" s="294">
        <f t="shared" si="89"/>
        <v>0</v>
      </c>
      <c r="BX49" s="294">
        <f t="shared" si="90"/>
        <v>0</v>
      </c>
      <c r="BY49" s="294">
        <f t="shared" si="91"/>
        <v>0</v>
      </c>
      <c r="BZ49" s="294">
        <f t="shared" si="92"/>
        <v>0</v>
      </c>
      <c r="CA49" s="345">
        <f t="shared" si="113"/>
        <v>0</v>
      </c>
      <c r="CB49" s="294">
        <f t="shared" si="114"/>
        <v>0</v>
      </c>
      <c r="CC49" s="294">
        <f t="shared" si="115"/>
        <v>0</v>
      </c>
      <c r="CD49" s="294">
        <f t="shared" si="116"/>
        <v>0</v>
      </c>
      <c r="CE49" s="294">
        <f t="shared" si="117"/>
        <v>0</v>
      </c>
      <c r="CF49" s="345">
        <f t="shared" si="98"/>
        <v>0</v>
      </c>
      <c r="CG49" s="294">
        <f t="shared" si="118"/>
        <v>0</v>
      </c>
      <c r="CH49" s="294">
        <f t="shared" si="119"/>
        <v>0</v>
      </c>
      <c r="CI49" s="294">
        <f t="shared" si="120"/>
        <v>0</v>
      </c>
      <c r="CJ49" s="294">
        <f t="shared" si="121"/>
        <v>0</v>
      </c>
      <c r="CK49" s="294">
        <f t="shared" si="103"/>
        <v>0</v>
      </c>
      <c r="CL49" s="294">
        <f t="shared" si="67"/>
        <v>0</v>
      </c>
      <c r="CM49" s="294">
        <f t="shared" si="68"/>
        <v>0</v>
      </c>
      <c r="CN49" s="294">
        <f t="shared" si="69"/>
        <v>0</v>
      </c>
      <c r="CO49" s="294">
        <f t="shared" si="70"/>
        <v>0</v>
      </c>
      <c r="CP49" s="298"/>
      <c r="CS49" s="356"/>
    </row>
    <row r="50" spans="1:97">
      <c r="A50" s="390"/>
      <c r="B50" s="298"/>
      <c r="C50" s="298"/>
      <c r="D50" s="298"/>
      <c r="E50" s="395"/>
      <c r="F50" s="343"/>
      <c r="G50" s="343"/>
      <c r="H50" s="343"/>
      <c r="I50" s="294">
        <f t="shared" si="71"/>
        <v>0</v>
      </c>
      <c r="J50" s="294">
        <f t="shared" si="12"/>
        <v>0</v>
      </c>
      <c r="K50" s="294">
        <f t="shared" si="12"/>
        <v>0</v>
      </c>
      <c r="L50" s="294">
        <f t="shared" si="12"/>
        <v>0</v>
      </c>
      <c r="M50" s="294">
        <f t="shared" si="13"/>
        <v>0</v>
      </c>
      <c r="N50" s="403"/>
      <c r="O50" s="343"/>
      <c r="P50" s="294">
        <f t="shared" si="14"/>
        <v>0</v>
      </c>
      <c r="Q50" s="294">
        <f t="shared" si="15"/>
        <v>0</v>
      </c>
      <c r="R50" s="294">
        <f t="shared" si="16"/>
        <v>0</v>
      </c>
      <c r="S50" s="294">
        <f t="shared" si="17"/>
        <v>0</v>
      </c>
      <c r="T50" s="297">
        <f t="shared" si="18"/>
        <v>0</v>
      </c>
      <c r="U50" s="343">
        <v>0</v>
      </c>
      <c r="V50" s="294">
        <f t="shared" si="19"/>
        <v>0</v>
      </c>
      <c r="W50" s="294">
        <f t="shared" si="20"/>
        <v>0</v>
      </c>
      <c r="X50" s="294">
        <f t="shared" si="21"/>
        <v>0</v>
      </c>
      <c r="Y50" s="294">
        <f t="shared" si="22"/>
        <v>0</v>
      </c>
      <c r="Z50" s="297">
        <f t="shared" si="23"/>
        <v>0</v>
      </c>
      <c r="AA50" s="294">
        <f t="shared" si="24"/>
        <v>0</v>
      </c>
      <c r="AB50" s="294">
        <f t="shared" si="25"/>
        <v>0</v>
      </c>
      <c r="AC50" s="294">
        <f t="shared" si="26"/>
        <v>0</v>
      </c>
      <c r="AD50" s="294">
        <f t="shared" si="27"/>
        <v>0</v>
      </c>
      <c r="AE50" s="294">
        <f t="shared" si="28"/>
        <v>0</v>
      </c>
      <c r="AF50" s="343">
        <v>0</v>
      </c>
      <c r="AG50" s="294">
        <f t="shared" si="29"/>
        <v>0</v>
      </c>
      <c r="AH50" s="294">
        <f t="shared" si="30"/>
        <v>0</v>
      </c>
      <c r="AI50" s="294">
        <f t="shared" si="31"/>
        <v>0</v>
      </c>
      <c r="AJ50" s="294">
        <f t="shared" si="32"/>
        <v>0</v>
      </c>
      <c r="AK50" s="345">
        <f t="shared" si="33"/>
        <v>0</v>
      </c>
      <c r="AL50" s="294">
        <f t="shared" si="34"/>
        <v>0</v>
      </c>
      <c r="AM50" s="294">
        <f t="shared" si="35"/>
        <v>0</v>
      </c>
      <c r="AN50" s="294">
        <f t="shared" si="36"/>
        <v>0</v>
      </c>
      <c r="AO50" s="294">
        <f t="shared" si="37"/>
        <v>0</v>
      </c>
      <c r="AP50" s="345">
        <f t="shared" si="72"/>
        <v>0</v>
      </c>
      <c r="AQ50" s="294">
        <f t="shared" si="73"/>
        <v>0</v>
      </c>
      <c r="AR50" s="294">
        <f t="shared" si="74"/>
        <v>0</v>
      </c>
      <c r="AS50" s="294">
        <f t="shared" si="75"/>
        <v>0</v>
      </c>
      <c r="AT50" s="294">
        <f t="shared" si="76"/>
        <v>0</v>
      </c>
      <c r="AU50" s="345">
        <f t="shared" si="108"/>
        <v>0</v>
      </c>
      <c r="AV50" s="294">
        <f t="shared" si="109"/>
        <v>0</v>
      </c>
      <c r="AW50" s="294">
        <f t="shared" si="110"/>
        <v>0</v>
      </c>
      <c r="AX50" s="294">
        <f t="shared" si="111"/>
        <v>0</v>
      </c>
      <c r="AY50" s="294">
        <f t="shared" si="112"/>
        <v>0</v>
      </c>
      <c r="AZ50" s="345">
        <f t="shared" si="81"/>
        <v>0</v>
      </c>
      <c r="BA50" s="294">
        <f t="shared" si="82"/>
        <v>0</v>
      </c>
      <c r="BB50" s="294">
        <f t="shared" si="83"/>
        <v>0</v>
      </c>
      <c r="BC50" s="294">
        <f t="shared" si="84"/>
        <v>0</v>
      </c>
      <c r="BD50" s="294">
        <f t="shared" si="85"/>
        <v>0</v>
      </c>
      <c r="BE50" s="294">
        <f t="shared" si="86"/>
        <v>0</v>
      </c>
      <c r="BF50" s="294">
        <f t="shared" si="45"/>
        <v>0</v>
      </c>
      <c r="BG50" s="294">
        <f t="shared" si="46"/>
        <v>0</v>
      </c>
      <c r="BH50" s="294">
        <f t="shared" si="47"/>
        <v>0</v>
      </c>
      <c r="BI50" s="294">
        <f t="shared" si="48"/>
        <v>0</v>
      </c>
      <c r="BJ50" s="343">
        <v>0</v>
      </c>
      <c r="BK50" s="294">
        <v>0</v>
      </c>
      <c r="BL50" s="294">
        <f t="shared" si="87"/>
        <v>0</v>
      </c>
      <c r="BM50" s="294">
        <f t="shared" si="49"/>
        <v>0</v>
      </c>
      <c r="BN50" s="294">
        <f t="shared" si="50"/>
        <v>0</v>
      </c>
      <c r="BO50" s="294">
        <f t="shared" si="51"/>
        <v>0</v>
      </c>
      <c r="BP50" s="294">
        <f t="shared" si="52"/>
        <v>0</v>
      </c>
      <c r="BQ50" s="294">
        <f t="shared" si="53"/>
        <v>0</v>
      </c>
      <c r="BR50" s="294">
        <f t="shared" si="54"/>
        <v>0</v>
      </c>
      <c r="BS50" s="294">
        <f t="shared" si="55"/>
        <v>0</v>
      </c>
      <c r="BT50" s="294">
        <f t="shared" si="56"/>
        <v>0</v>
      </c>
      <c r="BU50" s="294">
        <f t="shared" si="57"/>
        <v>0</v>
      </c>
      <c r="BV50" s="345">
        <f t="shared" si="88"/>
        <v>0</v>
      </c>
      <c r="BW50" s="294">
        <f t="shared" si="89"/>
        <v>0</v>
      </c>
      <c r="BX50" s="294">
        <f t="shared" si="90"/>
        <v>0</v>
      </c>
      <c r="BY50" s="294">
        <f t="shared" si="91"/>
        <v>0</v>
      </c>
      <c r="BZ50" s="294">
        <f t="shared" si="92"/>
        <v>0</v>
      </c>
      <c r="CA50" s="345">
        <f t="shared" si="113"/>
        <v>0</v>
      </c>
      <c r="CB50" s="294">
        <f t="shared" si="114"/>
        <v>0</v>
      </c>
      <c r="CC50" s="294">
        <f t="shared" si="115"/>
        <v>0</v>
      </c>
      <c r="CD50" s="294">
        <f t="shared" si="116"/>
        <v>0</v>
      </c>
      <c r="CE50" s="294">
        <f t="shared" si="117"/>
        <v>0</v>
      </c>
      <c r="CF50" s="345">
        <f t="shared" si="98"/>
        <v>0</v>
      </c>
      <c r="CG50" s="294">
        <f t="shared" si="118"/>
        <v>0</v>
      </c>
      <c r="CH50" s="294">
        <f t="shared" si="119"/>
        <v>0</v>
      </c>
      <c r="CI50" s="294">
        <f t="shared" si="120"/>
        <v>0</v>
      </c>
      <c r="CJ50" s="294">
        <f t="shared" si="121"/>
        <v>0</v>
      </c>
      <c r="CK50" s="294">
        <f t="shared" si="103"/>
        <v>0</v>
      </c>
      <c r="CL50" s="294">
        <f t="shared" si="67"/>
        <v>0</v>
      </c>
      <c r="CM50" s="294">
        <f t="shared" si="68"/>
        <v>0</v>
      </c>
      <c r="CN50" s="294">
        <f t="shared" si="69"/>
        <v>0</v>
      </c>
      <c r="CO50" s="294">
        <f t="shared" si="70"/>
        <v>0</v>
      </c>
      <c r="CP50" s="298"/>
      <c r="CS50" s="356"/>
    </row>
    <row r="51" spans="1:97">
      <c r="A51" s="390"/>
      <c r="B51" s="298"/>
      <c r="C51" s="298"/>
      <c r="D51" s="298"/>
      <c r="E51" s="395"/>
      <c r="F51" s="343"/>
      <c r="G51" s="343"/>
      <c r="H51" s="343"/>
      <c r="I51" s="294">
        <f t="shared" si="71"/>
        <v>0</v>
      </c>
      <c r="J51" s="294">
        <f t="shared" si="12"/>
        <v>0</v>
      </c>
      <c r="K51" s="294">
        <f t="shared" si="12"/>
        <v>0</v>
      </c>
      <c r="L51" s="294">
        <f t="shared" si="12"/>
        <v>0</v>
      </c>
      <c r="M51" s="294">
        <f t="shared" si="13"/>
        <v>0</v>
      </c>
      <c r="N51" s="403"/>
      <c r="O51" s="343"/>
      <c r="P51" s="294">
        <f t="shared" si="14"/>
        <v>0</v>
      </c>
      <c r="Q51" s="294">
        <f t="shared" si="15"/>
        <v>0</v>
      </c>
      <c r="R51" s="294">
        <f t="shared" si="16"/>
        <v>0</v>
      </c>
      <c r="S51" s="294">
        <f t="shared" si="17"/>
        <v>0</v>
      </c>
      <c r="T51" s="297">
        <f t="shared" si="18"/>
        <v>0</v>
      </c>
      <c r="U51" s="343">
        <v>0</v>
      </c>
      <c r="V51" s="294">
        <f t="shared" si="19"/>
        <v>0</v>
      </c>
      <c r="W51" s="294">
        <f t="shared" si="20"/>
        <v>0</v>
      </c>
      <c r="X51" s="294">
        <f t="shared" si="21"/>
        <v>0</v>
      </c>
      <c r="Y51" s="294">
        <f t="shared" si="22"/>
        <v>0</v>
      </c>
      <c r="Z51" s="297">
        <f t="shared" si="23"/>
        <v>0</v>
      </c>
      <c r="AA51" s="294">
        <f t="shared" si="24"/>
        <v>0</v>
      </c>
      <c r="AB51" s="294">
        <f t="shared" si="25"/>
        <v>0</v>
      </c>
      <c r="AC51" s="294">
        <f t="shared" si="26"/>
        <v>0</v>
      </c>
      <c r="AD51" s="294">
        <f t="shared" si="27"/>
        <v>0</v>
      </c>
      <c r="AE51" s="294">
        <f t="shared" si="28"/>
        <v>0</v>
      </c>
      <c r="AF51" s="343">
        <v>0</v>
      </c>
      <c r="AG51" s="294">
        <f t="shared" si="29"/>
        <v>0</v>
      </c>
      <c r="AH51" s="294">
        <f t="shared" si="30"/>
        <v>0</v>
      </c>
      <c r="AI51" s="294">
        <f t="shared" si="31"/>
        <v>0</v>
      </c>
      <c r="AJ51" s="294">
        <f t="shared" si="32"/>
        <v>0</v>
      </c>
      <c r="AK51" s="345">
        <f t="shared" si="33"/>
        <v>0</v>
      </c>
      <c r="AL51" s="294">
        <f t="shared" si="34"/>
        <v>0</v>
      </c>
      <c r="AM51" s="294">
        <f t="shared" si="35"/>
        <v>0</v>
      </c>
      <c r="AN51" s="294">
        <f t="shared" si="36"/>
        <v>0</v>
      </c>
      <c r="AO51" s="294">
        <f t="shared" si="37"/>
        <v>0</v>
      </c>
      <c r="AP51" s="345">
        <f t="shared" si="72"/>
        <v>0</v>
      </c>
      <c r="AQ51" s="294">
        <f t="shared" si="73"/>
        <v>0</v>
      </c>
      <c r="AR51" s="294">
        <f t="shared" si="74"/>
        <v>0</v>
      </c>
      <c r="AS51" s="294">
        <f t="shared" si="75"/>
        <v>0</v>
      </c>
      <c r="AT51" s="294">
        <f t="shared" si="76"/>
        <v>0</v>
      </c>
      <c r="AU51" s="345">
        <f t="shared" si="108"/>
        <v>0</v>
      </c>
      <c r="AV51" s="294">
        <f t="shared" si="109"/>
        <v>0</v>
      </c>
      <c r="AW51" s="294">
        <f t="shared" si="110"/>
        <v>0</v>
      </c>
      <c r="AX51" s="294">
        <f t="shared" si="111"/>
        <v>0</v>
      </c>
      <c r="AY51" s="294">
        <f t="shared" si="112"/>
        <v>0</v>
      </c>
      <c r="AZ51" s="345">
        <f t="shared" si="81"/>
        <v>0</v>
      </c>
      <c r="BA51" s="294">
        <f t="shared" si="82"/>
        <v>0</v>
      </c>
      <c r="BB51" s="294">
        <f t="shared" si="83"/>
        <v>0</v>
      </c>
      <c r="BC51" s="294">
        <f t="shared" si="84"/>
        <v>0</v>
      </c>
      <c r="BD51" s="294">
        <f t="shared" si="85"/>
        <v>0</v>
      </c>
      <c r="BE51" s="294">
        <f t="shared" si="86"/>
        <v>0</v>
      </c>
      <c r="BF51" s="294">
        <f t="shared" si="45"/>
        <v>0</v>
      </c>
      <c r="BG51" s="294">
        <f t="shared" si="46"/>
        <v>0</v>
      </c>
      <c r="BH51" s="294">
        <f t="shared" si="47"/>
        <v>0</v>
      </c>
      <c r="BI51" s="294">
        <f t="shared" si="48"/>
        <v>0</v>
      </c>
      <c r="BJ51" s="343">
        <v>0</v>
      </c>
      <c r="BK51" s="294">
        <v>0</v>
      </c>
      <c r="BL51" s="294">
        <f t="shared" si="87"/>
        <v>0</v>
      </c>
      <c r="BM51" s="294">
        <f t="shared" si="49"/>
        <v>0</v>
      </c>
      <c r="BN51" s="294">
        <f t="shared" si="50"/>
        <v>0</v>
      </c>
      <c r="BO51" s="294">
        <f t="shared" si="51"/>
        <v>0</v>
      </c>
      <c r="BP51" s="294">
        <f t="shared" si="52"/>
        <v>0</v>
      </c>
      <c r="BQ51" s="294">
        <f t="shared" si="53"/>
        <v>0</v>
      </c>
      <c r="BR51" s="294">
        <f t="shared" si="54"/>
        <v>0</v>
      </c>
      <c r="BS51" s="294">
        <f t="shared" si="55"/>
        <v>0</v>
      </c>
      <c r="BT51" s="294">
        <f t="shared" si="56"/>
        <v>0</v>
      </c>
      <c r="BU51" s="294">
        <f t="shared" si="57"/>
        <v>0</v>
      </c>
      <c r="BV51" s="345">
        <f t="shared" si="88"/>
        <v>0</v>
      </c>
      <c r="BW51" s="294">
        <f t="shared" si="89"/>
        <v>0</v>
      </c>
      <c r="BX51" s="294">
        <f t="shared" si="90"/>
        <v>0</v>
      </c>
      <c r="BY51" s="294">
        <f t="shared" si="91"/>
        <v>0</v>
      </c>
      <c r="BZ51" s="294">
        <f t="shared" si="92"/>
        <v>0</v>
      </c>
      <c r="CA51" s="345">
        <f t="shared" si="113"/>
        <v>0</v>
      </c>
      <c r="CB51" s="294">
        <f t="shared" si="114"/>
        <v>0</v>
      </c>
      <c r="CC51" s="294">
        <f t="shared" si="115"/>
        <v>0</v>
      </c>
      <c r="CD51" s="294">
        <f t="shared" si="116"/>
        <v>0</v>
      </c>
      <c r="CE51" s="294">
        <f t="shared" si="117"/>
        <v>0</v>
      </c>
      <c r="CF51" s="345">
        <f t="shared" si="98"/>
        <v>0</v>
      </c>
      <c r="CG51" s="294">
        <f t="shared" si="118"/>
        <v>0</v>
      </c>
      <c r="CH51" s="294">
        <f t="shared" si="119"/>
        <v>0</v>
      </c>
      <c r="CI51" s="294">
        <f t="shared" si="120"/>
        <v>0</v>
      </c>
      <c r="CJ51" s="294">
        <f t="shared" si="121"/>
        <v>0</v>
      </c>
      <c r="CK51" s="294">
        <f t="shared" si="103"/>
        <v>0</v>
      </c>
      <c r="CL51" s="294">
        <f t="shared" si="67"/>
        <v>0</v>
      </c>
      <c r="CM51" s="294">
        <f t="shared" si="68"/>
        <v>0</v>
      </c>
      <c r="CN51" s="294">
        <f t="shared" si="69"/>
        <v>0</v>
      </c>
      <c r="CO51" s="294">
        <f t="shared" si="70"/>
        <v>0</v>
      </c>
      <c r="CP51" s="298"/>
      <c r="CS51" s="356"/>
    </row>
    <row r="52" spans="1:97">
      <c r="A52" s="390"/>
      <c r="B52" s="298"/>
      <c r="C52" s="298"/>
      <c r="D52" s="298"/>
      <c r="E52" s="395"/>
      <c r="F52" s="343"/>
      <c r="G52" s="343"/>
      <c r="H52" s="343"/>
      <c r="I52" s="294">
        <f t="shared" si="71"/>
        <v>0</v>
      </c>
      <c r="J52" s="294">
        <f t="shared" si="12"/>
        <v>0</v>
      </c>
      <c r="K52" s="294">
        <f t="shared" si="12"/>
        <v>0</v>
      </c>
      <c r="L52" s="294">
        <f t="shared" si="12"/>
        <v>0</v>
      </c>
      <c r="M52" s="294">
        <f t="shared" si="13"/>
        <v>0</v>
      </c>
      <c r="N52" s="403"/>
      <c r="O52" s="343"/>
      <c r="P52" s="294">
        <f t="shared" si="14"/>
        <v>0</v>
      </c>
      <c r="Q52" s="294">
        <f t="shared" si="15"/>
        <v>0</v>
      </c>
      <c r="R52" s="294">
        <f t="shared" si="16"/>
        <v>0</v>
      </c>
      <c r="S52" s="294">
        <f t="shared" si="17"/>
        <v>0</v>
      </c>
      <c r="T52" s="297">
        <f t="shared" si="18"/>
        <v>0</v>
      </c>
      <c r="U52" s="343">
        <v>0</v>
      </c>
      <c r="V52" s="294">
        <f t="shared" si="19"/>
        <v>0</v>
      </c>
      <c r="W52" s="294">
        <f t="shared" si="20"/>
        <v>0</v>
      </c>
      <c r="X52" s="294">
        <f t="shared" si="21"/>
        <v>0</v>
      </c>
      <c r="Y52" s="294">
        <f t="shared" si="22"/>
        <v>0</v>
      </c>
      <c r="Z52" s="297">
        <f t="shared" si="23"/>
        <v>0</v>
      </c>
      <c r="AA52" s="294">
        <f t="shared" si="24"/>
        <v>0</v>
      </c>
      <c r="AB52" s="294">
        <f t="shared" si="25"/>
        <v>0</v>
      </c>
      <c r="AC52" s="294">
        <f t="shared" si="26"/>
        <v>0</v>
      </c>
      <c r="AD52" s="294">
        <f t="shared" si="27"/>
        <v>0</v>
      </c>
      <c r="AE52" s="294">
        <f t="shared" si="28"/>
        <v>0</v>
      </c>
      <c r="AF52" s="343">
        <v>0</v>
      </c>
      <c r="AG52" s="294">
        <f t="shared" si="29"/>
        <v>0</v>
      </c>
      <c r="AH52" s="294">
        <f t="shared" si="30"/>
        <v>0</v>
      </c>
      <c r="AI52" s="294">
        <f t="shared" si="31"/>
        <v>0</v>
      </c>
      <c r="AJ52" s="294">
        <f t="shared" si="32"/>
        <v>0</v>
      </c>
      <c r="AK52" s="345">
        <f t="shared" si="33"/>
        <v>0</v>
      </c>
      <c r="AL52" s="294">
        <f t="shared" si="34"/>
        <v>0</v>
      </c>
      <c r="AM52" s="294">
        <f t="shared" si="35"/>
        <v>0</v>
      </c>
      <c r="AN52" s="294">
        <f t="shared" si="36"/>
        <v>0</v>
      </c>
      <c r="AO52" s="294">
        <f t="shared" si="37"/>
        <v>0</v>
      </c>
      <c r="AP52" s="345">
        <f t="shared" si="72"/>
        <v>0</v>
      </c>
      <c r="AQ52" s="294">
        <f t="shared" si="73"/>
        <v>0</v>
      </c>
      <c r="AR52" s="294">
        <f t="shared" si="74"/>
        <v>0</v>
      </c>
      <c r="AS52" s="294">
        <f t="shared" si="75"/>
        <v>0</v>
      </c>
      <c r="AT52" s="294">
        <f t="shared" si="76"/>
        <v>0</v>
      </c>
      <c r="AU52" s="345">
        <f t="shared" si="108"/>
        <v>0</v>
      </c>
      <c r="AV52" s="294">
        <f t="shared" si="109"/>
        <v>0</v>
      </c>
      <c r="AW52" s="294">
        <f t="shared" si="110"/>
        <v>0</v>
      </c>
      <c r="AX52" s="294">
        <f t="shared" si="111"/>
        <v>0</v>
      </c>
      <c r="AY52" s="294">
        <f t="shared" si="112"/>
        <v>0</v>
      </c>
      <c r="AZ52" s="345">
        <f t="shared" si="81"/>
        <v>0</v>
      </c>
      <c r="BA52" s="294">
        <f t="shared" si="82"/>
        <v>0</v>
      </c>
      <c r="BB52" s="294">
        <f t="shared" si="83"/>
        <v>0</v>
      </c>
      <c r="BC52" s="294">
        <f t="shared" si="84"/>
        <v>0</v>
      </c>
      <c r="BD52" s="294">
        <f t="shared" si="85"/>
        <v>0</v>
      </c>
      <c r="BE52" s="294">
        <f t="shared" si="86"/>
        <v>0</v>
      </c>
      <c r="BF52" s="294">
        <f t="shared" si="45"/>
        <v>0</v>
      </c>
      <c r="BG52" s="294">
        <f t="shared" si="46"/>
        <v>0</v>
      </c>
      <c r="BH52" s="294">
        <f t="shared" si="47"/>
        <v>0</v>
      </c>
      <c r="BI52" s="294">
        <f t="shared" si="48"/>
        <v>0</v>
      </c>
      <c r="BJ52" s="343">
        <v>0</v>
      </c>
      <c r="BK52" s="294">
        <v>0</v>
      </c>
      <c r="BL52" s="294">
        <f t="shared" si="87"/>
        <v>0</v>
      </c>
      <c r="BM52" s="294">
        <f t="shared" si="49"/>
        <v>0</v>
      </c>
      <c r="BN52" s="294">
        <f t="shared" si="50"/>
        <v>0</v>
      </c>
      <c r="BO52" s="294">
        <f t="shared" si="51"/>
        <v>0</v>
      </c>
      <c r="BP52" s="294">
        <f t="shared" si="52"/>
        <v>0</v>
      </c>
      <c r="BQ52" s="294">
        <f t="shared" si="53"/>
        <v>0</v>
      </c>
      <c r="BR52" s="294">
        <f t="shared" si="54"/>
        <v>0</v>
      </c>
      <c r="BS52" s="294">
        <f t="shared" si="55"/>
        <v>0</v>
      </c>
      <c r="BT52" s="294">
        <f t="shared" si="56"/>
        <v>0</v>
      </c>
      <c r="BU52" s="294">
        <f t="shared" si="57"/>
        <v>0</v>
      </c>
      <c r="BV52" s="345">
        <f t="shared" si="88"/>
        <v>0</v>
      </c>
      <c r="BW52" s="294">
        <f t="shared" si="89"/>
        <v>0</v>
      </c>
      <c r="BX52" s="294">
        <f t="shared" si="90"/>
        <v>0</v>
      </c>
      <c r="BY52" s="294">
        <f t="shared" si="91"/>
        <v>0</v>
      </c>
      <c r="BZ52" s="294">
        <f t="shared" si="92"/>
        <v>0</v>
      </c>
      <c r="CA52" s="345">
        <f t="shared" si="113"/>
        <v>0</v>
      </c>
      <c r="CB52" s="294">
        <f t="shared" si="114"/>
        <v>0</v>
      </c>
      <c r="CC52" s="294">
        <f t="shared" si="115"/>
        <v>0</v>
      </c>
      <c r="CD52" s="294">
        <f t="shared" si="116"/>
        <v>0</v>
      </c>
      <c r="CE52" s="294">
        <f t="shared" si="117"/>
        <v>0</v>
      </c>
      <c r="CF52" s="345">
        <f t="shared" si="98"/>
        <v>0</v>
      </c>
      <c r="CG52" s="294">
        <f t="shared" si="118"/>
        <v>0</v>
      </c>
      <c r="CH52" s="294">
        <f t="shared" si="119"/>
        <v>0</v>
      </c>
      <c r="CI52" s="294">
        <f t="shared" si="120"/>
        <v>0</v>
      </c>
      <c r="CJ52" s="294">
        <f t="shared" si="121"/>
        <v>0</v>
      </c>
      <c r="CK52" s="294">
        <f t="shared" si="103"/>
        <v>0</v>
      </c>
      <c r="CL52" s="294">
        <f t="shared" si="67"/>
        <v>0</v>
      </c>
      <c r="CM52" s="294">
        <f t="shared" si="68"/>
        <v>0</v>
      </c>
      <c r="CN52" s="294">
        <f t="shared" si="69"/>
        <v>0</v>
      </c>
      <c r="CO52" s="294">
        <f t="shared" si="70"/>
        <v>0</v>
      </c>
      <c r="CP52" s="298"/>
      <c r="CS52" s="356"/>
    </row>
    <row r="53" spans="1:97">
      <c r="A53" s="390"/>
      <c r="B53" s="298"/>
      <c r="C53" s="298"/>
      <c r="D53" s="298"/>
      <c r="E53" s="395"/>
      <c r="F53" s="343"/>
      <c r="G53" s="343"/>
      <c r="H53" s="343"/>
      <c r="I53" s="294">
        <f t="shared" si="71"/>
        <v>0</v>
      </c>
      <c r="J53" s="294">
        <f t="shared" si="12"/>
        <v>0</v>
      </c>
      <c r="K53" s="294">
        <f t="shared" si="12"/>
        <v>0</v>
      </c>
      <c r="L53" s="294">
        <f t="shared" si="12"/>
        <v>0</v>
      </c>
      <c r="M53" s="294">
        <f t="shared" si="13"/>
        <v>0</v>
      </c>
      <c r="N53" s="403"/>
      <c r="O53" s="343"/>
      <c r="P53" s="294">
        <f t="shared" si="14"/>
        <v>0</v>
      </c>
      <c r="Q53" s="294">
        <f t="shared" si="15"/>
        <v>0</v>
      </c>
      <c r="R53" s="294">
        <f t="shared" si="16"/>
        <v>0</v>
      </c>
      <c r="S53" s="294">
        <f t="shared" si="17"/>
        <v>0</v>
      </c>
      <c r="T53" s="297">
        <f t="shared" si="18"/>
        <v>0</v>
      </c>
      <c r="U53" s="343">
        <v>0</v>
      </c>
      <c r="V53" s="294">
        <f t="shared" si="19"/>
        <v>0</v>
      </c>
      <c r="W53" s="294">
        <f t="shared" si="20"/>
        <v>0</v>
      </c>
      <c r="X53" s="294">
        <f t="shared" si="21"/>
        <v>0</v>
      </c>
      <c r="Y53" s="294">
        <f t="shared" si="22"/>
        <v>0</v>
      </c>
      <c r="Z53" s="297">
        <f t="shared" si="23"/>
        <v>0</v>
      </c>
      <c r="AA53" s="294">
        <f t="shared" si="24"/>
        <v>0</v>
      </c>
      <c r="AB53" s="294">
        <f t="shared" si="25"/>
        <v>0</v>
      </c>
      <c r="AC53" s="294">
        <f t="shared" si="26"/>
        <v>0</v>
      </c>
      <c r="AD53" s="294">
        <f t="shared" si="27"/>
        <v>0</v>
      </c>
      <c r="AE53" s="294">
        <f t="shared" si="28"/>
        <v>0</v>
      </c>
      <c r="AF53" s="343">
        <v>0</v>
      </c>
      <c r="AG53" s="294">
        <f t="shared" si="29"/>
        <v>0</v>
      </c>
      <c r="AH53" s="294">
        <f t="shared" si="30"/>
        <v>0</v>
      </c>
      <c r="AI53" s="294">
        <f t="shared" si="31"/>
        <v>0</v>
      </c>
      <c r="AJ53" s="294">
        <f t="shared" si="32"/>
        <v>0</v>
      </c>
      <c r="AK53" s="345">
        <f t="shared" si="33"/>
        <v>0</v>
      </c>
      <c r="AL53" s="294">
        <f t="shared" si="34"/>
        <v>0</v>
      </c>
      <c r="AM53" s="294">
        <f t="shared" si="35"/>
        <v>0</v>
      </c>
      <c r="AN53" s="294">
        <f t="shared" si="36"/>
        <v>0</v>
      </c>
      <c r="AO53" s="294">
        <f t="shared" si="37"/>
        <v>0</v>
      </c>
      <c r="AP53" s="345">
        <f t="shared" si="72"/>
        <v>0</v>
      </c>
      <c r="AQ53" s="294">
        <f t="shared" si="73"/>
        <v>0</v>
      </c>
      <c r="AR53" s="294">
        <f t="shared" si="74"/>
        <v>0</v>
      </c>
      <c r="AS53" s="294">
        <f t="shared" si="75"/>
        <v>0</v>
      </c>
      <c r="AT53" s="294">
        <f t="shared" si="76"/>
        <v>0</v>
      </c>
      <c r="AU53" s="345">
        <f t="shared" si="108"/>
        <v>0</v>
      </c>
      <c r="AV53" s="294">
        <f t="shared" si="109"/>
        <v>0</v>
      </c>
      <c r="AW53" s="294">
        <f t="shared" si="110"/>
        <v>0</v>
      </c>
      <c r="AX53" s="294">
        <f t="shared" si="111"/>
        <v>0</v>
      </c>
      <c r="AY53" s="294">
        <f t="shared" si="112"/>
        <v>0</v>
      </c>
      <c r="AZ53" s="345">
        <f t="shared" si="81"/>
        <v>0</v>
      </c>
      <c r="BA53" s="294">
        <f t="shared" si="82"/>
        <v>0</v>
      </c>
      <c r="BB53" s="294">
        <f t="shared" si="83"/>
        <v>0</v>
      </c>
      <c r="BC53" s="294">
        <f t="shared" si="84"/>
        <v>0</v>
      </c>
      <c r="BD53" s="294">
        <f t="shared" si="85"/>
        <v>0</v>
      </c>
      <c r="BE53" s="294">
        <f t="shared" si="86"/>
        <v>0</v>
      </c>
      <c r="BF53" s="294">
        <f t="shared" si="45"/>
        <v>0</v>
      </c>
      <c r="BG53" s="294">
        <f t="shared" si="46"/>
        <v>0</v>
      </c>
      <c r="BH53" s="294">
        <f t="shared" si="47"/>
        <v>0</v>
      </c>
      <c r="BI53" s="294">
        <f t="shared" si="48"/>
        <v>0</v>
      </c>
      <c r="BJ53" s="343">
        <v>0</v>
      </c>
      <c r="BK53" s="294">
        <v>0</v>
      </c>
      <c r="BL53" s="294">
        <f t="shared" si="87"/>
        <v>0</v>
      </c>
      <c r="BM53" s="294">
        <f t="shared" si="49"/>
        <v>0</v>
      </c>
      <c r="BN53" s="294">
        <f t="shared" si="50"/>
        <v>0</v>
      </c>
      <c r="BO53" s="294">
        <f t="shared" si="51"/>
        <v>0</v>
      </c>
      <c r="BP53" s="294">
        <f t="shared" si="52"/>
        <v>0</v>
      </c>
      <c r="BQ53" s="294">
        <f t="shared" si="53"/>
        <v>0</v>
      </c>
      <c r="BR53" s="294">
        <f t="shared" si="54"/>
        <v>0</v>
      </c>
      <c r="BS53" s="294">
        <f t="shared" si="55"/>
        <v>0</v>
      </c>
      <c r="BT53" s="294">
        <f t="shared" si="56"/>
        <v>0</v>
      </c>
      <c r="BU53" s="294">
        <f t="shared" si="57"/>
        <v>0</v>
      </c>
      <c r="BV53" s="345">
        <f t="shared" si="88"/>
        <v>0</v>
      </c>
      <c r="BW53" s="294">
        <f t="shared" si="89"/>
        <v>0</v>
      </c>
      <c r="BX53" s="294">
        <f t="shared" si="90"/>
        <v>0</v>
      </c>
      <c r="BY53" s="294">
        <f t="shared" si="91"/>
        <v>0</v>
      </c>
      <c r="BZ53" s="294">
        <f t="shared" si="92"/>
        <v>0</v>
      </c>
      <c r="CA53" s="345">
        <f t="shared" si="113"/>
        <v>0</v>
      </c>
      <c r="CB53" s="294">
        <f t="shared" si="114"/>
        <v>0</v>
      </c>
      <c r="CC53" s="294">
        <f t="shared" si="115"/>
        <v>0</v>
      </c>
      <c r="CD53" s="294">
        <f t="shared" si="116"/>
        <v>0</v>
      </c>
      <c r="CE53" s="294">
        <f t="shared" si="117"/>
        <v>0</v>
      </c>
      <c r="CF53" s="345">
        <f t="shared" si="98"/>
        <v>0</v>
      </c>
      <c r="CG53" s="294">
        <f t="shared" si="118"/>
        <v>0</v>
      </c>
      <c r="CH53" s="294">
        <f t="shared" si="119"/>
        <v>0</v>
      </c>
      <c r="CI53" s="294">
        <f t="shared" si="120"/>
        <v>0</v>
      </c>
      <c r="CJ53" s="294">
        <f t="shared" si="121"/>
        <v>0</v>
      </c>
      <c r="CK53" s="294">
        <f t="shared" si="103"/>
        <v>0</v>
      </c>
      <c r="CL53" s="294">
        <f t="shared" si="67"/>
        <v>0</v>
      </c>
      <c r="CM53" s="294">
        <f t="shared" si="68"/>
        <v>0</v>
      </c>
      <c r="CN53" s="294">
        <f t="shared" si="69"/>
        <v>0</v>
      </c>
      <c r="CO53" s="294">
        <f t="shared" si="70"/>
        <v>0</v>
      </c>
      <c r="CP53" s="298"/>
      <c r="CS53" s="356"/>
    </row>
    <row r="54" spans="1:97">
      <c r="A54" s="390"/>
      <c r="B54" s="298"/>
      <c r="C54" s="298"/>
      <c r="D54" s="298"/>
      <c r="E54" s="395"/>
      <c r="F54" s="343"/>
      <c r="G54" s="343"/>
      <c r="H54" s="343"/>
      <c r="I54" s="294">
        <f t="shared" si="71"/>
        <v>0</v>
      </c>
      <c r="J54" s="294">
        <f t="shared" si="12"/>
        <v>0</v>
      </c>
      <c r="K54" s="294">
        <f t="shared" si="12"/>
        <v>0</v>
      </c>
      <c r="L54" s="294">
        <f t="shared" si="12"/>
        <v>0</v>
      </c>
      <c r="M54" s="294">
        <f t="shared" si="13"/>
        <v>0</v>
      </c>
      <c r="N54" s="403"/>
      <c r="O54" s="343"/>
      <c r="P54" s="294">
        <f t="shared" si="14"/>
        <v>0</v>
      </c>
      <c r="Q54" s="294">
        <f t="shared" si="15"/>
        <v>0</v>
      </c>
      <c r="R54" s="294">
        <f t="shared" si="16"/>
        <v>0</v>
      </c>
      <c r="S54" s="294">
        <f t="shared" si="17"/>
        <v>0</v>
      </c>
      <c r="T54" s="297">
        <f t="shared" si="18"/>
        <v>0</v>
      </c>
      <c r="U54" s="343">
        <v>0</v>
      </c>
      <c r="V54" s="294">
        <f t="shared" si="19"/>
        <v>0</v>
      </c>
      <c r="W54" s="294">
        <f t="shared" si="20"/>
        <v>0</v>
      </c>
      <c r="X54" s="294">
        <f t="shared" si="21"/>
        <v>0</v>
      </c>
      <c r="Y54" s="294">
        <f t="shared" si="22"/>
        <v>0</v>
      </c>
      <c r="Z54" s="297">
        <f t="shared" si="23"/>
        <v>0</v>
      </c>
      <c r="AA54" s="294">
        <f t="shared" si="24"/>
        <v>0</v>
      </c>
      <c r="AB54" s="294">
        <f t="shared" si="25"/>
        <v>0</v>
      </c>
      <c r="AC54" s="294">
        <f t="shared" si="26"/>
        <v>0</v>
      </c>
      <c r="AD54" s="294">
        <f t="shared" si="27"/>
        <v>0</v>
      </c>
      <c r="AE54" s="294">
        <f t="shared" si="28"/>
        <v>0</v>
      </c>
      <c r="AF54" s="343">
        <v>0</v>
      </c>
      <c r="AG54" s="294">
        <f t="shared" si="29"/>
        <v>0</v>
      </c>
      <c r="AH54" s="294">
        <f t="shared" si="30"/>
        <v>0</v>
      </c>
      <c r="AI54" s="294">
        <f t="shared" si="31"/>
        <v>0</v>
      </c>
      <c r="AJ54" s="294">
        <f t="shared" si="32"/>
        <v>0</v>
      </c>
      <c r="AK54" s="345">
        <f t="shared" si="33"/>
        <v>0</v>
      </c>
      <c r="AL54" s="294">
        <f t="shared" si="34"/>
        <v>0</v>
      </c>
      <c r="AM54" s="294">
        <f t="shared" si="35"/>
        <v>0</v>
      </c>
      <c r="AN54" s="294">
        <f t="shared" si="36"/>
        <v>0</v>
      </c>
      <c r="AO54" s="294">
        <f t="shared" si="37"/>
        <v>0</v>
      </c>
      <c r="AP54" s="345">
        <f t="shared" si="72"/>
        <v>0</v>
      </c>
      <c r="AQ54" s="294">
        <f t="shared" si="73"/>
        <v>0</v>
      </c>
      <c r="AR54" s="294">
        <f t="shared" si="74"/>
        <v>0</v>
      </c>
      <c r="AS54" s="294">
        <f t="shared" si="75"/>
        <v>0</v>
      </c>
      <c r="AT54" s="294">
        <f t="shared" si="76"/>
        <v>0</v>
      </c>
      <c r="AU54" s="345">
        <f t="shared" si="108"/>
        <v>0</v>
      </c>
      <c r="AV54" s="294">
        <f t="shared" si="109"/>
        <v>0</v>
      </c>
      <c r="AW54" s="294">
        <f t="shared" si="110"/>
        <v>0</v>
      </c>
      <c r="AX54" s="294">
        <f t="shared" si="111"/>
        <v>0</v>
      </c>
      <c r="AY54" s="294">
        <f t="shared" si="112"/>
        <v>0</v>
      </c>
      <c r="AZ54" s="345">
        <f t="shared" si="81"/>
        <v>0</v>
      </c>
      <c r="BA54" s="294">
        <f t="shared" si="82"/>
        <v>0</v>
      </c>
      <c r="BB54" s="294">
        <f t="shared" si="83"/>
        <v>0</v>
      </c>
      <c r="BC54" s="294">
        <f t="shared" si="84"/>
        <v>0</v>
      </c>
      <c r="BD54" s="294">
        <f t="shared" si="85"/>
        <v>0</v>
      </c>
      <c r="BE54" s="294">
        <f t="shared" si="86"/>
        <v>0</v>
      </c>
      <c r="BF54" s="294">
        <f t="shared" si="45"/>
        <v>0</v>
      </c>
      <c r="BG54" s="294">
        <f t="shared" si="46"/>
        <v>0</v>
      </c>
      <c r="BH54" s="294">
        <f t="shared" si="47"/>
        <v>0</v>
      </c>
      <c r="BI54" s="294">
        <f t="shared" si="48"/>
        <v>0</v>
      </c>
      <c r="BJ54" s="343">
        <v>0</v>
      </c>
      <c r="BK54" s="294">
        <v>0</v>
      </c>
      <c r="BL54" s="294">
        <f t="shared" si="87"/>
        <v>0</v>
      </c>
      <c r="BM54" s="294">
        <f t="shared" si="49"/>
        <v>0</v>
      </c>
      <c r="BN54" s="294">
        <f t="shared" si="50"/>
        <v>0</v>
      </c>
      <c r="BO54" s="294">
        <f t="shared" si="51"/>
        <v>0</v>
      </c>
      <c r="BP54" s="294">
        <f t="shared" si="52"/>
        <v>0</v>
      </c>
      <c r="BQ54" s="294">
        <f t="shared" si="53"/>
        <v>0</v>
      </c>
      <c r="BR54" s="294">
        <f t="shared" si="54"/>
        <v>0</v>
      </c>
      <c r="BS54" s="294">
        <f t="shared" si="55"/>
        <v>0</v>
      </c>
      <c r="BT54" s="294">
        <f t="shared" si="56"/>
        <v>0</v>
      </c>
      <c r="BU54" s="294">
        <f t="shared" si="57"/>
        <v>0</v>
      </c>
      <c r="BV54" s="345">
        <f t="shared" si="88"/>
        <v>0</v>
      </c>
      <c r="BW54" s="294">
        <f t="shared" si="89"/>
        <v>0</v>
      </c>
      <c r="BX54" s="294">
        <f t="shared" si="90"/>
        <v>0</v>
      </c>
      <c r="BY54" s="294">
        <f t="shared" si="91"/>
        <v>0</v>
      </c>
      <c r="BZ54" s="294">
        <f t="shared" si="92"/>
        <v>0</v>
      </c>
      <c r="CA54" s="345">
        <f t="shared" si="113"/>
        <v>0</v>
      </c>
      <c r="CB54" s="294">
        <f t="shared" si="114"/>
        <v>0</v>
      </c>
      <c r="CC54" s="294">
        <f t="shared" si="115"/>
        <v>0</v>
      </c>
      <c r="CD54" s="294">
        <f t="shared" si="116"/>
        <v>0</v>
      </c>
      <c r="CE54" s="294">
        <f t="shared" si="117"/>
        <v>0</v>
      </c>
      <c r="CF54" s="345">
        <f t="shared" si="98"/>
        <v>0</v>
      </c>
      <c r="CG54" s="294">
        <f t="shared" si="118"/>
        <v>0</v>
      </c>
      <c r="CH54" s="294">
        <f t="shared" si="119"/>
        <v>0</v>
      </c>
      <c r="CI54" s="294">
        <f t="shared" si="120"/>
        <v>0</v>
      </c>
      <c r="CJ54" s="294">
        <f t="shared" si="121"/>
        <v>0</v>
      </c>
      <c r="CK54" s="294">
        <f t="shared" si="103"/>
        <v>0</v>
      </c>
      <c r="CL54" s="294">
        <f t="shared" si="67"/>
        <v>0</v>
      </c>
      <c r="CM54" s="294">
        <f t="shared" si="68"/>
        <v>0</v>
      </c>
      <c r="CN54" s="294">
        <f t="shared" si="69"/>
        <v>0</v>
      </c>
      <c r="CO54" s="294">
        <f t="shared" si="70"/>
        <v>0</v>
      </c>
      <c r="CP54" s="298"/>
      <c r="CS54" s="356"/>
    </row>
    <row r="55" spans="1:97">
      <c r="A55" s="390"/>
      <c r="B55" s="298"/>
      <c r="C55" s="298"/>
      <c r="D55" s="298"/>
      <c r="E55" s="395"/>
      <c r="F55" s="343"/>
      <c r="G55" s="343"/>
      <c r="H55" s="343"/>
      <c r="I55" s="294">
        <f t="shared" si="71"/>
        <v>0</v>
      </c>
      <c r="J55" s="294">
        <f t="shared" si="12"/>
        <v>0</v>
      </c>
      <c r="K55" s="294">
        <f t="shared" si="12"/>
        <v>0</v>
      </c>
      <c r="L55" s="294">
        <f t="shared" si="12"/>
        <v>0</v>
      </c>
      <c r="M55" s="294">
        <f t="shared" si="13"/>
        <v>0</v>
      </c>
      <c r="N55" s="403"/>
      <c r="O55" s="343"/>
      <c r="P55" s="294">
        <f t="shared" si="14"/>
        <v>0</v>
      </c>
      <c r="Q55" s="294">
        <f t="shared" si="15"/>
        <v>0</v>
      </c>
      <c r="R55" s="294">
        <f t="shared" si="16"/>
        <v>0</v>
      </c>
      <c r="S55" s="294">
        <f t="shared" si="17"/>
        <v>0</v>
      </c>
      <c r="T55" s="297">
        <f t="shared" si="18"/>
        <v>0</v>
      </c>
      <c r="U55" s="343">
        <v>0</v>
      </c>
      <c r="V55" s="294">
        <f t="shared" si="19"/>
        <v>0</v>
      </c>
      <c r="W55" s="294">
        <f t="shared" si="20"/>
        <v>0</v>
      </c>
      <c r="X55" s="294">
        <f t="shared" si="21"/>
        <v>0</v>
      </c>
      <c r="Y55" s="294">
        <f t="shared" si="22"/>
        <v>0</v>
      </c>
      <c r="Z55" s="297">
        <f t="shared" si="23"/>
        <v>0</v>
      </c>
      <c r="AA55" s="294">
        <f t="shared" si="24"/>
        <v>0</v>
      </c>
      <c r="AB55" s="294">
        <f t="shared" si="25"/>
        <v>0</v>
      </c>
      <c r="AC55" s="294">
        <f t="shared" si="26"/>
        <v>0</v>
      </c>
      <c r="AD55" s="294">
        <f t="shared" si="27"/>
        <v>0</v>
      </c>
      <c r="AE55" s="294">
        <f t="shared" si="28"/>
        <v>0</v>
      </c>
      <c r="AF55" s="343">
        <v>0</v>
      </c>
      <c r="AG55" s="294">
        <f t="shared" si="29"/>
        <v>0</v>
      </c>
      <c r="AH55" s="294">
        <f t="shared" si="30"/>
        <v>0</v>
      </c>
      <c r="AI55" s="294">
        <f t="shared" si="31"/>
        <v>0</v>
      </c>
      <c r="AJ55" s="294">
        <f t="shared" si="32"/>
        <v>0</v>
      </c>
      <c r="AK55" s="345">
        <f t="shared" si="33"/>
        <v>0</v>
      </c>
      <c r="AL55" s="294">
        <f t="shared" si="34"/>
        <v>0</v>
      </c>
      <c r="AM55" s="294">
        <f t="shared" si="35"/>
        <v>0</v>
      </c>
      <c r="AN55" s="294">
        <f t="shared" si="36"/>
        <v>0</v>
      </c>
      <c r="AO55" s="294">
        <f t="shared" si="37"/>
        <v>0</v>
      </c>
      <c r="AP55" s="345">
        <f t="shared" si="72"/>
        <v>0</v>
      </c>
      <c r="AQ55" s="294">
        <f t="shared" si="73"/>
        <v>0</v>
      </c>
      <c r="AR55" s="294">
        <f t="shared" si="74"/>
        <v>0</v>
      </c>
      <c r="AS55" s="294">
        <f t="shared" si="75"/>
        <v>0</v>
      </c>
      <c r="AT55" s="294">
        <f t="shared" si="76"/>
        <v>0</v>
      </c>
      <c r="AU55" s="345">
        <f t="shared" si="108"/>
        <v>0</v>
      </c>
      <c r="AV55" s="294">
        <f t="shared" si="109"/>
        <v>0</v>
      </c>
      <c r="AW55" s="294">
        <f t="shared" si="110"/>
        <v>0</v>
      </c>
      <c r="AX55" s="294">
        <f t="shared" si="111"/>
        <v>0</v>
      </c>
      <c r="AY55" s="294">
        <f t="shared" si="112"/>
        <v>0</v>
      </c>
      <c r="AZ55" s="345">
        <f t="shared" si="81"/>
        <v>0</v>
      </c>
      <c r="BA55" s="294">
        <f t="shared" si="82"/>
        <v>0</v>
      </c>
      <c r="BB55" s="294">
        <f t="shared" si="83"/>
        <v>0</v>
      </c>
      <c r="BC55" s="294">
        <f t="shared" si="84"/>
        <v>0</v>
      </c>
      <c r="BD55" s="294">
        <f t="shared" si="85"/>
        <v>0</v>
      </c>
      <c r="BE55" s="294">
        <f t="shared" si="86"/>
        <v>0</v>
      </c>
      <c r="BF55" s="294">
        <f t="shared" si="45"/>
        <v>0</v>
      </c>
      <c r="BG55" s="294">
        <f t="shared" si="46"/>
        <v>0</v>
      </c>
      <c r="BH55" s="294">
        <f t="shared" si="47"/>
        <v>0</v>
      </c>
      <c r="BI55" s="294">
        <f t="shared" si="48"/>
        <v>0</v>
      </c>
      <c r="BJ55" s="343">
        <v>0</v>
      </c>
      <c r="BK55" s="294">
        <v>0</v>
      </c>
      <c r="BL55" s="294">
        <f t="shared" si="87"/>
        <v>0</v>
      </c>
      <c r="BM55" s="294">
        <f t="shared" si="49"/>
        <v>0</v>
      </c>
      <c r="BN55" s="294">
        <f t="shared" si="50"/>
        <v>0</v>
      </c>
      <c r="BO55" s="294">
        <f t="shared" si="51"/>
        <v>0</v>
      </c>
      <c r="BP55" s="294">
        <f t="shared" si="52"/>
        <v>0</v>
      </c>
      <c r="BQ55" s="294">
        <f t="shared" si="53"/>
        <v>0</v>
      </c>
      <c r="BR55" s="294">
        <f t="shared" si="54"/>
        <v>0</v>
      </c>
      <c r="BS55" s="294">
        <f t="shared" si="55"/>
        <v>0</v>
      </c>
      <c r="BT55" s="294">
        <f t="shared" si="56"/>
        <v>0</v>
      </c>
      <c r="BU55" s="294">
        <f t="shared" si="57"/>
        <v>0</v>
      </c>
      <c r="BV55" s="345">
        <f t="shared" si="88"/>
        <v>0</v>
      </c>
      <c r="BW55" s="294">
        <f t="shared" si="89"/>
        <v>0</v>
      </c>
      <c r="BX55" s="294">
        <f t="shared" si="90"/>
        <v>0</v>
      </c>
      <c r="BY55" s="294">
        <f t="shared" si="91"/>
        <v>0</v>
      </c>
      <c r="BZ55" s="294">
        <f t="shared" si="92"/>
        <v>0</v>
      </c>
      <c r="CA55" s="345">
        <f t="shared" si="113"/>
        <v>0</v>
      </c>
      <c r="CB55" s="294">
        <f t="shared" si="114"/>
        <v>0</v>
      </c>
      <c r="CC55" s="294">
        <f t="shared" si="115"/>
        <v>0</v>
      </c>
      <c r="CD55" s="294">
        <f t="shared" si="116"/>
        <v>0</v>
      </c>
      <c r="CE55" s="294">
        <f t="shared" si="117"/>
        <v>0</v>
      </c>
      <c r="CF55" s="345">
        <f t="shared" si="98"/>
        <v>0</v>
      </c>
      <c r="CG55" s="294">
        <f t="shared" si="118"/>
        <v>0</v>
      </c>
      <c r="CH55" s="294">
        <f t="shared" si="119"/>
        <v>0</v>
      </c>
      <c r="CI55" s="294">
        <f t="shared" si="120"/>
        <v>0</v>
      </c>
      <c r="CJ55" s="294">
        <f t="shared" si="121"/>
        <v>0</v>
      </c>
      <c r="CK55" s="294">
        <f t="shared" si="103"/>
        <v>0</v>
      </c>
      <c r="CL55" s="294">
        <f t="shared" si="67"/>
        <v>0</v>
      </c>
      <c r="CM55" s="294">
        <f t="shared" si="68"/>
        <v>0</v>
      </c>
      <c r="CN55" s="294">
        <f t="shared" si="69"/>
        <v>0</v>
      </c>
      <c r="CO55" s="294">
        <f t="shared" si="70"/>
        <v>0</v>
      </c>
      <c r="CP55" s="298"/>
      <c r="CS55" s="356"/>
    </row>
    <row r="56" spans="1:97">
      <c r="A56" s="390"/>
      <c r="B56" s="298"/>
      <c r="C56" s="298"/>
      <c r="D56" s="298"/>
      <c r="E56" s="395"/>
      <c r="F56" s="343"/>
      <c r="G56" s="343"/>
      <c r="H56" s="343"/>
      <c r="I56" s="294">
        <f t="shared" si="71"/>
        <v>0</v>
      </c>
      <c r="J56" s="294">
        <f t="shared" si="12"/>
        <v>0</v>
      </c>
      <c r="K56" s="294">
        <f t="shared" si="12"/>
        <v>0</v>
      </c>
      <c r="L56" s="294">
        <f t="shared" si="12"/>
        <v>0</v>
      </c>
      <c r="M56" s="294">
        <f t="shared" si="13"/>
        <v>0</v>
      </c>
      <c r="N56" s="403"/>
      <c r="O56" s="343"/>
      <c r="P56" s="294">
        <f t="shared" si="14"/>
        <v>0</v>
      </c>
      <c r="Q56" s="294">
        <f t="shared" si="15"/>
        <v>0</v>
      </c>
      <c r="R56" s="294">
        <f t="shared" si="16"/>
        <v>0</v>
      </c>
      <c r="S56" s="294">
        <f t="shared" si="17"/>
        <v>0</v>
      </c>
      <c r="T56" s="297">
        <f t="shared" si="18"/>
        <v>0</v>
      </c>
      <c r="U56" s="343">
        <v>0</v>
      </c>
      <c r="V56" s="294">
        <f t="shared" si="19"/>
        <v>0</v>
      </c>
      <c r="W56" s="294">
        <f t="shared" si="20"/>
        <v>0</v>
      </c>
      <c r="X56" s="294">
        <f t="shared" si="21"/>
        <v>0</v>
      </c>
      <c r="Y56" s="294">
        <f t="shared" si="22"/>
        <v>0</v>
      </c>
      <c r="Z56" s="297">
        <f t="shared" si="23"/>
        <v>0</v>
      </c>
      <c r="AA56" s="294">
        <f t="shared" si="24"/>
        <v>0</v>
      </c>
      <c r="AB56" s="294">
        <f t="shared" si="25"/>
        <v>0</v>
      </c>
      <c r="AC56" s="294">
        <f t="shared" si="26"/>
        <v>0</v>
      </c>
      <c r="AD56" s="294">
        <f t="shared" si="27"/>
        <v>0</v>
      </c>
      <c r="AE56" s="294">
        <f t="shared" si="28"/>
        <v>0</v>
      </c>
      <c r="AF56" s="343">
        <v>0</v>
      </c>
      <c r="AG56" s="294">
        <f t="shared" si="29"/>
        <v>0</v>
      </c>
      <c r="AH56" s="294">
        <f t="shared" si="30"/>
        <v>0</v>
      </c>
      <c r="AI56" s="294">
        <f t="shared" si="31"/>
        <v>0</v>
      </c>
      <c r="AJ56" s="294">
        <f t="shared" si="32"/>
        <v>0</v>
      </c>
      <c r="AK56" s="345">
        <f t="shared" si="33"/>
        <v>0</v>
      </c>
      <c r="AL56" s="294">
        <f t="shared" si="34"/>
        <v>0</v>
      </c>
      <c r="AM56" s="294">
        <f t="shared" si="35"/>
        <v>0</v>
      </c>
      <c r="AN56" s="294">
        <f t="shared" si="36"/>
        <v>0</v>
      </c>
      <c r="AO56" s="294">
        <f t="shared" si="37"/>
        <v>0</v>
      </c>
      <c r="AP56" s="345">
        <f t="shared" si="72"/>
        <v>0</v>
      </c>
      <c r="AQ56" s="294">
        <f t="shared" si="73"/>
        <v>0</v>
      </c>
      <c r="AR56" s="294">
        <f t="shared" si="74"/>
        <v>0</v>
      </c>
      <c r="AS56" s="294">
        <f t="shared" si="75"/>
        <v>0</v>
      </c>
      <c r="AT56" s="294">
        <f t="shared" si="76"/>
        <v>0</v>
      </c>
      <c r="AU56" s="345">
        <f t="shared" si="108"/>
        <v>0</v>
      </c>
      <c r="AV56" s="294">
        <f t="shared" si="109"/>
        <v>0</v>
      </c>
      <c r="AW56" s="294">
        <f t="shared" si="110"/>
        <v>0</v>
      </c>
      <c r="AX56" s="294">
        <f t="shared" si="111"/>
        <v>0</v>
      </c>
      <c r="AY56" s="294">
        <f t="shared" si="112"/>
        <v>0</v>
      </c>
      <c r="AZ56" s="345">
        <f t="shared" si="81"/>
        <v>0</v>
      </c>
      <c r="BA56" s="294">
        <f t="shared" si="82"/>
        <v>0</v>
      </c>
      <c r="BB56" s="294">
        <f t="shared" si="83"/>
        <v>0</v>
      </c>
      <c r="BC56" s="294">
        <f t="shared" si="84"/>
        <v>0</v>
      </c>
      <c r="BD56" s="294">
        <f t="shared" si="85"/>
        <v>0</v>
      </c>
      <c r="BE56" s="294">
        <f t="shared" si="86"/>
        <v>0</v>
      </c>
      <c r="BF56" s="294">
        <f t="shared" si="45"/>
        <v>0</v>
      </c>
      <c r="BG56" s="294">
        <f t="shared" si="46"/>
        <v>0</v>
      </c>
      <c r="BH56" s="294">
        <f t="shared" si="47"/>
        <v>0</v>
      </c>
      <c r="BI56" s="294">
        <f t="shared" si="48"/>
        <v>0</v>
      </c>
      <c r="BJ56" s="343">
        <v>0</v>
      </c>
      <c r="BK56" s="294">
        <v>0</v>
      </c>
      <c r="BL56" s="294">
        <f t="shared" si="87"/>
        <v>0</v>
      </c>
      <c r="BM56" s="294">
        <f t="shared" si="49"/>
        <v>0</v>
      </c>
      <c r="BN56" s="294">
        <f t="shared" si="50"/>
        <v>0</v>
      </c>
      <c r="BO56" s="294">
        <f t="shared" si="51"/>
        <v>0</v>
      </c>
      <c r="BP56" s="294">
        <f t="shared" si="52"/>
        <v>0</v>
      </c>
      <c r="BQ56" s="294">
        <f t="shared" si="53"/>
        <v>0</v>
      </c>
      <c r="BR56" s="294">
        <f t="shared" si="54"/>
        <v>0</v>
      </c>
      <c r="BS56" s="294">
        <f t="shared" si="55"/>
        <v>0</v>
      </c>
      <c r="BT56" s="294">
        <f t="shared" si="56"/>
        <v>0</v>
      </c>
      <c r="BU56" s="294">
        <f t="shared" si="57"/>
        <v>0</v>
      </c>
      <c r="BV56" s="345">
        <f t="shared" si="88"/>
        <v>0</v>
      </c>
      <c r="BW56" s="294">
        <f t="shared" si="89"/>
        <v>0</v>
      </c>
      <c r="BX56" s="294">
        <f t="shared" si="90"/>
        <v>0</v>
      </c>
      <c r="BY56" s="294">
        <f t="shared" si="91"/>
        <v>0</v>
      </c>
      <c r="BZ56" s="294">
        <f t="shared" si="92"/>
        <v>0</v>
      </c>
      <c r="CA56" s="345">
        <f t="shared" si="113"/>
        <v>0</v>
      </c>
      <c r="CB56" s="294">
        <f t="shared" si="114"/>
        <v>0</v>
      </c>
      <c r="CC56" s="294">
        <f t="shared" si="115"/>
        <v>0</v>
      </c>
      <c r="CD56" s="294">
        <f t="shared" si="116"/>
        <v>0</v>
      </c>
      <c r="CE56" s="294">
        <f t="shared" si="117"/>
        <v>0</v>
      </c>
      <c r="CF56" s="345">
        <f t="shared" si="98"/>
        <v>0</v>
      </c>
      <c r="CG56" s="294">
        <f t="shared" si="118"/>
        <v>0</v>
      </c>
      <c r="CH56" s="294">
        <f t="shared" si="119"/>
        <v>0</v>
      </c>
      <c r="CI56" s="294">
        <f t="shared" si="120"/>
        <v>0</v>
      </c>
      <c r="CJ56" s="294">
        <f t="shared" si="121"/>
        <v>0</v>
      </c>
      <c r="CK56" s="294">
        <f t="shared" si="103"/>
        <v>0</v>
      </c>
      <c r="CL56" s="294">
        <f t="shared" si="67"/>
        <v>0</v>
      </c>
      <c r="CM56" s="294">
        <f t="shared" si="68"/>
        <v>0</v>
      </c>
      <c r="CN56" s="294">
        <f t="shared" si="69"/>
        <v>0</v>
      </c>
      <c r="CO56" s="294">
        <f t="shared" si="70"/>
        <v>0</v>
      </c>
      <c r="CP56" s="298"/>
      <c r="CS56" s="356"/>
    </row>
    <row r="57" spans="1:97">
      <c r="A57" s="390"/>
      <c r="B57" s="298"/>
      <c r="C57" s="298"/>
      <c r="D57" s="298"/>
      <c r="E57" s="395"/>
      <c r="F57" s="343"/>
      <c r="G57" s="343"/>
      <c r="H57" s="343"/>
      <c r="I57" s="294">
        <f t="shared" si="71"/>
        <v>0</v>
      </c>
      <c r="J57" s="294">
        <f t="shared" si="12"/>
        <v>0</v>
      </c>
      <c r="K57" s="294">
        <f t="shared" si="12"/>
        <v>0</v>
      </c>
      <c r="L57" s="294">
        <f t="shared" si="12"/>
        <v>0</v>
      </c>
      <c r="M57" s="294">
        <f t="shared" si="13"/>
        <v>0</v>
      </c>
      <c r="N57" s="403"/>
      <c r="O57" s="343"/>
      <c r="P57" s="294">
        <f t="shared" si="14"/>
        <v>0</v>
      </c>
      <c r="Q57" s="294">
        <f t="shared" si="15"/>
        <v>0</v>
      </c>
      <c r="R57" s="294">
        <f t="shared" si="16"/>
        <v>0</v>
      </c>
      <c r="S57" s="294">
        <f t="shared" si="17"/>
        <v>0</v>
      </c>
      <c r="T57" s="297">
        <f t="shared" si="18"/>
        <v>0</v>
      </c>
      <c r="U57" s="343">
        <v>0</v>
      </c>
      <c r="V57" s="294">
        <f t="shared" si="19"/>
        <v>0</v>
      </c>
      <c r="W57" s="294">
        <f t="shared" si="20"/>
        <v>0</v>
      </c>
      <c r="X57" s="294">
        <f t="shared" si="21"/>
        <v>0</v>
      </c>
      <c r="Y57" s="294">
        <f t="shared" si="22"/>
        <v>0</v>
      </c>
      <c r="Z57" s="297">
        <f t="shared" si="23"/>
        <v>0</v>
      </c>
      <c r="AA57" s="294">
        <f t="shared" si="24"/>
        <v>0</v>
      </c>
      <c r="AB57" s="294">
        <f t="shared" si="25"/>
        <v>0</v>
      </c>
      <c r="AC57" s="294">
        <f t="shared" si="26"/>
        <v>0</v>
      </c>
      <c r="AD57" s="294">
        <f t="shared" si="27"/>
        <v>0</v>
      </c>
      <c r="AE57" s="294">
        <f t="shared" si="28"/>
        <v>0</v>
      </c>
      <c r="AF57" s="343">
        <v>0</v>
      </c>
      <c r="AG57" s="294">
        <f t="shared" si="29"/>
        <v>0</v>
      </c>
      <c r="AH57" s="294">
        <f t="shared" si="30"/>
        <v>0</v>
      </c>
      <c r="AI57" s="294">
        <f t="shared" si="31"/>
        <v>0</v>
      </c>
      <c r="AJ57" s="294">
        <f t="shared" si="32"/>
        <v>0</v>
      </c>
      <c r="AK57" s="345">
        <f t="shared" si="33"/>
        <v>0</v>
      </c>
      <c r="AL57" s="294">
        <f t="shared" si="34"/>
        <v>0</v>
      </c>
      <c r="AM57" s="294">
        <f t="shared" si="35"/>
        <v>0</v>
      </c>
      <c r="AN57" s="294">
        <f t="shared" si="36"/>
        <v>0</v>
      </c>
      <c r="AO57" s="294">
        <f t="shared" si="37"/>
        <v>0</v>
      </c>
      <c r="AP57" s="345">
        <f t="shared" si="72"/>
        <v>0</v>
      </c>
      <c r="AQ57" s="294">
        <f t="shared" si="73"/>
        <v>0</v>
      </c>
      <c r="AR57" s="294">
        <f t="shared" si="74"/>
        <v>0</v>
      </c>
      <c r="AS57" s="294">
        <f t="shared" si="75"/>
        <v>0</v>
      </c>
      <c r="AT57" s="294">
        <f t="shared" si="76"/>
        <v>0</v>
      </c>
      <c r="AU57" s="345">
        <f t="shared" si="108"/>
        <v>0</v>
      </c>
      <c r="AV57" s="294">
        <f t="shared" si="109"/>
        <v>0</v>
      </c>
      <c r="AW57" s="294">
        <f t="shared" si="110"/>
        <v>0</v>
      </c>
      <c r="AX57" s="294">
        <f t="shared" si="111"/>
        <v>0</v>
      </c>
      <c r="AY57" s="294">
        <f t="shared" si="112"/>
        <v>0</v>
      </c>
      <c r="AZ57" s="345">
        <f t="shared" si="81"/>
        <v>0</v>
      </c>
      <c r="BA57" s="294">
        <f t="shared" si="82"/>
        <v>0</v>
      </c>
      <c r="BB57" s="294">
        <f t="shared" si="83"/>
        <v>0</v>
      </c>
      <c r="BC57" s="294">
        <f t="shared" si="84"/>
        <v>0</v>
      </c>
      <c r="BD57" s="294">
        <f t="shared" si="85"/>
        <v>0</v>
      </c>
      <c r="BE57" s="294">
        <f t="shared" si="86"/>
        <v>0</v>
      </c>
      <c r="BF57" s="294">
        <f t="shared" si="45"/>
        <v>0</v>
      </c>
      <c r="BG57" s="294">
        <f t="shared" si="46"/>
        <v>0</v>
      </c>
      <c r="BH57" s="294">
        <f t="shared" si="47"/>
        <v>0</v>
      </c>
      <c r="BI57" s="294">
        <f t="shared" si="48"/>
        <v>0</v>
      </c>
      <c r="BJ57" s="343">
        <v>0</v>
      </c>
      <c r="BK57" s="294">
        <v>0</v>
      </c>
      <c r="BL57" s="294">
        <f t="shared" si="87"/>
        <v>0</v>
      </c>
      <c r="BM57" s="294">
        <f t="shared" si="49"/>
        <v>0</v>
      </c>
      <c r="BN57" s="294">
        <f t="shared" si="50"/>
        <v>0</v>
      </c>
      <c r="BO57" s="294">
        <f t="shared" si="51"/>
        <v>0</v>
      </c>
      <c r="BP57" s="294">
        <f t="shared" si="52"/>
        <v>0</v>
      </c>
      <c r="BQ57" s="294">
        <f t="shared" si="53"/>
        <v>0</v>
      </c>
      <c r="BR57" s="294">
        <f t="shared" si="54"/>
        <v>0</v>
      </c>
      <c r="BS57" s="294">
        <f t="shared" si="55"/>
        <v>0</v>
      </c>
      <c r="BT57" s="294">
        <f t="shared" si="56"/>
        <v>0</v>
      </c>
      <c r="BU57" s="294">
        <f t="shared" si="57"/>
        <v>0</v>
      </c>
      <c r="BV57" s="345">
        <f t="shared" si="88"/>
        <v>0</v>
      </c>
      <c r="BW57" s="294">
        <f t="shared" si="89"/>
        <v>0</v>
      </c>
      <c r="BX57" s="294">
        <f t="shared" si="90"/>
        <v>0</v>
      </c>
      <c r="BY57" s="294">
        <f t="shared" si="91"/>
        <v>0</v>
      </c>
      <c r="BZ57" s="294">
        <f t="shared" si="92"/>
        <v>0</v>
      </c>
      <c r="CA57" s="345">
        <f t="shared" si="113"/>
        <v>0</v>
      </c>
      <c r="CB57" s="294">
        <f t="shared" si="114"/>
        <v>0</v>
      </c>
      <c r="CC57" s="294">
        <f t="shared" si="115"/>
        <v>0</v>
      </c>
      <c r="CD57" s="294">
        <f t="shared" si="116"/>
        <v>0</v>
      </c>
      <c r="CE57" s="294">
        <f t="shared" si="117"/>
        <v>0</v>
      </c>
      <c r="CF57" s="345">
        <f t="shared" si="98"/>
        <v>0</v>
      </c>
      <c r="CG57" s="294">
        <f t="shared" si="118"/>
        <v>0</v>
      </c>
      <c r="CH57" s="294">
        <f t="shared" si="119"/>
        <v>0</v>
      </c>
      <c r="CI57" s="294">
        <f t="shared" si="120"/>
        <v>0</v>
      </c>
      <c r="CJ57" s="294">
        <f t="shared" si="121"/>
        <v>0</v>
      </c>
      <c r="CK57" s="294">
        <f t="shared" si="103"/>
        <v>0</v>
      </c>
      <c r="CL57" s="294">
        <f t="shared" si="67"/>
        <v>0</v>
      </c>
      <c r="CM57" s="294">
        <f t="shared" si="68"/>
        <v>0</v>
      </c>
      <c r="CN57" s="294">
        <f t="shared" si="69"/>
        <v>0</v>
      </c>
      <c r="CO57" s="294">
        <f t="shared" si="70"/>
        <v>0</v>
      </c>
      <c r="CP57" s="298"/>
      <c r="CS57" s="356"/>
    </row>
    <row r="58" spans="1:97">
      <c r="A58" s="390"/>
      <c r="B58" s="298"/>
      <c r="C58" s="298"/>
      <c r="D58" s="298"/>
      <c r="E58" s="395"/>
      <c r="F58" s="343"/>
      <c r="G58" s="343"/>
      <c r="H58" s="343"/>
      <c r="I58" s="294">
        <f t="shared" si="71"/>
        <v>0</v>
      </c>
      <c r="J58" s="294">
        <f t="shared" si="12"/>
        <v>0</v>
      </c>
      <c r="K58" s="294">
        <f t="shared" si="12"/>
        <v>0</v>
      </c>
      <c r="L58" s="294">
        <f t="shared" si="12"/>
        <v>0</v>
      </c>
      <c r="M58" s="294">
        <f t="shared" si="13"/>
        <v>0</v>
      </c>
      <c r="N58" s="403"/>
      <c r="O58" s="343"/>
      <c r="P58" s="294">
        <f t="shared" si="14"/>
        <v>0</v>
      </c>
      <c r="Q58" s="294">
        <f t="shared" si="15"/>
        <v>0</v>
      </c>
      <c r="R58" s="294">
        <f t="shared" si="16"/>
        <v>0</v>
      </c>
      <c r="S58" s="294">
        <f t="shared" si="17"/>
        <v>0</v>
      </c>
      <c r="T58" s="297">
        <f t="shared" si="18"/>
        <v>0</v>
      </c>
      <c r="U58" s="343">
        <v>0</v>
      </c>
      <c r="V58" s="294">
        <f t="shared" si="19"/>
        <v>0</v>
      </c>
      <c r="W58" s="294">
        <f t="shared" si="20"/>
        <v>0</v>
      </c>
      <c r="X58" s="294">
        <f t="shared" si="21"/>
        <v>0</v>
      </c>
      <c r="Y58" s="294">
        <f t="shared" si="22"/>
        <v>0</v>
      </c>
      <c r="Z58" s="297">
        <f t="shared" si="23"/>
        <v>0</v>
      </c>
      <c r="AA58" s="294">
        <f t="shared" si="24"/>
        <v>0</v>
      </c>
      <c r="AB58" s="294">
        <f t="shared" si="25"/>
        <v>0</v>
      </c>
      <c r="AC58" s="294">
        <f t="shared" si="26"/>
        <v>0</v>
      </c>
      <c r="AD58" s="294">
        <f t="shared" si="27"/>
        <v>0</v>
      </c>
      <c r="AE58" s="294">
        <f t="shared" si="28"/>
        <v>0</v>
      </c>
      <c r="AF58" s="343">
        <v>0</v>
      </c>
      <c r="AG58" s="294">
        <f t="shared" si="29"/>
        <v>0</v>
      </c>
      <c r="AH58" s="294">
        <f t="shared" si="30"/>
        <v>0</v>
      </c>
      <c r="AI58" s="294">
        <f t="shared" si="31"/>
        <v>0</v>
      </c>
      <c r="AJ58" s="294">
        <f t="shared" si="32"/>
        <v>0</v>
      </c>
      <c r="AK58" s="345">
        <f t="shared" si="33"/>
        <v>0</v>
      </c>
      <c r="AL58" s="294">
        <f t="shared" si="34"/>
        <v>0</v>
      </c>
      <c r="AM58" s="294">
        <f t="shared" si="35"/>
        <v>0</v>
      </c>
      <c r="AN58" s="294">
        <f t="shared" si="36"/>
        <v>0</v>
      </c>
      <c r="AO58" s="294">
        <f t="shared" si="37"/>
        <v>0</v>
      </c>
      <c r="AP58" s="345">
        <f t="shared" si="72"/>
        <v>0</v>
      </c>
      <c r="AQ58" s="294">
        <f t="shared" si="73"/>
        <v>0</v>
      </c>
      <c r="AR58" s="294">
        <f t="shared" si="74"/>
        <v>0</v>
      </c>
      <c r="AS58" s="294">
        <f t="shared" si="75"/>
        <v>0</v>
      </c>
      <c r="AT58" s="294">
        <f t="shared" si="76"/>
        <v>0</v>
      </c>
      <c r="AU58" s="345">
        <f t="shared" si="108"/>
        <v>0</v>
      </c>
      <c r="AV58" s="294">
        <f t="shared" si="109"/>
        <v>0</v>
      </c>
      <c r="AW58" s="294">
        <f t="shared" si="110"/>
        <v>0</v>
      </c>
      <c r="AX58" s="294">
        <f t="shared" si="111"/>
        <v>0</v>
      </c>
      <c r="AY58" s="294">
        <f t="shared" si="112"/>
        <v>0</v>
      </c>
      <c r="AZ58" s="345">
        <f t="shared" si="81"/>
        <v>0</v>
      </c>
      <c r="BA58" s="294">
        <f t="shared" si="82"/>
        <v>0</v>
      </c>
      <c r="BB58" s="294">
        <f t="shared" si="83"/>
        <v>0</v>
      </c>
      <c r="BC58" s="294">
        <f t="shared" si="84"/>
        <v>0</v>
      </c>
      <c r="BD58" s="294">
        <f t="shared" si="85"/>
        <v>0</v>
      </c>
      <c r="BE58" s="294">
        <f t="shared" si="86"/>
        <v>0</v>
      </c>
      <c r="BF58" s="294">
        <f t="shared" si="45"/>
        <v>0</v>
      </c>
      <c r="BG58" s="294">
        <f t="shared" si="46"/>
        <v>0</v>
      </c>
      <c r="BH58" s="294">
        <f t="shared" si="47"/>
        <v>0</v>
      </c>
      <c r="BI58" s="294">
        <f t="shared" si="48"/>
        <v>0</v>
      </c>
      <c r="BJ58" s="343">
        <v>0</v>
      </c>
      <c r="BK58" s="294">
        <v>0</v>
      </c>
      <c r="BL58" s="294">
        <f t="shared" si="87"/>
        <v>0</v>
      </c>
      <c r="BM58" s="294">
        <f t="shared" si="49"/>
        <v>0</v>
      </c>
      <c r="BN58" s="294">
        <f t="shared" si="50"/>
        <v>0</v>
      </c>
      <c r="BO58" s="294">
        <f t="shared" si="51"/>
        <v>0</v>
      </c>
      <c r="BP58" s="294">
        <f t="shared" si="52"/>
        <v>0</v>
      </c>
      <c r="BQ58" s="294">
        <f t="shared" si="53"/>
        <v>0</v>
      </c>
      <c r="BR58" s="294">
        <f t="shared" si="54"/>
        <v>0</v>
      </c>
      <c r="BS58" s="294">
        <f t="shared" si="55"/>
        <v>0</v>
      </c>
      <c r="BT58" s="294">
        <f t="shared" si="56"/>
        <v>0</v>
      </c>
      <c r="BU58" s="294">
        <f t="shared" si="57"/>
        <v>0</v>
      </c>
      <c r="BV58" s="345">
        <f t="shared" si="88"/>
        <v>0</v>
      </c>
      <c r="BW58" s="294">
        <f t="shared" si="89"/>
        <v>0</v>
      </c>
      <c r="BX58" s="294">
        <f t="shared" si="90"/>
        <v>0</v>
      </c>
      <c r="BY58" s="294">
        <f t="shared" si="91"/>
        <v>0</v>
      </c>
      <c r="BZ58" s="294">
        <f t="shared" si="92"/>
        <v>0</v>
      </c>
      <c r="CA58" s="345">
        <f t="shared" si="113"/>
        <v>0</v>
      </c>
      <c r="CB58" s="294">
        <f t="shared" si="114"/>
        <v>0</v>
      </c>
      <c r="CC58" s="294">
        <f t="shared" si="115"/>
        <v>0</v>
      </c>
      <c r="CD58" s="294">
        <f t="shared" si="116"/>
        <v>0</v>
      </c>
      <c r="CE58" s="294">
        <f t="shared" si="117"/>
        <v>0</v>
      </c>
      <c r="CF58" s="345">
        <f t="shared" si="98"/>
        <v>0</v>
      </c>
      <c r="CG58" s="294">
        <f t="shared" si="118"/>
        <v>0</v>
      </c>
      <c r="CH58" s="294">
        <f t="shared" si="119"/>
        <v>0</v>
      </c>
      <c r="CI58" s="294">
        <f t="shared" si="120"/>
        <v>0</v>
      </c>
      <c r="CJ58" s="294">
        <f t="shared" si="121"/>
        <v>0</v>
      </c>
      <c r="CK58" s="294">
        <f t="shared" si="103"/>
        <v>0</v>
      </c>
      <c r="CL58" s="294">
        <f t="shared" si="67"/>
        <v>0</v>
      </c>
      <c r="CM58" s="294">
        <f t="shared" si="68"/>
        <v>0</v>
      </c>
      <c r="CN58" s="294">
        <f t="shared" si="69"/>
        <v>0</v>
      </c>
      <c r="CO58" s="294">
        <f t="shared" si="70"/>
        <v>0</v>
      </c>
      <c r="CP58" s="298"/>
      <c r="CS58" s="356"/>
    </row>
    <row r="59" spans="1:97">
      <c r="A59" s="390"/>
      <c r="B59" s="298"/>
      <c r="C59" s="298"/>
      <c r="D59" s="298"/>
      <c r="E59" s="395"/>
      <c r="F59" s="343"/>
      <c r="G59" s="343"/>
      <c r="H59" s="343"/>
      <c r="I59" s="294">
        <f t="shared" si="71"/>
        <v>0</v>
      </c>
      <c r="J59" s="294">
        <f t="shared" si="12"/>
        <v>0</v>
      </c>
      <c r="K59" s="294">
        <f t="shared" si="12"/>
        <v>0</v>
      </c>
      <c r="L59" s="294">
        <f t="shared" si="12"/>
        <v>0</v>
      </c>
      <c r="M59" s="294">
        <f t="shared" si="13"/>
        <v>0</v>
      </c>
      <c r="N59" s="403"/>
      <c r="O59" s="343"/>
      <c r="P59" s="294">
        <f t="shared" si="14"/>
        <v>0</v>
      </c>
      <c r="Q59" s="294">
        <f t="shared" si="15"/>
        <v>0</v>
      </c>
      <c r="R59" s="294">
        <f t="shared" si="16"/>
        <v>0</v>
      </c>
      <c r="S59" s="294">
        <f t="shared" si="17"/>
        <v>0</v>
      </c>
      <c r="T59" s="297">
        <f t="shared" si="18"/>
        <v>0</v>
      </c>
      <c r="U59" s="343">
        <v>0</v>
      </c>
      <c r="V59" s="294">
        <f t="shared" si="19"/>
        <v>0</v>
      </c>
      <c r="W59" s="294">
        <f t="shared" si="20"/>
        <v>0</v>
      </c>
      <c r="X59" s="294">
        <f t="shared" si="21"/>
        <v>0</v>
      </c>
      <c r="Y59" s="294">
        <f t="shared" si="22"/>
        <v>0</v>
      </c>
      <c r="Z59" s="297">
        <f t="shared" si="23"/>
        <v>0</v>
      </c>
      <c r="AA59" s="294">
        <f t="shared" si="24"/>
        <v>0</v>
      </c>
      <c r="AB59" s="294">
        <f t="shared" si="25"/>
        <v>0</v>
      </c>
      <c r="AC59" s="294">
        <f t="shared" si="26"/>
        <v>0</v>
      </c>
      <c r="AD59" s="294">
        <f t="shared" si="27"/>
        <v>0</v>
      </c>
      <c r="AE59" s="294">
        <f t="shared" si="28"/>
        <v>0</v>
      </c>
      <c r="AF59" s="343">
        <v>0</v>
      </c>
      <c r="AG59" s="294">
        <f t="shared" si="29"/>
        <v>0</v>
      </c>
      <c r="AH59" s="294">
        <f t="shared" si="30"/>
        <v>0</v>
      </c>
      <c r="AI59" s="294">
        <f t="shared" si="31"/>
        <v>0</v>
      </c>
      <c r="AJ59" s="294">
        <f t="shared" si="32"/>
        <v>0</v>
      </c>
      <c r="AK59" s="345">
        <f t="shared" si="33"/>
        <v>0</v>
      </c>
      <c r="AL59" s="294">
        <f t="shared" si="34"/>
        <v>0</v>
      </c>
      <c r="AM59" s="294">
        <f t="shared" si="35"/>
        <v>0</v>
      </c>
      <c r="AN59" s="294">
        <f t="shared" si="36"/>
        <v>0</v>
      </c>
      <c r="AO59" s="294">
        <f t="shared" si="37"/>
        <v>0</v>
      </c>
      <c r="AP59" s="345">
        <f t="shared" si="72"/>
        <v>0</v>
      </c>
      <c r="AQ59" s="294">
        <f t="shared" si="73"/>
        <v>0</v>
      </c>
      <c r="AR59" s="294">
        <f t="shared" si="74"/>
        <v>0</v>
      </c>
      <c r="AS59" s="294">
        <f t="shared" si="75"/>
        <v>0</v>
      </c>
      <c r="AT59" s="294">
        <f t="shared" si="76"/>
        <v>0</v>
      </c>
      <c r="AU59" s="345">
        <f t="shared" si="108"/>
        <v>0</v>
      </c>
      <c r="AV59" s="294">
        <f t="shared" si="109"/>
        <v>0</v>
      </c>
      <c r="AW59" s="294">
        <f t="shared" si="110"/>
        <v>0</v>
      </c>
      <c r="AX59" s="294">
        <f t="shared" si="111"/>
        <v>0</v>
      </c>
      <c r="AY59" s="294">
        <f t="shared" si="112"/>
        <v>0</v>
      </c>
      <c r="AZ59" s="345">
        <f t="shared" si="81"/>
        <v>0</v>
      </c>
      <c r="BA59" s="294">
        <f t="shared" si="82"/>
        <v>0</v>
      </c>
      <c r="BB59" s="294">
        <f t="shared" si="83"/>
        <v>0</v>
      </c>
      <c r="BC59" s="294">
        <f t="shared" si="84"/>
        <v>0</v>
      </c>
      <c r="BD59" s="294">
        <f t="shared" si="85"/>
        <v>0</v>
      </c>
      <c r="BE59" s="294">
        <f t="shared" si="86"/>
        <v>0</v>
      </c>
      <c r="BF59" s="294">
        <f t="shared" si="45"/>
        <v>0</v>
      </c>
      <c r="BG59" s="294">
        <f t="shared" si="46"/>
        <v>0</v>
      </c>
      <c r="BH59" s="294">
        <f t="shared" si="47"/>
        <v>0</v>
      </c>
      <c r="BI59" s="294">
        <f t="shared" si="48"/>
        <v>0</v>
      </c>
      <c r="BJ59" s="343">
        <v>0</v>
      </c>
      <c r="BK59" s="294">
        <v>0</v>
      </c>
      <c r="BL59" s="294">
        <f t="shared" si="87"/>
        <v>0</v>
      </c>
      <c r="BM59" s="294">
        <f t="shared" si="49"/>
        <v>0</v>
      </c>
      <c r="BN59" s="294">
        <f t="shared" si="50"/>
        <v>0</v>
      </c>
      <c r="BO59" s="294">
        <f t="shared" si="51"/>
        <v>0</v>
      </c>
      <c r="BP59" s="294">
        <f t="shared" si="52"/>
        <v>0</v>
      </c>
      <c r="BQ59" s="294">
        <f t="shared" si="53"/>
        <v>0</v>
      </c>
      <c r="BR59" s="294">
        <f t="shared" si="54"/>
        <v>0</v>
      </c>
      <c r="BS59" s="294">
        <f t="shared" si="55"/>
        <v>0</v>
      </c>
      <c r="BT59" s="294">
        <f t="shared" si="56"/>
        <v>0</v>
      </c>
      <c r="BU59" s="294">
        <f t="shared" si="57"/>
        <v>0</v>
      </c>
      <c r="BV59" s="345">
        <f t="shared" si="88"/>
        <v>0</v>
      </c>
      <c r="BW59" s="294">
        <f t="shared" si="89"/>
        <v>0</v>
      </c>
      <c r="BX59" s="294">
        <f t="shared" si="90"/>
        <v>0</v>
      </c>
      <c r="BY59" s="294">
        <f t="shared" si="91"/>
        <v>0</v>
      </c>
      <c r="BZ59" s="294">
        <f t="shared" si="92"/>
        <v>0</v>
      </c>
      <c r="CA59" s="345">
        <f t="shared" si="113"/>
        <v>0</v>
      </c>
      <c r="CB59" s="294">
        <f t="shared" si="114"/>
        <v>0</v>
      </c>
      <c r="CC59" s="294">
        <f t="shared" si="115"/>
        <v>0</v>
      </c>
      <c r="CD59" s="294">
        <f t="shared" si="116"/>
        <v>0</v>
      </c>
      <c r="CE59" s="294">
        <f t="shared" si="117"/>
        <v>0</v>
      </c>
      <c r="CF59" s="345">
        <f t="shared" si="98"/>
        <v>0</v>
      </c>
      <c r="CG59" s="294">
        <f t="shared" si="118"/>
        <v>0</v>
      </c>
      <c r="CH59" s="294">
        <f t="shared" si="119"/>
        <v>0</v>
      </c>
      <c r="CI59" s="294">
        <f t="shared" si="120"/>
        <v>0</v>
      </c>
      <c r="CJ59" s="294">
        <f t="shared" si="121"/>
        <v>0</v>
      </c>
      <c r="CK59" s="294">
        <f t="shared" si="103"/>
        <v>0</v>
      </c>
      <c r="CL59" s="294">
        <f t="shared" si="67"/>
        <v>0</v>
      </c>
      <c r="CM59" s="294">
        <f t="shared" si="68"/>
        <v>0</v>
      </c>
      <c r="CN59" s="294">
        <f t="shared" si="69"/>
        <v>0</v>
      </c>
      <c r="CO59" s="294">
        <f t="shared" si="70"/>
        <v>0</v>
      </c>
      <c r="CP59" s="298"/>
      <c r="CS59" s="356"/>
    </row>
    <row r="60" spans="1:97">
      <c r="A60" s="390"/>
      <c r="B60" s="298"/>
      <c r="C60" s="298"/>
      <c r="D60" s="298"/>
      <c r="E60" s="395"/>
      <c r="F60" s="343"/>
      <c r="G60" s="343"/>
      <c r="H60" s="343"/>
      <c r="I60" s="294">
        <f t="shared" si="71"/>
        <v>0</v>
      </c>
      <c r="J60" s="294">
        <f t="shared" si="12"/>
        <v>0</v>
      </c>
      <c r="K60" s="294">
        <f t="shared" si="12"/>
        <v>0</v>
      </c>
      <c r="L60" s="294">
        <f t="shared" si="12"/>
        <v>0</v>
      </c>
      <c r="M60" s="294">
        <f t="shared" si="13"/>
        <v>0</v>
      </c>
      <c r="N60" s="403"/>
      <c r="O60" s="343"/>
      <c r="P60" s="294">
        <f t="shared" si="14"/>
        <v>0</v>
      </c>
      <c r="Q60" s="294">
        <f t="shared" si="15"/>
        <v>0</v>
      </c>
      <c r="R60" s="294">
        <f t="shared" si="16"/>
        <v>0</v>
      </c>
      <c r="S60" s="294">
        <f t="shared" si="17"/>
        <v>0</v>
      </c>
      <c r="T60" s="297">
        <f t="shared" si="18"/>
        <v>0</v>
      </c>
      <c r="U60" s="343">
        <v>0</v>
      </c>
      <c r="V60" s="294">
        <f t="shared" si="19"/>
        <v>0</v>
      </c>
      <c r="W60" s="294">
        <f t="shared" si="20"/>
        <v>0</v>
      </c>
      <c r="X60" s="294">
        <f t="shared" si="21"/>
        <v>0</v>
      </c>
      <c r="Y60" s="294">
        <f t="shared" si="22"/>
        <v>0</v>
      </c>
      <c r="Z60" s="297">
        <f t="shared" si="23"/>
        <v>0</v>
      </c>
      <c r="AA60" s="294">
        <f t="shared" si="24"/>
        <v>0</v>
      </c>
      <c r="AB60" s="294">
        <f t="shared" si="25"/>
        <v>0</v>
      </c>
      <c r="AC60" s="294">
        <f t="shared" si="26"/>
        <v>0</v>
      </c>
      <c r="AD60" s="294">
        <f t="shared" si="27"/>
        <v>0</v>
      </c>
      <c r="AE60" s="294">
        <f t="shared" si="28"/>
        <v>0</v>
      </c>
      <c r="AF60" s="343">
        <v>0</v>
      </c>
      <c r="AG60" s="294">
        <f t="shared" si="29"/>
        <v>0</v>
      </c>
      <c r="AH60" s="294">
        <f t="shared" si="30"/>
        <v>0</v>
      </c>
      <c r="AI60" s="294">
        <f t="shared" si="31"/>
        <v>0</v>
      </c>
      <c r="AJ60" s="294">
        <f t="shared" si="32"/>
        <v>0</v>
      </c>
      <c r="AK60" s="345">
        <f t="shared" si="33"/>
        <v>0</v>
      </c>
      <c r="AL60" s="294">
        <f t="shared" si="34"/>
        <v>0</v>
      </c>
      <c r="AM60" s="294">
        <f t="shared" si="35"/>
        <v>0</v>
      </c>
      <c r="AN60" s="294">
        <f t="shared" si="36"/>
        <v>0</v>
      </c>
      <c r="AO60" s="294">
        <f t="shared" si="37"/>
        <v>0</v>
      </c>
      <c r="AP60" s="345">
        <f t="shared" si="72"/>
        <v>0</v>
      </c>
      <c r="AQ60" s="294">
        <f t="shared" si="73"/>
        <v>0</v>
      </c>
      <c r="AR60" s="294">
        <f t="shared" si="74"/>
        <v>0</v>
      </c>
      <c r="AS60" s="294">
        <f t="shared" si="75"/>
        <v>0</v>
      </c>
      <c r="AT60" s="294">
        <f t="shared" si="76"/>
        <v>0</v>
      </c>
      <c r="AU60" s="345">
        <f t="shared" si="108"/>
        <v>0</v>
      </c>
      <c r="AV60" s="294">
        <f t="shared" si="109"/>
        <v>0</v>
      </c>
      <c r="AW60" s="294">
        <f t="shared" si="110"/>
        <v>0</v>
      </c>
      <c r="AX60" s="294">
        <f t="shared" si="111"/>
        <v>0</v>
      </c>
      <c r="AY60" s="294">
        <f t="shared" si="112"/>
        <v>0</v>
      </c>
      <c r="AZ60" s="345">
        <f t="shared" si="81"/>
        <v>0</v>
      </c>
      <c r="BA60" s="294">
        <f t="shared" si="82"/>
        <v>0</v>
      </c>
      <c r="BB60" s="294">
        <f t="shared" si="83"/>
        <v>0</v>
      </c>
      <c r="BC60" s="294">
        <f t="shared" si="84"/>
        <v>0</v>
      </c>
      <c r="BD60" s="294">
        <f t="shared" si="85"/>
        <v>0</v>
      </c>
      <c r="BE60" s="294">
        <f t="shared" si="86"/>
        <v>0</v>
      </c>
      <c r="BF60" s="294">
        <f t="shared" si="45"/>
        <v>0</v>
      </c>
      <c r="BG60" s="294">
        <f t="shared" si="46"/>
        <v>0</v>
      </c>
      <c r="BH60" s="294">
        <f t="shared" si="47"/>
        <v>0</v>
      </c>
      <c r="BI60" s="294">
        <f t="shared" si="48"/>
        <v>0</v>
      </c>
      <c r="BJ60" s="343">
        <v>0</v>
      </c>
      <c r="BK60" s="294">
        <v>0</v>
      </c>
      <c r="BL60" s="294">
        <f t="shared" si="87"/>
        <v>0</v>
      </c>
      <c r="BM60" s="294">
        <f t="shared" si="49"/>
        <v>0</v>
      </c>
      <c r="BN60" s="294">
        <f t="shared" si="50"/>
        <v>0</v>
      </c>
      <c r="BO60" s="294">
        <f t="shared" si="51"/>
        <v>0</v>
      </c>
      <c r="BP60" s="294">
        <f t="shared" si="52"/>
        <v>0</v>
      </c>
      <c r="BQ60" s="294">
        <f t="shared" si="53"/>
        <v>0</v>
      </c>
      <c r="BR60" s="294">
        <f t="shared" si="54"/>
        <v>0</v>
      </c>
      <c r="BS60" s="294">
        <f t="shared" si="55"/>
        <v>0</v>
      </c>
      <c r="BT60" s="294">
        <f t="shared" si="56"/>
        <v>0</v>
      </c>
      <c r="BU60" s="294">
        <f t="shared" si="57"/>
        <v>0</v>
      </c>
      <c r="BV60" s="345">
        <f t="shared" si="88"/>
        <v>0</v>
      </c>
      <c r="BW60" s="294">
        <f t="shared" si="89"/>
        <v>0</v>
      </c>
      <c r="BX60" s="294">
        <f t="shared" si="90"/>
        <v>0</v>
      </c>
      <c r="BY60" s="294">
        <f t="shared" si="91"/>
        <v>0</v>
      </c>
      <c r="BZ60" s="294">
        <f t="shared" si="92"/>
        <v>0</v>
      </c>
      <c r="CA60" s="345">
        <f t="shared" si="113"/>
        <v>0</v>
      </c>
      <c r="CB60" s="294">
        <f t="shared" si="114"/>
        <v>0</v>
      </c>
      <c r="CC60" s="294">
        <f t="shared" si="115"/>
        <v>0</v>
      </c>
      <c r="CD60" s="294">
        <f t="shared" si="116"/>
        <v>0</v>
      </c>
      <c r="CE60" s="294">
        <f t="shared" si="117"/>
        <v>0</v>
      </c>
      <c r="CF60" s="345">
        <f t="shared" si="98"/>
        <v>0</v>
      </c>
      <c r="CG60" s="294">
        <f t="shared" si="118"/>
        <v>0</v>
      </c>
      <c r="CH60" s="294">
        <f t="shared" si="119"/>
        <v>0</v>
      </c>
      <c r="CI60" s="294">
        <f t="shared" si="120"/>
        <v>0</v>
      </c>
      <c r="CJ60" s="294">
        <f t="shared" si="121"/>
        <v>0</v>
      </c>
      <c r="CK60" s="294">
        <f t="shared" si="103"/>
        <v>0</v>
      </c>
      <c r="CL60" s="294">
        <f t="shared" si="67"/>
        <v>0</v>
      </c>
      <c r="CM60" s="294">
        <f t="shared" si="68"/>
        <v>0</v>
      </c>
      <c r="CN60" s="294">
        <f t="shared" si="69"/>
        <v>0</v>
      </c>
      <c r="CO60" s="294">
        <f t="shared" si="70"/>
        <v>0</v>
      </c>
      <c r="CP60" s="298"/>
      <c r="CS60" s="356"/>
    </row>
    <row r="61" spans="1:97">
      <c r="A61" s="390"/>
      <c r="B61" s="298"/>
      <c r="C61" s="298"/>
      <c r="D61" s="298"/>
      <c r="E61" s="395"/>
      <c r="F61" s="343"/>
      <c r="G61" s="343"/>
      <c r="H61" s="343"/>
      <c r="I61" s="294">
        <f t="shared" si="71"/>
        <v>0</v>
      </c>
      <c r="J61" s="294">
        <f t="shared" si="12"/>
        <v>0</v>
      </c>
      <c r="K61" s="294">
        <f t="shared" si="12"/>
        <v>0</v>
      </c>
      <c r="L61" s="294">
        <f t="shared" si="12"/>
        <v>0</v>
      </c>
      <c r="M61" s="294">
        <f t="shared" si="13"/>
        <v>0</v>
      </c>
      <c r="N61" s="403"/>
      <c r="O61" s="343"/>
      <c r="P61" s="294">
        <f t="shared" si="14"/>
        <v>0</v>
      </c>
      <c r="Q61" s="294">
        <f t="shared" si="15"/>
        <v>0</v>
      </c>
      <c r="R61" s="294">
        <f t="shared" si="16"/>
        <v>0</v>
      </c>
      <c r="S61" s="294">
        <f t="shared" si="17"/>
        <v>0</v>
      </c>
      <c r="T61" s="297">
        <f t="shared" si="18"/>
        <v>0</v>
      </c>
      <c r="U61" s="343">
        <v>0</v>
      </c>
      <c r="V61" s="294">
        <f t="shared" si="19"/>
        <v>0</v>
      </c>
      <c r="W61" s="294">
        <f t="shared" si="20"/>
        <v>0</v>
      </c>
      <c r="X61" s="294">
        <f t="shared" si="21"/>
        <v>0</v>
      </c>
      <c r="Y61" s="294">
        <f t="shared" si="22"/>
        <v>0</v>
      </c>
      <c r="Z61" s="297">
        <f t="shared" si="23"/>
        <v>0</v>
      </c>
      <c r="AA61" s="294">
        <f t="shared" si="24"/>
        <v>0</v>
      </c>
      <c r="AB61" s="294">
        <f t="shared" si="25"/>
        <v>0</v>
      </c>
      <c r="AC61" s="294">
        <f t="shared" si="26"/>
        <v>0</v>
      </c>
      <c r="AD61" s="294">
        <f t="shared" si="27"/>
        <v>0</v>
      </c>
      <c r="AE61" s="294">
        <f t="shared" si="28"/>
        <v>0</v>
      </c>
      <c r="AF61" s="343">
        <v>0</v>
      </c>
      <c r="AG61" s="294">
        <f t="shared" si="29"/>
        <v>0</v>
      </c>
      <c r="AH61" s="294">
        <f t="shared" si="30"/>
        <v>0</v>
      </c>
      <c r="AI61" s="294">
        <f t="shared" si="31"/>
        <v>0</v>
      </c>
      <c r="AJ61" s="294">
        <f t="shared" si="32"/>
        <v>0</v>
      </c>
      <c r="AK61" s="345">
        <f t="shared" si="33"/>
        <v>0</v>
      </c>
      <c r="AL61" s="294">
        <f t="shared" si="34"/>
        <v>0</v>
      </c>
      <c r="AM61" s="294">
        <f t="shared" si="35"/>
        <v>0</v>
      </c>
      <c r="AN61" s="294">
        <f t="shared" si="36"/>
        <v>0</v>
      </c>
      <c r="AO61" s="294">
        <f t="shared" si="37"/>
        <v>0</v>
      </c>
      <c r="AP61" s="345">
        <f t="shared" si="72"/>
        <v>0</v>
      </c>
      <c r="AQ61" s="294">
        <f t="shared" si="73"/>
        <v>0</v>
      </c>
      <c r="AR61" s="294">
        <f t="shared" si="74"/>
        <v>0</v>
      </c>
      <c r="AS61" s="294">
        <f t="shared" si="75"/>
        <v>0</v>
      </c>
      <c r="AT61" s="294">
        <f t="shared" si="76"/>
        <v>0</v>
      </c>
      <c r="AU61" s="345">
        <f t="shared" si="108"/>
        <v>0</v>
      </c>
      <c r="AV61" s="294">
        <f t="shared" si="109"/>
        <v>0</v>
      </c>
      <c r="AW61" s="294">
        <f t="shared" si="110"/>
        <v>0</v>
      </c>
      <c r="AX61" s="294">
        <f t="shared" si="111"/>
        <v>0</v>
      </c>
      <c r="AY61" s="294">
        <f t="shared" si="112"/>
        <v>0</v>
      </c>
      <c r="AZ61" s="345">
        <f t="shared" si="81"/>
        <v>0</v>
      </c>
      <c r="BA61" s="294">
        <f t="shared" si="82"/>
        <v>0</v>
      </c>
      <c r="BB61" s="294">
        <f t="shared" si="83"/>
        <v>0</v>
      </c>
      <c r="BC61" s="294">
        <f t="shared" si="84"/>
        <v>0</v>
      </c>
      <c r="BD61" s="294">
        <f t="shared" si="85"/>
        <v>0</v>
      </c>
      <c r="BE61" s="294">
        <f t="shared" si="86"/>
        <v>0</v>
      </c>
      <c r="BF61" s="294">
        <f t="shared" si="45"/>
        <v>0</v>
      </c>
      <c r="BG61" s="294">
        <f t="shared" si="46"/>
        <v>0</v>
      </c>
      <c r="BH61" s="294">
        <f t="shared" si="47"/>
        <v>0</v>
      </c>
      <c r="BI61" s="294">
        <f t="shared" si="48"/>
        <v>0</v>
      </c>
      <c r="BJ61" s="343">
        <v>0</v>
      </c>
      <c r="BK61" s="294">
        <v>0</v>
      </c>
      <c r="BL61" s="294">
        <f t="shared" si="87"/>
        <v>0</v>
      </c>
      <c r="BM61" s="294">
        <f t="shared" si="49"/>
        <v>0</v>
      </c>
      <c r="BN61" s="294">
        <f t="shared" si="50"/>
        <v>0</v>
      </c>
      <c r="BO61" s="294">
        <f t="shared" si="51"/>
        <v>0</v>
      </c>
      <c r="BP61" s="294">
        <f t="shared" si="52"/>
        <v>0</v>
      </c>
      <c r="BQ61" s="294">
        <f t="shared" si="53"/>
        <v>0</v>
      </c>
      <c r="BR61" s="294">
        <f t="shared" si="54"/>
        <v>0</v>
      </c>
      <c r="BS61" s="294">
        <f t="shared" si="55"/>
        <v>0</v>
      </c>
      <c r="BT61" s="294">
        <f t="shared" si="56"/>
        <v>0</v>
      </c>
      <c r="BU61" s="294">
        <f t="shared" si="57"/>
        <v>0</v>
      </c>
      <c r="BV61" s="345">
        <f t="shared" si="88"/>
        <v>0</v>
      </c>
      <c r="BW61" s="294">
        <f t="shared" si="89"/>
        <v>0</v>
      </c>
      <c r="BX61" s="294">
        <f t="shared" si="90"/>
        <v>0</v>
      </c>
      <c r="BY61" s="294">
        <f t="shared" si="91"/>
        <v>0</v>
      </c>
      <c r="BZ61" s="294">
        <f t="shared" si="92"/>
        <v>0</v>
      </c>
      <c r="CA61" s="345">
        <f t="shared" si="113"/>
        <v>0</v>
      </c>
      <c r="CB61" s="294">
        <f t="shared" si="114"/>
        <v>0</v>
      </c>
      <c r="CC61" s="294">
        <f t="shared" si="115"/>
        <v>0</v>
      </c>
      <c r="CD61" s="294">
        <f t="shared" si="116"/>
        <v>0</v>
      </c>
      <c r="CE61" s="294">
        <f t="shared" si="117"/>
        <v>0</v>
      </c>
      <c r="CF61" s="345">
        <f t="shared" si="98"/>
        <v>0</v>
      </c>
      <c r="CG61" s="294">
        <f t="shared" si="118"/>
        <v>0</v>
      </c>
      <c r="CH61" s="294">
        <f t="shared" si="119"/>
        <v>0</v>
      </c>
      <c r="CI61" s="294">
        <f t="shared" si="120"/>
        <v>0</v>
      </c>
      <c r="CJ61" s="294">
        <f t="shared" si="121"/>
        <v>0</v>
      </c>
      <c r="CK61" s="294">
        <f t="shared" si="103"/>
        <v>0</v>
      </c>
      <c r="CL61" s="294">
        <f t="shared" si="67"/>
        <v>0</v>
      </c>
      <c r="CM61" s="294">
        <f t="shared" si="68"/>
        <v>0</v>
      </c>
      <c r="CN61" s="294">
        <f t="shared" si="69"/>
        <v>0</v>
      </c>
      <c r="CO61" s="294">
        <f t="shared" si="70"/>
        <v>0</v>
      </c>
      <c r="CP61" s="298"/>
      <c r="CS61" s="356"/>
    </row>
    <row r="62" spans="1:97">
      <c r="A62" s="390"/>
      <c r="B62" s="298"/>
      <c r="C62" s="298"/>
      <c r="D62" s="298"/>
      <c r="E62" s="395"/>
      <c r="F62" s="343"/>
      <c r="G62" s="343"/>
      <c r="H62" s="343"/>
      <c r="I62" s="294">
        <f t="shared" si="71"/>
        <v>0</v>
      </c>
      <c r="J62" s="294">
        <f t="shared" si="12"/>
        <v>0</v>
      </c>
      <c r="K62" s="294">
        <f t="shared" si="12"/>
        <v>0</v>
      </c>
      <c r="L62" s="294">
        <f t="shared" si="12"/>
        <v>0</v>
      </c>
      <c r="M62" s="294">
        <f t="shared" si="13"/>
        <v>0</v>
      </c>
      <c r="N62" s="403"/>
      <c r="O62" s="343"/>
      <c r="P62" s="294">
        <f t="shared" si="14"/>
        <v>0</v>
      </c>
      <c r="Q62" s="294">
        <f t="shared" si="15"/>
        <v>0</v>
      </c>
      <c r="R62" s="294">
        <f t="shared" si="16"/>
        <v>0</v>
      </c>
      <c r="S62" s="294">
        <f t="shared" si="17"/>
        <v>0</v>
      </c>
      <c r="T62" s="297">
        <f t="shared" si="18"/>
        <v>0</v>
      </c>
      <c r="U62" s="343">
        <v>0</v>
      </c>
      <c r="V62" s="294">
        <f t="shared" si="19"/>
        <v>0</v>
      </c>
      <c r="W62" s="294">
        <f t="shared" si="20"/>
        <v>0</v>
      </c>
      <c r="X62" s="294">
        <f t="shared" si="21"/>
        <v>0</v>
      </c>
      <c r="Y62" s="294">
        <f t="shared" si="22"/>
        <v>0</v>
      </c>
      <c r="Z62" s="297">
        <f t="shared" si="23"/>
        <v>0</v>
      </c>
      <c r="AA62" s="294">
        <f t="shared" si="24"/>
        <v>0</v>
      </c>
      <c r="AB62" s="294">
        <f t="shared" si="25"/>
        <v>0</v>
      </c>
      <c r="AC62" s="294">
        <f t="shared" si="26"/>
        <v>0</v>
      </c>
      <c r="AD62" s="294">
        <f t="shared" si="27"/>
        <v>0</v>
      </c>
      <c r="AE62" s="294">
        <f t="shared" si="28"/>
        <v>0</v>
      </c>
      <c r="AF62" s="343">
        <v>0</v>
      </c>
      <c r="AG62" s="294">
        <f t="shared" si="29"/>
        <v>0</v>
      </c>
      <c r="AH62" s="294">
        <f t="shared" si="30"/>
        <v>0</v>
      </c>
      <c r="AI62" s="294">
        <f t="shared" si="31"/>
        <v>0</v>
      </c>
      <c r="AJ62" s="294">
        <f t="shared" si="32"/>
        <v>0</v>
      </c>
      <c r="AK62" s="345">
        <f t="shared" si="33"/>
        <v>0</v>
      </c>
      <c r="AL62" s="294">
        <f t="shared" si="34"/>
        <v>0</v>
      </c>
      <c r="AM62" s="294">
        <f t="shared" si="35"/>
        <v>0</v>
      </c>
      <c r="AN62" s="294">
        <f t="shared" si="36"/>
        <v>0</v>
      </c>
      <c r="AO62" s="294">
        <f t="shared" si="37"/>
        <v>0</v>
      </c>
      <c r="AP62" s="345">
        <f t="shared" si="72"/>
        <v>0</v>
      </c>
      <c r="AQ62" s="294">
        <f t="shared" si="73"/>
        <v>0</v>
      </c>
      <c r="AR62" s="294">
        <f t="shared" si="74"/>
        <v>0</v>
      </c>
      <c r="AS62" s="294">
        <f t="shared" si="75"/>
        <v>0</v>
      </c>
      <c r="AT62" s="294">
        <f t="shared" si="76"/>
        <v>0</v>
      </c>
      <c r="AU62" s="345">
        <f t="shared" si="108"/>
        <v>0</v>
      </c>
      <c r="AV62" s="294">
        <f t="shared" si="109"/>
        <v>0</v>
      </c>
      <c r="AW62" s="294">
        <f t="shared" si="110"/>
        <v>0</v>
      </c>
      <c r="AX62" s="294">
        <f t="shared" si="111"/>
        <v>0</v>
      </c>
      <c r="AY62" s="294">
        <f t="shared" si="112"/>
        <v>0</v>
      </c>
      <c r="AZ62" s="345">
        <f t="shared" si="81"/>
        <v>0</v>
      </c>
      <c r="BA62" s="294">
        <f t="shared" si="82"/>
        <v>0</v>
      </c>
      <c r="BB62" s="294">
        <f t="shared" si="83"/>
        <v>0</v>
      </c>
      <c r="BC62" s="294">
        <f t="shared" si="84"/>
        <v>0</v>
      </c>
      <c r="BD62" s="294">
        <f t="shared" si="85"/>
        <v>0</v>
      </c>
      <c r="BE62" s="294">
        <f t="shared" si="86"/>
        <v>0</v>
      </c>
      <c r="BF62" s="294">
        <f t="shared" si="45"/>
        <v>0</v>
      </c>
      <c r="BG62" s="294">
        <f t="shared" si="46"/>
        <v>0</v>
      </c>
      <c r="BH62" s="294">
        <f t="shared" si="47"/>
        <v>0</v>
      </c>
      <c r="BI62" s="294">
        <f t="shared" si="48"/>
        <v>0</v>
      </c>
      <c r="BJ62" s="343">
        <v>0</v>
      </c>
      <c r="BK62" s="294">
        <v>0</v>
      </c>
      <c r="BL62" s="294">
        <f t="shared" si="87"/>
        <v>0</v>
      </c>
      <c r="BM62" s="294">
        <f t="shared" si="49"/>
        <v>0</v>
      </c>
      <c r="BN62" s="294">
        <f t="shared" si="50"/>
        <v>0</v>
      </c>
      <c r="BO62" s="294">
        <f t="shared" si="51"/>
        <v>0</v>
      </c>
      <c r="BP62" s="294">
        <f t="shared" si="52"/>
        <v>0</v>
      </c>
      <c r="BQ62" s="294">
        <f t="shared" si="53"/>
        <v>0</v>
      </c>
      <c r="BR62" s="294">
        <f t="shared" si="54"/>
        <v>0</v>
      </c>
      <c r="BS62" s="294">
        <f t="shared" si="55"/>
        <v>0</v>
      </c>
      <c r="BT62" s="294">
        <f t="shared" si="56"/>
        <v>0</v>
      </c>
      <c r="BU62" s="294">
        <f t="shared" si="57"/>
        <v>0</v>
      </c>
      <c r="BV62" s="345">
        <f t="shared" si="88"/>
        <v>0</v>
      </c>
      <c r="BW62" s="294">
        <f t="shared" si="89"/>
        <v>0</v>
      </c>
      <c r="BX62" s="294">
        <f t="shared" si="90"/>
        <v>0</v>
      </c>
      <c r="BY62" s="294">
        <f t="shared" si="91"/>
        <v>0</v>
      </c>
      <c r="BZ62" s="294">
        <f t="shared" si="92"/>
        <v>0</v>
      </c>
      <c r="CA62" s="345">
        <f t="shared" si="113"/>
        <v>0</v>
      </c>
      <c r="CB62" s="294">
        <f t="shared" si="114"/>
        <v>0</v>
      </c>
      <c r="CC62" s="294">
        <f t="shared" si="115"/>
        <v>0</v>
      </c>
      <c r="CD62" s="294">
        <f t="shared" si="116"/>
        <v>0</v>
      </c>
      <c r="CE62" s="294">
        <f t="shared" si="117"/>
        <v>0</v>
      </c>
      <c r="CF62" s="345">
        <f t="shared" si="98"/>
        <v>0</v>
      </c>
      <c r="CG62" s="294">
        <f t="shared" si="118"/>
        <v>0</v>
      </c>
      <c r="CH62" s="294">
        <f t="shared" si="119"/>
        <v>0</v>
      </c>
      <c r="CI62" s="294">
        <f t="shared" si="120"/>
        <v>0</v>
      </c>
      <c r="CJ62" s="294">
        <f t="shared" si="121"/>
        <v>0</v>
      </c>
      <c r="CK62" s="294">
        <f t="shared" si="103"/>
        <v>0</v>
      </c>
      <c r="CL62" s="294">
        <f t="shared" si="67"/>
        <v>0</v>
      </c>
      <c r="CM62" s="294">
        <f t="shared" si="68"/>
        <v>0</v>
      </c>
      <c r="CN62" s="294">
        <f t="shared" si="69"/>
        <v>0</v>
      </c>
      <c r="CO62" s="294">
        <f t="shared" si="70"/>
        <v>0</v>
      </c>
      <c r="CP62" s="298"/>
      <c r="CS62" s="356"/>
    </row>
    <row r="63" spans="1:97">
      <c r="A63" s="390"/>
      <c r="B63" s="298"/>
      <c r="C63" s="298"/>
      <c r="D63" s="298"/>
      <c r="E63" s="395"/>
      <c r="F63" s="343"/>
      <c r="G63" s="343"/>
      <c r="H63" s="343"/>
      <c r="I63" s="294">
        <f t="shared" si="71"/>
        <v>0</v>
      </c>
      <c r="J63" s="294">
        <f t="shared" si="12"/>
        <v>0</v>
      </c>
      <c r="K63" s="294">
        <f t="shared" si="12"/>
        <v>0</v>
      </c>
      <c r="L63" s="294">
        <f t="shared" si="12"/>
        <v>0</v>
      </c>
      <c r="M63" s="294">
        <f t="shared" si="13"/>
        <v>0</v>
      </c>
      <c r="N63" s="403"/>
      <c r="O63" s="343"/>
      <c r="P63" s="294">
        <f t="shared" si="14"/>
        <v>0</v>
      </c>
      <c r="Q63" s="294">
        <f t="shared" si="15"/>
        <v>0</v>
      </c>
      <c r="R63" s="294">
        <f t="shared" si="16"/>
        <v>0</v>
      </c>
      <c r="S63" s="294">
        <f t="shared" si="17"/>
        <v>0</v>
      </c>
      <c r="T63" s="297">
        <f t="shared" si="18"/>
        <v>0</v>
      </c>
      <c r="U63" s="343">
        <v>0</v>
      </c>
      <c r="V63" s="294">
        <f t="shared" si="19"/>
        <v>0</v>
      </c>
      <c r="W63" s="294">
        <f t="shared" si="20"/>
        <v>0</v>
      </c>
      <c r="X63" s="294">
        <f t="shared" si="21"/>
        <v>0</v>
      </c>
      <c r="Y63" s="294">
        <f t="shared" si="22"/>
        <v>0</v>
      </c>
      <c r="Z63" s="297">
        <f t="shared" si="23"/>
        <v>0</v>
      </c>
      <c r="AA63" s="294">
        <f t="shared" si="24"/>
        <v>0</v>
      </c>
      <c r="AB63" s="294">
        <f t="shared" si="25"/>
        <v>0</v>
      </c>
      <c r="AC63" s="294">
        <f t="shared" si="26"/>
        <v>0</v>
      </c>
      <c r="AD63" s="294">
        <f t="shared" si="27"/>
        <v>0</v>
      </c>
      <c r="AE63" s="294">
        <f t="shared" si="28"/>
        <v>0</v>
      </c>
      <c r="AF63" s="343">
        <v>0</v>
      </c>
      <c r="AG63" s="294">
        <f t="shared" si="29"/>
        <v>0</v>
      </c>
      <c r="AH63" s="294">
        <f t="shared" si="30"/>
        <v>0</v>
      </c>
      <c r="AI63" s="294">
        <f t="shared" si="31"/>
        <v>0</v>
      </c>
      <c r="AJ63" s="294">
        <f t="shared" si="32"/>
        <v>0</v>
      </c>
      <c r="AK63" s="345">
        <f t="shared" si="33"/>
        <v>0</v>
      </c>
      <c r="AL63" s="294">
        <f t="shared" si="34"/>
        <v>0</v>
      </c>
      <c r="AM63" s="294">
        <f t="shared" si="35"/>
        <v>0</v>
      </c>
      <c r="AN63" s="294">
        <f t="shared" si="36"/>
        <v>0</v>
      </c>
      <c r="AO63" s="294">
        <f t="shared" si="37"/>
        <v>0</v>
      </c>
      <c r="AP63" s="345">
        <f t="shared" si="72"/>
        <v>0</v>
      </c>
      <c r="AQ63" s="294">
        <f t="shared" si="73"/>
        <v>0</v>
      </c>
      <c r="AR63" s="294">
        <f t="shared" si="74"/>
        <v>0</v>
      </c>
      <c r="AS63" s="294">
        <f t="shared" si="75"/>
        <v>0</v>
      </c>
      <c r="AT63" s="294">
        <f t="shared" si="76"/>
        <v>0</v>
      </c>
      <c r="AU63" s="345">
        <f t="shared" si="108"/>
        <v>0</v>
      </c>
      <c r="AV63" s="294">
        <f t="shared" si="109"/>
        <v>0</v>
      </c>
      <c r="AW63" s="294">
        <f t="shared" si="110"/>
        <v>0</v>
      </c>
      <c r="AX63" s="294">
        <f t="shared" si="111"/>
        <v>0</v>
      </c>
      <c r="AY63" s="294">
        <f t="shared" si="112"/>
        <v>0</v>
      </c>
      <c r="AZ63" s="345">
        <f t="shared" si="81"/>
        <v>0</v>
      </c>
      <c r="BA63" s="294">
        <f t="shared" si="82"/>
        <v>0</v>
      </c>
      <c r="BB63" s="294">
        <f t="shared" si="83"/>
        <v>0</v>
      </c>
      <c r="BC63" s="294">
        <f t="shared" si="84"/>
        <v>0</v>
      </c>
      <c r="BD63" s="294">
        <f t="shared" si="85"/>
        <v>0</v>
      </c>
      <c r="BE63" s="294">
        <f t="shared" si="86"/>
        <v>0</v>
      </c>
      <c r="BF63" s="294">
        <f t="shared" si="45"/>
        <v>0</v>
      </c>
      <c r="BG63" s="294">
        <f t="shared" si="46"/>
        <v>0</v>
      </c>
      <c r="BH63" s="294">
        <f t="shared" si="47"/>
        <v>0</v>
      </c>
      <c r="BI63" s="294">
        <f t="shared" si="48"/>
        <v>0</v>
      </c>
      <c r="BJ63" s="343">
        <v>0</v>
      </c>
      <c r="BK63" s="294">
        <v>0</v>
      </c>
      <c r="BL63" s="294">
        <f t="shared" si="87"/>
        <v>0</v>
      </c>
      <c r="BM63" s="294">
        <f t="shared" si="49"/>
        <v>0</v>
      </c>
      <c r="BN63" s="294">
        <f t="shared" si="50"/>
        <v>0</v>
      </c>
      <c r="BO63" s="294">
        <f t="shared" si="51"/>
        <v>0</v>
      </c>
      <c r="BP63" s="294">
        <f t="shared" si="52"/>
        <v>0</v>
      </c>
      <c r="BQ63" s="294">
        <f t="shared" si="53"/>
        <v>0</v>
      </c>
      <c r="BR63" s="294">
        <f t="shared" si="54"/>
        <v>0</v>
      </c>
      <c r="BS63" s="294">
        <f t="shared" si="55"/>
        <v>0</v>
      </c>
      <c r="BT63" s="294">
        <f t="shared" si="56"/>
        <v>0</v>
      </c>
      <c r="BU63" s="294">
        <f t="shared" si="57"/>
        <v>0</v>
      </c>
      <c r="BV63" s="345">
        <f t="shared" si="88"/>
        <v>0</v>
      </c>
      <c r="BW63" s="294">
        <f t="shared" si="89"/>
        <v>0</v>
      </c>
      <c r="BX63" s="294">
        <f t="shared" si="90"/>
        <v>0</v>
      </c>
      <c r="BY63" s="294">
        <f t="shared" si="91"/>
        <v>0</v>
      </c>
      <c r="BZ63" s="294">
        <f t="shared" si="92"/>
        <v>0</v>
      </c>
      <c r="CA63" s="345">
        <f t="shared" si="113"/>
        <v>0</v>
      </c>
      <c r="CB63" s="294">
        <f t="shared" si="114"/>
        <v>0</v>
      </c>
      <c r="CC63" s="294">
        <f t="shared" si="115"/>
        <v>0</v>
      </c>
      <c r="CD63" s="294">
        <f t="shared" si="116"/>
        <v>0</v>
      </c>
      <c r="CE63" s="294">
        <f t="shared" si="117"/>
        <v>0</v>
      </c>
      <c r="CF63" s="345">
        <f t="shared" si="98"/>
        <v>0</v>
      </c>
      <c r="CG63" s="294">
        <f t="shared" si="118"/>
        <v>0</v>
      </c>
      <c r="CH63" s="294">
        <f t="shared" si="119"/>
        <v>0</v>
      </c>
      <c r="CI63" s="294">
        <f t="shared" si="120"/>
        <v>0</v>
      </c>
      <c r="CJ63" s="294">
        <f t="shared" si="121"/>
        <v>0</v>
      </c>
      <c r="CK63" s="294">
        <f t="shared" si="103"/>
        <v>0</v>
      </c>
      <c r="CL63" s="294">
        <f t="shared" si="67"/>
        <v>0</v>
      </c>
      <c r="CM63" s="294">
        <f t="shared" si="68"/>
        <v>0</v>
      </c>
      <c r="CN63" s="294">
        <f t="shared" si="69"/>
        <v>0</v>
      </c>
      <c r="CO63" s="294">
        <f t="shared" si="70"/>
        <v>0</v>
      </c>
      <c r="CP63" s="298"/>
      <c r="CS63" s="356"/>
    </row>
    <row r="64" spans="1:97">
      <c r="A64" s="390"/>
      <c r="B64" s="298"/>
      <c r="C64" s="298"/>
      <c r="D64" s="298"/>
      <c r="E64" s="395"/>
      <c r="F64" s="343"/>
      <c r="G64" s="343"/>
      <c r="H64" s="343"/>
      <c r="I64" s="294">
        <f t="shared" si="71"/>
        <v>0</v>
      </c>
      <c r="J64" s="294">
        <f t="shared" si="12"/>
        <v>0</v>
      </c>
      <c r="K64" s="294">
        <f t="shared" si="12"/>
        <v>0</v>
      </c>
      <c r="L64" s="294">
        <f t="shared" si="12"/>
        <v>0</v>
      </c>
      <c r="M64" s="294">
        <f t="shared" si="13"/>
        <v>0</v>
      </c>
      <c r="N64" s="403"/>
      <c r="O64" s="343"/>
      <c r="P64" s="294">
        <f t="shared" si="14"/>
        <v>0</v>
      </c>
      <c r="Q64" s="294">
        <f t="shared" si="15"/>
        <v>0</v>
      </c>
      <c r="R64" s="294">
        <f t="shared" si="16"/>
        <v>0</v>
      </c>
      <c r="S64" s="294">
        <f t="shared" si="17"/>
        <v>0</v>
      </c>
      <c r="T64" s="297">
        <f t="shared" si="18"/>
        <v>0</v>
      </c>
      <c r="U64" s="343">
        <v>0</v>
      </c>
      <c r="V64" s="294">
        <f t="shared" si="19"/>
        <v>0</v>
      </c>
      <c r="W64" s="294">
        <f t="shared" si="20"/>
        <v>0</v>
      </c>
      <c r="X64" s="294">
        <f t="shared" si="21"/>
        <v>0</v>
      </c>
      <c r="Y64" s="294">
        <f t="shared" si="22"/>
        <v>0</v>
      </c>
      <c r="Z64" s="297">
        <f t="shared" si="23"/>
        <v>0</v>
      </c>
      <c r="AA64" s="294">
        <f t="shared" si="24"/>
        <v>0</v>
      </c>
      <c r="AB64" s="294">
        <f t="shared" si="25"/>
        <v>0</v>
      </c>
      <c r="AC64" s="294">
        <f t="shared" si="26"/>
        <v>0</v>
      </c>
      <c r="AD64" s="294">
        <f t="shared" si="27"/>
        <v>0</v>
      </c>
      <c r="AE64" s="294">
        <f t="shared" si="28"/>
        <v>0</v>
      </c>
      <c r="AF64" s="343">
        <v>0</v>
      </c>
      <c r="AG64" s="294">
        <f t="shared" si="29"/>
        <v>0</v>
      </c>
      <c r="AH64" s="294">
        <f t="shared" si="30"/>
        <v>0</v>
      </c>
      <c r="AI64" s="294">
        <f t="shared" si="31"/>
        <v>0</v>
      </c>
      <c r="AJ64" s="294">
        <f t="shared" si="32"/>
        <v>0</v>
      </c>
      <c r="AK64" s="345">
        <f t="shared" si="33"/>
        <v>0</v>
      </c>
      <c r="AL64" s="294">
        <f t="shared" si="34"/>
        <v>0</v>
      </c>
      <c r="AM64" s="294">
        <f t="shared" si="35"/>
        <v>0</v>
      </c>
      <c r="AN64" s="294">
        <f t="shared" si="36"/>
        <v>0</v>
      </c>
      <c r="AO64" s="294">
        <f t="shared" si="37"/>
        <v>0</v>
      </c>
      <c r="AP64" s="345">
        <f t="shared" si="72"/>
        <v>0</v>
      </c>
      <c r="AQ64" s="294">
        <f t="shared" si="73"/>
        <v>0</v>
      </c>
      <c r="AR64" s="294">
        <f t="shared" si="74"/>
        <v>0</v>
      </c>
      <c r="AS64" s="294">
        <f t="shared" si="75"/>
        <v>0</v>
      </c>
      <c r="AT64" s="294">
        <f t="shared" si="76"/>
        <v>0</v>
      </c>
      <c r="AU64" s="345">
        <f t="shared" si="108"/>
        <v>0</v>
      </c>
      <c r="AV64" s="294">
        <f t="shared" si="109"/>
        <v>0</v>
      </c>
      <c r="AW64" s="294">
        <f t="shared" si="110"/>
        <v>0</v>
      </c>
      <c r="AX64" s="294">
        <f t="shared" si="111"/>
        <v>0</v>
      </c>
      <c r="AY64" s="294">
        <f t="shared" si="112"/>
        <v>0</v>
      </c>
      <c r="AZ64" s="345">
        <f t="shared" si="81"/>
        <v>0</v>
      </c>
      <c r="BA64" s="294">
        <f t="shared" si="82"/>
        <v>0</v>
      </c>
      <c r="BB64" s="294">
        <f t="shared" si="83"/>
        <v>0</v>
      </c>
      <c r="BC64" s="294">
        <f t="shared" si="84"/>
        <v>0</v>
      </c>
      <c r="BD64" s="294">
        <f t="shared" si="85"/>
        <v>0</v>
      </c>
      <c r="BE64" s="294">
        <f t="shared" si="86"/>
        <v>0</v>
      </c>
      <c r="BF64" s="294">
        <f t="shared" si="45"/>
        <v>0</v>
      </c>
      <c r="BG64" s="294">
        <f t="shared" si="46"/>
        <v>0</v>
      </c>
      <c r="BH64" s="294">
        <f t="shared" si="47"/>
        <v>0</v>
      </c>
      <c r="BI64" s="294">
        <f t="shared" si="48"/>
        <v>0</v>
      </c>
      <c r="BJ64" s="343">
        <v>0</v>
      </c>
      <c r="BK64" s="294">
        <v>0</v>
      </c>
      <c r="BL64" s="294">
        <f t="shared" si="87"/>
        <v>0</v>
      </c>
      <c r="BM64" s="294">
        <f t="shared" si="49"/>
        <v>0</v>
      </c>
      <c r="BN64" s="294">
        <f t="shared" si="50"/>
        <v>0</v>
      </c>
      <c r="BO64" s="294">
        <f t="shared" si="51"/>
        <v>0</v>
      </c>
      <c r="BP64" s="294">
        <f t="shared" si="52"/>
        <v>0</v>
      </c>
      <c r="BQ64" s="294">
        <f t="shared" si="53"/>
        <v>0</v>
      </c>
      <c r="BR64" s="294">
        <f t="shared" si="54"/>
        <v>0</v>
      </c>
      <c r="BS64" s="294">
        <f t="shared" si="55"/>
        <v>0</v>
      </c>
      <c r="BT64" s="294">
        <f t="shared" si="56"/>
        <v>0</v>
      </c>
      <c r="BU64" s="294">
        <f t="shared" si="57"/>
        <v>0</v>
      </c>
      <c r="BV64" s="345">
        <f t="shared" si="88"/>
        <v>0</v>
      </c>
      <c r="BW64" s="294">
        <f t="shared" si="89"/>
        <v>0</v>
      </c>
      <c r="BX64" s="294">
        <f t="shared" si="90"/>
        <v>0</v>
      </c>
      <c r="BY64" s="294">
        <f t="shared" si="91"/>
        <v>0</v>
      </c>
      <c r="BZ64" s="294">
        <f t="shared" si="92"/>
        <v>0</v>
      </c>
      <c r="CA64" s="345">
        <f t="shared" si="113"/>
        <v>0</v>
      </c>
      <c r="CB64" s="294">
        <f t="shared" si="114"/>
        <v>0</v>
      </c>
      <c r="CC64" s="294">
        <f t="shared" si="115"/>
        <v>0</v>
      </c>
      <c r="CD64" s="294">
        <f t="shared" si="116"/>
        <v>0</v>
      </c>
      <c r="CE64" s="294">
        <f t="shared" si="117"/>
        <v>0</v>
      </c>
      <c r="CF64" s="345">
        <f t="shared" si="98"/>
        <v>0</v>
      </c>
      <c r="CG64" s="294">
        <f t="shared" si="118"/>
        <v>0</v>
      </c>
      <c r="CH64" s="294">
        <f t="shared" si="119"/>
        <v>0</v>
      </c>
      <c r="CI64" s="294">
        <f t="shared" si="120"/>
        <v>0</v>
      </c>
      <c r="CJ64" s="294">
        <f t="shared" si="121"/>
        <v>0</v>
      </c>
      <c r="CK64" s="294">
        <f t="shared" si="103"/>
        <v>0</v>
      </c>
      <c r="CL64" s="294">
        <f t="shared" si="67"/>
        <v>0</v>
      </c>
      <c r="CM64" s="294">
        <f t="shared" si="68"/>
        <v>0</v>
      </c>
      <c r="CN64" s="294">
        <f t="shared" si="69"/>
        <v>0</v>
      </c>
      <c r="CO64" s="294">
        <f t="shared" si="70"/>
        <v>0</v>
      </c>
      <c r="CP64" s="298"/>
      <c r="CS64" s="356"/>
    </row>
    <row r="65" spans="1:97">
      <c r="A65" s="390"/>
      <c r="B65" s="298"/>
      <c r="C65" s="298"/>
      <c r="D65" s="298"/>
      <c r="E65" s="395"/>
      <c r="F65" s="343"/>
      <c r="G65" s="343"/>
      <c r="H65" s="343"/>
      <c r="I65" s="294">
        <f t="shared" si="71"/>
        <v>0</v>
      </c>
      <c r="J65" s="294">
        <f t="shared" si="12"/>
        <v>0</v>
      </c>
      <c r="K65" s="294">
        <f t="shared" si="12"/>
        <v>0</v>
      </c>
      <c r="L65" s="294">
        <f t="shared" si="12"/>
        <v>0</v>
      </c>
      <c r="M65" s="294">
        <f t="shared" si="13"/>
        <v>0</v>
      </c>
      <c r="N65" s="403"/>
      <c r="O65" s="343"/>
      <c r="P65" s="294">
        <f t="shared" si="14"/>
        <v>0</v>
      </c>
      <c r="Q65" s="294">
        <f t="shared" si="15"/>
        <v>0</v>
      </c>
      <c r="R65" s="294">
        <f t="shared" si="16"/>
        <v>0</v>
      </c>
      <c r="S65" s="294">
        <f t="shared" si="17"/>
        <v>0</v>
      </c>
      <c r="T65" s="297">
        <f t="shared" si="18"/>
        <v>0</v>
      </c>
      <c r="U65" s="343">
        <v>0</v>
      </c>
      <c r="V65" s="294">
        <f t="shared" si="19"/>
        <v>0</v>
      </c>
      <c r="W65" s="294">
        <f t="shared" si="20"/>
        <v>0</v>
      </c>
      <c r="X65" s="294">
        <f t="shared" si="21"/>
        <v>0</v>
      </c>
      <c r="Y65" s="294">
        <f t="shared" si="22"/>
        <v>0</v>
      </c>
      <c r="Z65" s="297">
        <f t="shared" si="23"/>
        <v>0</v>
      </c>
      <c r="AA65" s="294">
        <f t="shared" si="24"/>
        <v>0</v>
      </c>
      <c r="AB65" s="294">
        <f t="shared" si="25"/>
        <v>0</v>
      </c>
      <c r="AC65" s="294">
        <f t="shared" si="26"/>
        <v>0</v>
      </c>
      <c r="AD65" s="294">
        <f t="shared" si="27"/>
        <v>0</v>
      </c>
      <c r="AE65" s="294">
        <f t="shared" si="28"/>
        <v>0</v>
      </c>
      <c r="AF65" s="343">
        <v>0</v>
      </c>
      <c r="AG65" s="294">
        <f t="shared" si="29"/>
        <v>0</v>
      </c>
      <c r="AH65" s="294">
        <f t="shared" si="30"/>
        <v>0</v>
      </c>
      <c r="AI65" s="294">
        <f t="shared" si="31"/>
        <v>0</v>
      </c>
      <c r="AJ65" s="294">
        <f t="shared" si="32"/>
        <v>0</v>
      </c>
      <c r="AK65" s="345">
        <f t="shared" si="33"/>
        <v>0</v>
      </c>
      <c r="AL65" s="294">
        <f t="shared" si="34"/>
        <v>0</v>
      </c>
      <c r="AM65" s="294">
        <f t="shared" si="35"/>
        <v>0</v>
      </c>
      <c r="AN65" s="294">
        <f t="shared" si="36"/>
        <v>0</v>
      </c>
      <c r="AO65" s="294">
        <f t="shared" si="37"/>
        <v>0</v>
      </c>
      <c r="AP65" s="345">
        <f t="shared" si="72"/>
        <v>0</v>
      </c>
      <c r="AQ65" s="294">
        <f t="shared" si="73"/>
        <v>0</v>
      </c>
      <c r="AR65" s="294">
        <f t="shared" si="74"/>
        <v>0</v>
      </c>
      <c r="AS65" s="294">
        <f t="shared" si="75"/>
        <v>0</v>
      </c>
      <c r="AT65" s="294">
        <f t="shared" si="76"/>
        <v>0</v>
      </c>
      <c r="AU65" s="345">
        <f t="shared" si="108"/>
        <v>0</v>
      </c>
      <c r="AV65" s="294">
        <f t="shared" si="109"/>
        <v>0</v>
      </c>
      <c r="AW65" s="294">
        <f t="shared" si="110"/>
        <v>0</v>
      </c>
      <c r="AX65" s="294">
        <f t="shared" si="111"/>
        <v>0</v>
      </c>
      <c r="AY65" s="294">
        <f t="shared" si="112"/>
        <v>0</v>
      </c>
      <c r="AZ65" s="345">
        <f t="shared" si="81"/>
        <v>0</v>
      </c>
      <c r="BA65" s="294">
        <f t="shared" si="82"/>
        <v>0</v>
      </c>
      <c r="BB65" s="294">
        <f t="shared" si="83"/>
        <v>0</v>
      </c>
      <c r="BC65" s="294">
        <f t="shared" si="84"/>
        <v>0</v>
      </c>
      <c r="BD65" s="294">
        <f t="shared" si="85"/>
        <v>0</v>
      </c>
      <c r="BE65" s="294">
        <f t="shared" si="86"/>
        <v>0</v>
      </c>
      <c r="BF65" s="294">
        <f t="shared" si="45"/>
        <v>0</v>
      </c>
      <c r="BG65" s="294">
        <f t="shared" si="46"/>
        <v>0</v>
      </c>
      <c r="BH65" s="294">
        <f t="shared" si="47"/>
        <v>0</v>
      </c>
      <c r="BI65" s="294">
        <f t="shared" si="48"/>
        <v>0</v>
      </c>
      <c r="BJ65" s="343">
        <v>0</v>
      </c>
      <c r="BK65" s="294">
        <v>0</v>
      </c>
      <c r="BL65" s="294">
        <f t="shared" si="87"/>
        <v>0</v>
      </c>
      <c r="BM65" s="294">
        <f t="shared" si="49"/>
        <v>0</v>
      </c>
      <c r="BN65" s="294">
        <f t="shared" si="50"/>
        <v>0</v>
      </c>
      <c r="BO65" s="294">
        <f t="shared" si="51"/>
        <v>0</v>
      </c>
      <c r="BP65" s="294">
        <f t="shared" si="52"/>
        <v>0</v>
      </c>
      <c r="BQ65" s="294">
        <f t="shared" si="53"/>
        <v>0</v>
      </c>
      <c r="BR65" s="294">
        <f t="shared" si="54"/>
        <v>0</v>
      </c>
      <c r="BS65" s="294">
        <f t="shared" si="55"/>
        <v>0</v>
      </c>
      <c r="BT65" s="294">
        <f t="shared" si="56"/>
        <v>0</v>
      </c>
      <c r="BU65" s="294">
        <f t="shared" si="57"/>
        <v>0</v>
      </c>
      <c r="BV65" s="345">
        <f t="shared" si="88"/>
        <v>0</v>
      </c>
      <c r="BW65" s="294">
        <f t="shared" si="89"/>
        <v>0</v>
      </c>
      <c r="BX65" s="294">
        <f t="shared" si="90"/>
        <v>0</v>
      </c>
      <c r="BY65" s="294">
        <f t="shared" si="91"/>
        <v>0</v>
      </c>
      <c r="BZ65" s="294">
        <f t="shared" si="92"/>
        <v>0</v>
      </c>
      <c r="CA65" s="345">
        <f t="shared" si="113"/>
        <v>0</v>
      </c>
      <c r="CB65" s="294">
        <f t="shared" si="114"/>
        <v>0</v>
      </c>
      <c r="CC65" s="294">
        <f t="shared" si="115"/>
        <v>0</v>
      </c>
      <c r="CD65" s="294">
        <f t="shared" si="116"/>
        <v>0</v>
      </c>
      <c r="CE65" s="294">
        <f t="shared" si="117"/>
        <v>0</v>
      </c>
      <c r="CF65" s="345">
        <f t="shared" si="98"/>
        <v>0</v>
      </c>
      <c r="CG65" s="294">
        <f t="shared" si="118"/>
        <v>0</v>
      </c>
      <c r="CH65" s="294">
        <f t="shared" si="119"/>
        <v>0</v>
      </c>
      <c r="CI65" s="294">
        <f t="shared" si="120"/>
        <v>0</v>
      </c>
      <c r="CJ65" s="294">
        <f t="shared" si="121"/>
        <v>0</v>
      </c>
      <c r="CK65" s="294">
        <f t="shared" si="103"/>
        <v>0</v>
      </c>
      <c r="CL65" s="294">
        <f t="shared" si="67"/>
        <v>0</v>
      </c>
      <c r="CM65" s="294">
        <f t="shared" si="68"/>
        <v>0</v>
      </c>
      <c r="CN65" s="294">
        <f t="shared" si="69"/>
        <v>0</v>
      </c>
      <c r="CO65" s="294">
        <f t="shared" si="70"/>
        <v>0</v>
      </c>
      <c r="CP65" s="298"/>
      <c r="CS65" s="356"/>
    </row>
    <row r="66" spans="1:97">
      <c r="A66" s="390"/>
      <c r="B66" s="298"/>
      <c r="C66" s="298"/>
      <c r="D66" s="298"/>
      <c r="E66" s="395"/>
      <c r="F66" s="343"/>
      <c r="G66" s="343"/>
      <c r="H66" s="343"/>
      <c r="I66" s="294">
        <f t="shared" si="71"/>
        <v>0</v>
      </c>
      <c r="J66" s="294">
        <f t="shared" si="12"/>
        <v>0</v>
      </c>
      <c r="K66" s="294">
        <f t="shared" si="12"/>
        <v>0</v>
      </c>
      <c r="L66" s="294">
        <f t="shared" si="12"/>
        <v>0</v>
      </c>
      <c r="M66" s="294">
        <f t="shared" si="13"/>
        <v>0</v>
      </c>
      <c r="N66" s="403"/>
      <c r="O66" s="343"/>
      <c r="P66" s="294">
        <f t="shared" si="14"/>
        <v>0</v>
      </c>
      <c r="Q66" s="294">
        <f t="shared" si="15"/>
        <v>0</v>
      </c>
      <c r="R66" s="294">
        <f t="shared" si="16"/>
        <v>0</v>
      </c>
      <c r="S66" s="294">
        <f t="shared" si="17"/>
        <v>0</v>
      </c>
      <c r="T66" s="297">
        <f t="shared" si="18"/>
        <v>0</v>
      </c>
      <c r="U66" s="343">
        <v>0</v>
      </c>
      <c r="V66" s="294">
        <f t="shared" si="19"/>
        <v>0</v>
      </c>
      <c r="W66" s="294">
        <f t="shared" si="20"/>
        <v>0</v>
      </c>
      <c r="X66" s="294">
        <f t="shared" si="21"/>
        <v>0</v>
      </c>
      <c r="Y66" s="294">
        <f t="shared" si="22"/>
        <v>0</v>
      </c>
      <c r="Z66" s="297">
        <f t="shared" si="23"/>
        <v>0</v>
      </c>
      <c r="AA66" s="294">
        <f t="shared" si="24"/>
        <v>0</v>
      </c>
      <c r="AB66" s="294">
        <f t="shared" si="25"/>
        <v>0</v>
      </c>
      <c r="AC66" s="294">
        <f t="shared" si="26"/>
        <v>0</v>
      </c>
      <c r="AD66" s="294">
        <f t="shared" si="27"/>
        <v>0</v>
      </c>
      <c r="AE66" s="294">
        <f t="shared" si="28"/>
        <v>0</v>
      </c>
      <c r="AF66" s="343">
        <v>0</v>
      </c>
      <c r="AG66" s="294">
        <f t="shared" si="29"/>
        <v>0</v>
      </c>
      <c r="AH66" s="294">
        <f t="shared" si="30"/>
        <v>0</v>
      </c>
      <c r="AI66" s="294">
        <f t="shared" si="31"/>
        <v>0</v>
      </c>
      <c r="AJ66" s="294">
        <f t="shared" si="32"/>
        <v>0</v>
      </c>
      <c r="AK66" s="345">
        <f t="shared" si="33"/>
        <v>0</v>
      </c>
      <c r="AL66" s="294">
        <f t="shared" si="34"/>
        <v>0</v>
      </c>
      <c r="AM66" s="294">
        <f t="shared" si="35"/>
        <v>0</v>
      </c>
      <c r="AN66" s="294">
        <f t="shared" si="36"/>
        <v>0</v>
      </c>
      <c r="AO66" s="294">
        <f t="shared" si="37"/>
        <v>0</v>
      </c>
      <c r="AP66" s="345">
        <f t="shared" si="72"/>
        <v>0</v>
      </c>
      <c r="AQ66" s="294">
        <f t="shared" si="73"/>
        <v>0</v>
      </c>
      <c r="AR66" s="294">
        <f t="shared" si="74"/>
        <v>0</v>
      </c>
      <c r="AS66" s="294">
        <f t="shared" si="75"/>
        <v>0</v>
      </c>
      <c r="AT66" s="294">
        <f t="shared" si="76"/>
        <v>0</v>
      </c>
      <c r="AU66" s="345">
        <f t="shared" si="108"/>
        <v>0</v>
      </c>
      <c r="AV66" s="294">
        <f t="shared" si="109"/>
        <v>0</v>
      </c>
      <c r="AW66" s="294">
        <f t="shared" si="110"/>
        <v>0</v>
      </c>
      <c r="AX66" s="294">
        <f t="shared" si="111"/>
        <v>0</v>
      </c>
      <c r="AY66" s="294">
        <f t="shared" si="112"/>
        <v>0</v>
      </c>
      <c r="AZ66" s="345">
        <f t="shared" si="81"/>
        <v>0</v>
      </c>
      <c r="BA66" s="294">
        <f t="shared" si="82"/>
        <v>0</v>
      </c>
      <c r="BB66" s="294">
        <f t="shared" si="83"/>
        <v>0</v>
      </c>
      <c r="BC66" s="294">
        <f t="shared" si="84"/>
        <v>0</v>
      </c>
      <c r="BD66" s="294">
        <f t="shared" si="85"/>
        <v>0</v>
      </c>
      <c r="BE66" s="294">
        <f t="shared" si="86"/>
        <v>0</v>
      </c>
      <c r="BF66" s="294">
        <f t="shared" si="45"/>
        <v>0</v>
      </c>
      <c r="BG66" s="294">
        <f t="shared" si="46"/>
        <v>0</v>
      </c>
      <c r="BH66" s="294">
        <f t="shared" si="47"/>
        <v>0</v>
      </c>
      <c r="BI66" s="294">
        <f t="shared" si="48"/>
        <v>0</v>
      </c>
      <c r="BJ66" s="343">
        <v>0</v>
      </c>
      <c r="BK66" s="294">
        <v>0</v>
      </c>
      <c r="BL66" s="294">
        <f t="shared" si="87"/>
        <v>0</v>
      </c>
      <c r="BM66" s="294">
        <f t="shared" si="49"/>
        <v>0</v>
      </c>
      <c r="BN66" s="294">
        <f t="shared" si="50"/>
        <v>0</v>
      </c>
      <c r="BO66" s="294">
        <f t="shared" si="51"/>
        <v>0</v>
      </c>
      <c r="BP66" s="294">
        <f t="shared" si="52"/>
        <v>0</v>
      </c>
      <c r="BQ66" s="294">
        <f t="shared" si="53"/>
        <v>0</v>
      </c>
      <c r="BR66" s="294">
        <f t="shared" si="54"/>
        <v>0</v>
      </c>
      <c r="BS66" s="294">
        <f t="shared" si="55"/>
        <v>0</v>
      </c>
      <c r="BT66" s="294">
        <f t="shared" si="56"/>
        <v>0</v>
      </c>
      <c r="BU66" s="294">
        <f t="shared" si="57"/>
        <v>0</v>
      </c>
      <c r="BV66" s="345">
        <f t="shared" si="88"/>
        <v>0</v>
      </c>
      <c r="BW66" s="294">
        <f t="shared" si="89"/>
        <v>0</v>
      </c>
      <c r="BX66" s="294">
        <f t="shared" si="90"/>
        <v>0</v>
      </c>
      <c r="BY66" s="294">
        <f t="shared" si="91"/>
        <v>0</v>
      </c>
      <c r="BZ66" s="294">
        <f t="shared" si="92"/>
        <v>0</v>
      </c>
      <c r="CA66" s="345">
        <f t="shared" si="113"/>
        <v>0</v>
      </c>
      <c r="CB66" s="294">
        <f t="shared" si="114"/>
        <v>0</v>
      </c>
      <c r="CC66" s="294">
        <f t="shared" si="115"/>
        <v>0</v>
      </c>
      <c r="CD66" s="294">
        <f t="shared" si="116"/>
        <v>0</v>
      </c>
      <c r="CE66" s="294">
        <f t="shared" si="117"/>
        <v>0</v>
      </c>
      <c r="CF66" s="345">
        <f t="shared" si="98"/>
        <v>0</v>
      </c>
      <c r="CG66" s="294">
        <f t="shared" si="118"/>
        <v>0</v>
      </c>
      <c r="CH66" s="294">
        <f t="shared" si="119"/>
        <v>0</v>
      </c>
      <c r="CI66" s="294">
        <f t="shared" si="120"/>
        <v>0</v>
      </c>
      <c r="CJ66" s="294">
        <f t="shared" si="121"/>
        <v>0</v>
      </c>
      <c r="CK66" s="294">
        <f t="shared" si="103"/>
        <v>0</v>
      </c>
      <c r="CL66" s="294">
        <f t="shared" si="67"/>
        <v>0</v>
      </c>
      <c r="CM66" s="294">
        <f t="shared" si="68"/>
        <v>0</v>
      </c>
      <c r="CN66" s="294">
        <f t="shared" si="69"/>
        <v>0</v>
      </c>
      <c r="CO66" s="294">
        <f t="shared" si="70"/>
        <v>0</v>
      </c>
      <c r="CP66" s="298"/>
      <c r="CS66" s="356"/>
    </row>
    <row r="67" spans="1:97">
      <c r="A67" s="390"/>
      <c r="B67" s="298"/>
      <c r="C67" s="298"/>
      <c r="D67" s="298"/>
      <c r="E67" s="395"/>
      <c r="F67" s="343"/>
      <c r="G67" s="343"/>
      <c r="H67" s="343"/>
      <c r="I67" s="294">
        <f t="shared" si="71"/>
        <v>0</v>
      </c>
      <c r="J67" s="294">
        <f t="shared" si="12"/>
        <v>0</v>
      </c>
      <c r="K67" s="294">
        <f t="shared" si="12"/>
        <v>0</v>
      </c>
      <c r="L67" s="294">
        <f t="shared" si="12"/>
        <v>0</v>
      </c>
      <c r="M67" s="294">
        <f t="shared" si="13"/>
        <v>0</v>
      </c>
      <c r="N67" s="403"/>
      <c r="O67" s="343"/>
      <c r="P67" s="294">
        <f t="shared" si="14"/>
        <v>0</v>
      </c>
      <c r="Q67" s="294">
        <f t="shared" si="15"/>
        <v>0</v>
      </c>
      <c r="R67" s="294">
        <f t="shared" si="16"/>
        <v>0</v>
      </c>
      <c r="S67" s="294">
        <f t="shared" si="17"/>
        <v>0</v>
      </c>
      <c r="T67" s="297">
        <f t="shared" si="18"/>
        <v>0</v>
      </c>
      <c r="U67" s="343">
        <v>0</v>
      </c>
      <c r="V67" s="294">
        <f t="shared" si="19"/>
        <v>0</v>
      </c>
      <c r="W67" s="294">
        <f t="shared" si="20"/>
        <v>0</v>
      </c>
      <c r="X67" s="294">
        <f t="shared" si="21"/>
        <v>0</v>
      </c>
      <c r="Y67" s="294">
        <f t="shared" si="22"/>
        <v>0</v>
      </c>
      <c r="Z67" s="297">
        <f t="shared" si="23"/>
        <v>0</v>
      </c>
      <c r="AA67" s="294">
        <f t="shared" si="24"/>
        <v>0</v>
      </c>
      <c r="AB67" s="294">
        <f t="shared" si="25"/>
        <v>0</v>
      </c>
      <c r="AC67" s="294">
        <f t="shared" si="26"/>
        <v>0</v>
      </c>
      <c r="AD67" s="294">
        <f t="shared" si="27"/>
        <v>0</v>
      </c>
      <c r="AE67" s="294">
        <f t="shared" si="28"/>
        <v>0</v>
      </c>
      <c r="AF67" s="343">
        <v>0</v>
      </c>
      <c r="AG67" s="294">
        <f t="shared" si="29"/>
        <v>0</v>
      </c>
      <c r="AH67" s="294">
        <f t="shared" si="30"/>
        <v>0</v>
      </c>
      <c r="AI67" s="294">
        <f t="shared" si="31"/>
        <v>0</v>
      </c>
      <c r="AJ67" s="294">
        <f t="shared" si="32"/>
        <v>0</v>
      </c>
      <c r="AK67" s="345">
        <f t="shared" si="33"/>
        <v>0</v>
      </c>
      <c r="AL67" s="294">
        <f t="shared" si="34"/>
        <v>0</v>
      </c>
      <c r="AM67" s="294">
        <f t="shared" si="35"/>
        <v>0</v>
      </c>
      <c r="AN67" s="294">
        <f t="shared" si="36"/>
        <v>0</v>
      </c>
      <c r="AO67" s="294">
        <f t="shared" si="37"/>
        <v>0</v>
      </c>
      <c r="AP67" s="345">
        <f t="shared" si="72"/>
        <v>0</v>
      </c>
      <c r="AQ67" s="294">
        <f t="shared" si="73"/>
        <v>0</v>
      </c>
      <c r="AR67" s="294">
        <f t="shared" si="74"/>
        <v>0</v>
      </c>
      <c r="AS67" s="294">
        <f t="shared" si="75"/>
        <v>0</v>
      </c>
      <c r="AT67" s="294">
        <f t="shared" si="76"/>
        <v>0</v>
      </c>
      <c r="AU67" s="345">
        <f t="shared" si="108"/>
        <v>0</v>
      </c>
      <c r="AV67" s="294">
        <f t="shared" si="109"/>
        <v>0</v>
      </c>
      <c r="AW67" s="294">
        <f t="shared" si="110"/>
        <v>0</v>
      </c>
      <c r="AX67" s="294">
        <f t="shared" si="111"/>
        <v>0</v>
      </c>
      <c r="AY67" s="294">
        <f t="shared" si="112"/>
        <v>0</v>
      </c>
      <c r="AZ67" s="345">
        <f t="shared" si="81"/>
        <v>0</v>
      </c>
      <c r="BA67" s="294">
        <f t="shared" si="82"/>
        <v>0</v>
      </c>
      <c r="BB67" s="294">
        <f t="shared" si="83"/>
        <v>0</v>
      </c>
      <c r="BC67" s="294">
        <f t="shared" si="84"/>
        <v>0</v>
      </c>
      <c r="BD67" s="294">
        <f t="shared" si="85"/>
        <v>0</v>
      </c>
      <c r="BE67" s="294">
        <f t="shared" si="86"/>
        <v>0</v>
      </c>
      <c r="BF67" s="294">
        <f t="shared" si="45"/>
        <v>0</v>
      </c>
      <c r="BG67" s="294">
        <f t="shared" si="46"/>
        <v>0</v>
      </c>
      <c r="BH67" s="294">
        <f t="shared" si="47"/>
        <v>0</v>
      </c>
      <c r="BI67" s="294">
        <f t="shared" si="48"/>
        <v>0</v>
      </c>
      <c r="BJ67" s="343">
        <v>0</v>
      </c>
      <c r="BK67" s="294">
        <v>0</v>
      </c>
      <c r="BL67" s="294">
        <f t="shared" si="87"/>
        <v>0</v>
      </c>
      <c r="BM67" s="294">
        <f t="shared" si="49"/>
        <v>0</v>
      </c>
      <c r="BN67" s="294">
        <f t="shared" si="50"/>
        <v>0</v>
      </c>
      <c r="BO67" s="294">
        <f t="shared" si="51"/>
        <v>0</v>
      </c>
      <c r="BP67" s="294">
        <f t="shared" si="52"/>
        <v>0</v>
      </c>
      <c r="BQ67" s="294">
        <f t="shared" si="53"/>
        <v>0</v>
      </c>
      <c r="BR67" s="294">
        <f t="shared" si="54"/>
        <v>0</v>
      </c>
      <c r="BS67" s="294">
        <f t="shared" si="55"/>
        <v>0</v>
      </c>
      <c r="BT67" s="294">
        <f t="shared" si="56"/>
        <v>0</v>
      </c>
      <c r="BU67" s="294">
        <f t="shared" si="57"/>
        <v>0</v>
      </c>
      <c r="BV67" s="345">
        <f t="shared" si="88"/>
        <v>0</v>
      </c>
      <c r="BW67" s="294">
        <f t="shared" si="89"/>
        <v>0</v>
      </c>
      <c r="BX67" s="294">
        <f t="shared" si="90"/>
        <v>0</v>
      </c>
      <c r="BY67" s="294">
        <f t="shared" si="91"/>
        <v>0</v>
      </c>
      <c r="BZ67" s="294">
        <f t="shared" si="92"/>
        <v>0</v>
      </c>
      <c r="CA67" s="345">
        <f t="shared" si="113"/>
        <v>0</v>
      </c>
      <c r="CB67" s="294">
        <f t="shared" si="114"/>
        <v>0</v>
      </c>
      <c r="CC67" s="294">
        <f t="shared" si="115"/>
        <v>0</v>
      </c>
      <c r="CD67" s="294">
        <f t="shared" si="116"/>
        <v>0</v>
      </c>
      <c r="CE67" s="294">
        <f t="shared" si="117"/>
        <v>0</v>
      </c>
      <c r="CF67" s="345">
        <f t="shared" si="98"/>
        <v>0</v>
      </c>
      <c r="CG67" s="294">
        <f t="shared" si="118"/>
        <v>0</v>
      </c>
      <c r="CH67" s="294">
        <f t="shared" si="119"/>
        <v>0</v>
      </c>
      <c r="CI67" s="294">
        <f t="shared" si="120"/>
        <v>0</v>
      </c>
      <c r="CJ67" s="294">
        <f t="shared" si="121"/>
        <v>0</v>
      </c>
      <c r="CK67" s="294">
        <f t="shared" si="103"/>
        <v>0</v>
      </c>
      <c r="CL67" s="294">
        <f t="shared" si="67"/>
        <v>0</v>
      </c>
      <c r="CM67" s="294">
        <f t="shared" si="68"/>
        <v>0</v>
      </c>
      <c r="CN67" s="294">
        <f t="shared" si="69"/>
        <v>0</v>
      </c>
      <c r="CO67" s="294">
        <f t="shared" si="70"/>
        <v>0</v>
      </c>
      <c r="CP67" s="298"/>
      <c r="CS67" s="356"/>
    </row>
    <row r="68" spans="1:97">
      <c r="A68" s="390"/>
      <c r="B68" s="298"/>
      <c r="C68" s="298"/>
      <c r="D68" s="298"/>
      <c r="E68" s="395"/>
      <c r="F68" s="343"/>
      <c r="G68" s="343"/>
      <c r="H68" s="343"/>
      <c r="I68" s="294">
        <f t="shared" si="71"/>
        <v>0</v>
      </c>
      <c r="J68" s="294">
        <f t="shared" si="12"/>
        <v>0</v>
      </c>
      <c r="K68" s="294">
        <f t="shared" si="12"/>
        <v>0</v>
      </c>
      <c r="L68" s="294">
        <f t="shared" si="12"/>
        <v>0</v>
      </c>
      <c r="M68" s="294">
        <f t="shared" si="13"/>
        <v>0</v>
      </c>
      <c r="N68" s="403"/>
      <c r="O68" s="343"/>
      <c r="P68" s="294">
        <f t="shared" si="14"/>
        <v>0</v>
      </c>
      <c r="Q68" s="294">
        <f t="shared" si="15"/>
        <v>0</v>
      </c>
      <c r="R68" s="294">
        <f t="shared" si="16"/>
        <v>0</v>
      </c>
      <c r="S68" s="294">
        <f t="shared" si="17"/>
        <v>0</v>
      </c>
      <c r="T68" s="297">
        <f t="shared" si="18"/>
        <v>0</v>
      </c>
      <c r="U68" s="343">
        <v>0</v>
      </c>
      <c r="V68" s="294">
        <f t="shared" si="19"/>
        <v>0</v>
      </c>
      <c r="W68" s="294">
        <f t="shared" si="20"/>
        <v>0</v>
      </c>
      <c r="X68" s="294">
        <f t="shared" si="21"/>
        <v>0</v>
      </c>
      <c r="Y68" s="294">
        <f t="shared" si="22"/>
        <v>0</v>
      </c>
      <c r="Z68" s="297">
        <f t="shared" si="23"/>
        <v>0</v>
      </c>
      <c r="AA68" s="294">
        <f t="shared" si="24"/>
        <v>0</v>
      </c>
      <c r="AB68" s="294">
        <f t="shared" si="25"/>
        <v>0</v>
      </c>
      <c r="AC68" s="294">
        <f t="shared" si="26"/>
        <v>0</v>
      </c>
      <c r="AD68" s="294">
        <f t="shared" si="27"/>
        <v>0</v>
      </c>
      <c r="AE68" s="294">
        <f t="shared" si="28"/>
        <v>0</v>
      </c>
      <c r="AF68" s="343">
        <v>0</v>
      </c>
      <c r="AG68" s="294">
        <f t="shared" si="29"/>
        <v>0</v>
      </c>
      <c r="AH68" s="294">
        <f t="shared" si="30"/>
        <v>0</v>
      </c>
      <c r="AI68" s="294">
        <f t="shared" si="31"/>
        <v>0</v>
      </c>
      <c r="AJ68" s="294">
        <f t="shared" si="32"/>
        <v>0</v>
      </c>
      <c r="AK68" s="345">
        <f t="shared" si="33"/>
        <v>0</v>
      </c>
      <c r="AL68" s="294">
        <f t="shared" si="34"/>
        <v>0</v>
      </c>
      <c r="AM68" s="294">
        <f t="shared" si="35"/>
        <v>0</v>
      </c>
      <c r="AN68" s="294">
        <f t="shared" si="36"/>
        <v>0</v>
      </c>
      <c r="AO68" s="294">
        <f t="shared" si="37"/>
        <v>0</v>
      </c>
      <c r="AP68" s="345">
        <f t="shared" si="72"/>
        <v>0</v>
      </c>
      <c r="AQ68" s="294">
        <f t="shared" si="73"/>
        <v>0</v>
      </c>
      <c r="AR68" s="294">
        <f t="shared" si="74"/>
        <v>0</v>
      </c>
      <c r="AS68" s="294">
        <f t="shared" si="75"/>
        <v>0</v>
      </c>
      <c r="AT68" s="294">
        <f t="shared" si="76"/>
        <v>0</v>
      </c>
      <c r="AU68" s="345">
        <f t="shared" si="108"/>
        <v>0</v>
      </c>
      <c r="AV68" s="294">
        <f t="shared" si="109"/>
        <v>0</v>
      </c>
      <c r="AW68" s="294">
        <f t="shared" si="110"/>
        <v>0</v>
      </c>
      <c r="AX68" s="294">
        <f t="shared" si="111"/>
        <v>0</v>
      </c>
      <c r="AY68" s="294">
        <f t="shared" si="112"/>
        <v>0</v>
      </c>
      <c r="AZ68" s="345">
        <f t="shared" si="81"/>
        <v>0</v>
      </c>
      <c r="BA68" s="294">
        <f t="shared" si="82"/>
        <v>0</v>
      </c>
      <c r="BB68" s="294">
        <f t="shared" si="83"/>
        <v>0</v>
      </c>
      <c r="BC68" s="294">
        <f t="shared" si="84"/>
        <v>0</v>
      </c>
      <c r="BD68" s="294">
        <f t="shared" si="85"/>
        <v>0</v>
      </c>
      <c r="BE68" s="294">
        <f t="shared" si="86"/>
        <v>0</v>
      </c>
      <c r="BF68" s="294">
        <f t="shared" si="45"/>
        <v>0</v>
      </c>
      <c r="BG68" s="294">
        <f t="shared" si="46"/>
        <v>0</v>
      </c>
      <c r="BH68" s="294">
        <f t="shared" si="47"/>
        <v>0</v>
      </c>
      <c r="BI68" s="294">
        <f t="shared" si="48"/>
        <v>0</v>
      </c>
      <c r="BJ68" s="343">
        <v>0</v>
      </c>
      <c r="BK68" s="294">
        <v>0</v>
      </c>
      <c r="BL68" s="294">
        <f t="shared" si="87"/>
        <v>0</v>
      </c>
      <c r="BM68" s="294">
        <f t="shared" si="49"/>
        <v>0</v>
      </c>
      <c r="BN68" s="294">
        <f t="shared" si="50"/>
        <v>0</v>
      </c>
      <c r="BO68" s="294">
        <f t="shared" si="51"/>
        <v>0</v>
      </c>
      <c r="BP68" s="294">
        <f t="shared" si="52"/>
        <v>0</v>
      </c>
      <c r="BQ68" s="294">
        <f t="shared" si="53"/>
        <v>0</v>
      </c>
      <c r="BR68" s="294">
        <f t="shared" si="54"/>
        <v>0</v>
      </c>
      <c r="BS68" s="294">
        <f t="shared" si="55"/>
        <v>0</v>
      </c>
      <c r="BT68" s="294">
        <f t="shared" si="56"/>
        <v>0</v>
      </c>
      <c r="BU68" s="294">
        <f t="shared" si="57"/>
        <v>0</v>
      </c>
      <c r="BV68" s="345">
        <f t="shared" si="88"/>
        <v>0</v>
      </c>
      <c r="BW68" s="294">
        <f t="shared" si="89"/>
        <v>0</v>
      </c>
      <c r="BX68" s="294">
        <f t="shared" si="90"/>
        <v>0</v>
      </c>
      <c r="BY68" s="294">
        <f t="shared" si="91"/>
        <v>0</v>
      </c>
      <c r="BZ68" s="294">
        <f t="shared" si="92"/>
        <v>0</v>
      </c>
      <c r="CA68" s="345">
        <f t="shared" si="113"/>
        <v>0</v>
      </c>
      <c r="CB68" s="294">
        <f t="shared" si="114"/>
        <v>0</v>
      </c>
      <c r="CC68" s="294">
        <f t="shared" si="115"/>
        <v>0</v>
      </c>
      <c r="CD68" s="294">
        <f t="shared" si="116"/>
        <v>0</v>
      </c>
      <c r="CE68" s="294">
        <f t="shared" si="117"/>
        <v>0</v>
      </c>
      <c r="CF68" s="345">
        <f t="shared" si="98"/>
        <v>0</v>
      </c>
      <c r="CG68" s="294">
        <f t="shared" si="118"/>
        <v>0</v>
      </c>
      <c r="CH68" s="294">
        <f t="shared" si="119"/>
        <v>0</v>
      </c>
      <c r="CI68" s="294">
        <f t="shared" si="120"/>
        <v>0</v>
      </c>
      <c r="CJ68" s="294">
        <f t="shared" si="121"/>
        <v>0</v>
      </c>
      <c r="CK68" s="294">
        <f t="shared" si="103"/>
        <v>0</v>
      </c>
      <c r="CL68" s="294">
        <f t="shared" si="67"/>
        <v>0</v>
      </c>
      <c r="CM68" s="294">
        <f t="shared" si="68"/>
        <v>0</v>
      </c>
      <c r="CN68" s="294">
        <f t="shared" si="69"/>
        <v>0</v>
      </c>
      <c r="CO68" s="294">
        <f t="shared" si="70"/>
        <v>0</v>
      </c>
      <c r="CP68" s="298"/>
      <c r="CS68" s="356"/>
    </row>
    <row r="69" spans="1:97">
      <c r="A69" s="390"/>
      <c r="B69" s="299"/>
      <c r="C69" s="299"/>
      <c r="D69" s="299"/>
      <c r="E69" s="395"/>
      <c r="F69" s="343"/>
      <c r="G69" s="343"/>
      <c r="H69" s="343"/>
      <c r="I69" s="294">
        <f t="shared" si="71"/>
        <v>0</v>
      </c>
      <c r="J69" s="300"/>
      <c r="K69" s="300"/>
      <c r="L69" s="300"/>
      <c r="M69" s="300"/>
      <c r="N69" s="403"/>
      <c r="O69" s="343"/>
      <c r="P69" s="294"/>
      <c r="Q69" s="294"/>
      <c r="R69" s="294"/>
      <c r="S69" s="300"/>
      <c r="T69" s="302"/>
      <c r="U69" s="343"/>
      <c r="V69" s="294"/>
      <c r="W69" s="294"/>
      <c r="X69" s="294"/>
      <c r="Y69" s="300"/>
      <c r="Z69" s="302"/>
      <c r="AA69" s="294">
        <f t="shared" si="24"/>
        <v>0</v>
      </c>
      <c r="AB69" s="294"/>
      <c r="AC69" s="294"/>
      <c r="AD69" s="294"/>
      <c r="AE69" s="300"/>
      <c r="AF69" s="343"/>
      <c r="AG69" s="294"/>
      <c r="AH69" s="294"/>
      <c r="AI69" s="294"/>
      <c r="AJ69" s="300"/>
      <c r="AK69" s="345">
        <f t="shared" si="33"/>
        <v>0</v>
      </c>
      <c r="AL69" s="294"/>
      <c r="AM69" s="294"/>
      <c r="AN69" s="294"/>
      <c r="AO69" s="300"/>
      <c r="AP69" s="345">
        <f t="shared" si="72"/>
        <v>0</v>
      </c>
      <c r="AQ69" s="294">
        <f t="shared" si="73"/>
        <v>0</v>
      </c>
      <c r="AR69" s="294">
        <f t="shared" si="74"/>
        <v>0</v>
      </c>
      <c r="AS69" s="294">
        <f t="shared" si="75"/>
        <v>0</v>
      </c>
      <c r="AT69" s="294">
        <f t="shared" si="76"/>
        <v>0</v>
      </c>
      <c r="AU69" s="345">
        <f t="shared" si="108"/>
        <v>0</v>
      </c>
      <c r="AV69" s="294">
        <f t="shared" si="109"/>
        <v>0</v>
      </c>
      <c r="AW69" s="294">
        <f t="shared" si="110"/>
        <v>0</v>
      </c>
      <c r="AX69" s="294">
        <f t="shared" si="111"/>
        <v>0</v>
      </c>
      <c r="AY69" s="294">
        <f t="shared" si="112"/>
        <v>0</v>
      </c>
      <c r="AZ69" s="345">
        <f t="shared" si="81"/>
        <v>0</v>
      </c>
      <c r="BA69" s="294">
        <f t="shared" si="82"/>
        <v>0</v>
      </c>
      <c r="BB69" s="294">
        <f t="shared" si="83"/>
        <v>0</v>
      </c>
      <c r="BC69" s="294">
        <f t="shared" si="84"/>
        <v>0</v>
      </c>
      <c r="BD69" s="294">
        <f t="shared" si="85"/>
        <v>0</v>
      </c>
      <c r="BE69" s="294">
        <f t="shared" si="86"/>
        <v>0</v>
      </c>
      <c r="BF69" s="294"/>
      <c r="BG69" s="294"/>
      <c r="BH69" s="294"/>
      <c r="BI69" s="300"/>
      <c r="BJ69" s="343"/>
      <c r="BK69" s="300"/>
      <c r="BL69" s="294">
        <f t="shared" si="87"/>
        <v>0</v>
      </c>
      <c r="BM69" s="294"/>
      <c r="BN69" s="294"/>
      <c r="BO69" s="294"/>
      <c r="BP69" s="300"/>
      <c r="BQ69" s="294">
        <f t="shared" si="53"/>
        <v>0</v>
      </c>
      <c r="BR69" s="294"/>
      <c r="BS69" s="294"/>
      <c r="BT69" s="294"/>
      <c r="BU69" s="300"/>
      <c r="BV69" s="345">
        <f t="shared" si="88"/>
        <v>0</v>
      </c>
      <c r="BW69" s="294">
        <f t="shared" si="89"/>
        <v>0</v>
      </c>
      <c r="BX69" s="294">
        <f t="shared" si="90"/>
        <v>0</v>
      </c>
      <c r="BY69" s="294">
        <f t="shared" si="91"/>
        <v>0</v>
      </c>
      <c r="BZ69" s="294">
        <f t="shared" si="92"/>
        <v>0</v>
      </c>
      <c r="CA69" s="345">
        <f t="shared" si="113"/>
        <v>0</v>
      </c>
      <c r="CB69" s="294">
        <f t="shared" si="114"/>
        <v>0</v>
      </c>
      <c r="CC69" s="294">
        <f t="shared" si="115"/>
        <v>0</v>
      </c>
      <c r="CD69" s="294">
        <f t="shared" si="116"/>
        <v>0</v>
      </c>
      <c r="CE69" s="294">
        <f t="shared" si="117"/>
        <v>0</v>
      </c>
      <c r="CF69" s="345">
        <f t="shared" si="98"/>
        <v>0</v>
      </c>
      <c r="CG69" s="294">
        <f t="shared" si="118"/>
        <v>0</v>
      </c>
      <c r="CH69" s="294">
        <f t="shared" si="119"/>
        <v>0</v>
      </c>
      <c r="CI69" s="294">
        <f t="shared" si="120"/>
        <v>0</v>
      </c>
      <c r="CJ69" s="294">
        <f t="shared" si="121"/>
        <v>0</v>
      </c>
      <c r="CK69" s="294">
        <f t="shared" si="103"/>
        <v>0</v>
      </c>
      <c r="CL69" s="294"/>
      <c r="CM69" s="294"/>
      <c r="CN69" s="294"/>
      <c r="CO69" s="300"/>
      <c r="CP69" s="299"/>
      <c r="CS69" s="356"/>
    </row>
    <row r="70" spans="1:97">
      <c r="A70" s="390"/>
      <c r="B70" s="298"/>
      <c r="C70" s="298"/>
      <c r="D70" s="298"/>
      <c r="E70" s="395"/>
      <c r="F70" s="343"/>
      <c r="G70" s="343"/>
      <c r="H70" s="343"/>
      <c r="I70" s="294">
        <f t="shared" si="71"/>
        <v>0</v>
      </c>
      <c r="J70" s="294">
        <f t="shared" ref="J70:L78" si="122">TRUNC($E70*F70,0)</f>
        <v>0</v>
      </c>
      <c r="K70" s="294">
        <f t="shared" si="122"/>
        <v>0</v>
      </c>
      <c r="L70" s="294">
        <f t="shared" si="122"/>
        <v>0</v>
      </c>
      <c r="M70" s="294">
        <f t="shared" si="13"/>
        <v>0</v>
      </c>
      <c r="N70" s="403"/>
      <c r="O70" s="343"/>
      <c r="P70" s="294">
        <f t="shared" ref="P70:P78" si="123">TRUNC($F70*O70,0)</f>
        <v>0</v>
      </c>
      <c r="Q70" s="294">
        <f t="shared" ref="Q70:Q78" si="124">TRUNC($G70*O70,0)</f>
        <v>0</v>
      </c>
      <c r="R70" s="294">
        <f t="shared" ref="R70:R78" si="125">TRUNC($H70*O70,0)</f>
        <v>0</v>
      </c>
      <c r="S70" s="294">
        <f t="shared" si="17"/>
        <v>0</v>
      </c>
      <c r="T70" s="297">
        <f t="shared" ref="T70:T78" si="126">IF(M70=0,0,S70/M70)</f>
        <v>0</v>
      </c>
      <c r="U70" s="343">
        <v>0</v>
      </c>
      <c r="V70" s="294">
        <f t="shared" si="19"/>
        <v>0</v>
      </c>
      <c r="W70" s="294">
        <f t="shared" si="20"/>
        <v>0</v>
      </c>
      <c r="X70" s="294">
        <f t="shared" si="21"/>
        <v>0</v>
      </c>
      <c r="Y70" s="294">
        <f t="shared" si="22"/>
        <v>0</v>
      </c>
      <c r="Z70" s="297">
        <f t="shared" si="23"/>
        <v>0</v>
      </c>
      <c r="AA70" s="294">
        <f t="shared" si="24"/>
        <v>0</v>
      </c>
      <c r="AB70" s="294">
        <f t="shared" si="25"/>
        <v>0</v>
      </c>
      <c r="AC70" s="294">
        <f t="shared" si="26"/>
        <v>0</v>
      </c>
      <c r="AD70" s="294">
        <f t="shared" si="27"/>
        <v>0</v>
      </c>
      <c r="AE70" s="294">
        <f t="shared" si="28"/>
        <v>0</v>
      </c>
      <c r="AF70" s="343">
        <v>0</v>
      </c>
      <c r="AG70" s="294">
        <f t="shared" si="29"/>
        <v>0</v>
      </c>
      <c r="AH70" s="294">
        <f t="shared" si="30"/>
        <v>0</v>
      </c>
      <c r="AI70" s="294">
        <f t="shared" si="31"/>
        <v>0</v>
      </c>
      <c r="AJ70" s="294">
        <f t="shared" si="32"/>
        <v>0</v>
      </c>
      <c r="AK70" s="345">
        <f t="shared" si="33"/>
        <v>0</v>
      </c>
      <c r="AL70" s="294">
        <f t="shared" ref="AL70:AL78" si="127">J70-AB70-AG70</f>
        <v>0</v>
      </c>
      <c r="AM70" s="294">
        <f t="shared" ref="AM70:AM78" si="128">K70-AC70-AH70</f>
        <v>0</v>
      </c>
      <c r="AN70" s="294">
        <f t="shared" ref="AN70:AN78" si="129">L70-AD70-AI70</f>
        <v>0</v>
      </c>
      <c r="AO70" s="294">
        <f t="shared" ref="AO70:AO78" si="130">M70-AE70-AJ70</f>
        <v>0</v>
      </c>
      <c r="AP70" s="345">
        <f t="shared" si="72"/>
        <v>0</v>
      </c>
      <c r="AQ70" s="294">
        <f t="shared" si="73"/>
        <v>0</v>
      </c>
      <c r="AR70" s="294">
        <f t="shared" si="74"/>
        <v>0</v>
      </c>
      <c r="AS70" s="294">
        <f t="shared" si="75"/>
        <v>0</v>
      </c>
      <c r="AT70" s="294">
        <f t="shared" si="76"/>
        <v>0</v>
      </c>
      <c r="AU70" s="345">
        <f t="shared" si="108"/>
        <v>0</v>
      </c>
      <c r="AV70" s="294">
        <f t="shared" si="109"/>
        <v>0</v>
      </c>
      <c r="AW70" s="294">
        <f t="shared" si="110"/>
        <v>0</v>
      </c>
      <c r="AX70" s="294">
        <f t="shared" si="111"/>
        <v>0</v>
      </c>
      <c r="AY70" s="294">
        <f t="shared" si="112"/>
        <v>0</v>
      </c>
      <c r="AZ70" s="345">
        <f t="shared" si="81"/>
        <v>0</v>
      </c>
      <c r="BA70" s="294">
        <f t="shared" si="82"/>
        <v>0</v>
      </c>
      <c r="BB70" s="294">
        <f t="shared" si="83"/>
        <v>0</v>
      </c>
      <c r="BC70" s="294">
        <f t="shared" si="84"/>
        <v>0</v>
      </c>
      <c r="BD70" s="294">
        <f t="shared" si="85"/>
        <v>0</v>
      </c>
      <c r="BE70" s="294">
        <f t="shared" si="86"/>
        <v>0</v>
      </c>
      <c r="BF70" s="294">
        <f t="shared" si="45"/>
        <v>0</v>
      </c>
      <c r="BG70" s="294">
        <f t="shared" si="46"/>
        <v>0</v>
      </c>
      <c r="BH70" s="294">
        <f t="shared" si="47"/>
        <v>0</v>
      </c>
      <c r="BI70" s="294">
        <f t="shared" si="48"/>
        <v>0</v>
      </c>
      <c r="BJ70" s="343">
        <v>0</v>
      </c>
      <c r="BK70" s="294">
        <v>0</v>
      </c>
      <c r="BL70" s="294">
        <f t="shared" si="87"/>
        <v>0</v>
      </c>
      <c r="BM70" s="294">
        <f t="shared" si="49"/>
        <v>0</v>
      </c>
      <c r="BN70" s="294">
        <f t="shared" si="50"/>
        <v>0</v>
      </c>
      <c r="BO70" s="294">
        <f t="shared" si="51"/>
        <v>0</v>
      </c>
      <c r="BP70" s="294">
        <f t="shared" si="52"/>
        <v>0</v>
      </c>
      <c r="BQ70" s="294">
        <f t="shared" si="53"/>
        <v>0</v>
      </c>
      <c r="BR70" s="294">
        <f t="shared" ref="BR70:BR78" si="131">J70-BM70</f>
        <v>0</v>
      </c>
      <c r="BS70" s="294">
        <f t="shared" ref="BS70:BS78" si="132">K70-BN70</f>
        <v>0</v>
      </c>
      <c r="BT70" s="294">
        <f t="shared" ref="BT70:BT78" si="133">L70-BO70</f>
        <v>0</v>
      </c>
      <c r="BU70" s="294">
        <f t="shared" ref="BU70:BU78" si="134">M70-BP70</f>
        <v>0</v>
      </c>
      <c r="BV70" s="345">
        <f t="shared" si="88"/>
        <v>0</v>
      </c>
      <c r="BW70" s="294">
        <f t="shared" si="89"/>
        <v>0</v>
      </c>
      <c r="BX70" s="294">
        <f t="shared" si="90"/>
        <v>0</v>
      </c>
      <c r="BY70" s="294">
        <f t="shared" si="91"/>
        <v>0</v>
      </c>
      <c r="BZ70" s="294">
        <f t="shared" si="92"/>
        <v>0</v>
      </c>
      <c r="CA70" s="345">
        <f t="shared" si="113"/>
        <v>0</v>
      </c>
      <c r="CB70" s="294">
        <f t="shared" si="114"/>
        <v>0</v>
      </c>
      <c r="CC70" s="294">
        <f t="shared" si="115"/>
        <v>0</v>
      </c>
      <c r="CD70" s="294">
        <f t="shared" si="116"/>
        <v>0</v>
      </c>
      <c r="CE70" s="294">
        <f t="shared" si="117"/>
        <v>0</v>
      </c>
      <c r="CF70" s="345">
        <f t="shared" si="98"/>
        <v>0</v>
      </c>
      <c r="CG70" s="294">
        <f t="shared" si="118"/>
        <v>0</v>
      </c>
      <c r="CH70" s="294">
        <f t="shared" si="119"/>
        <v>0</v>
      </c>
      <c r="CI70" s="294">
        <f t="shared" si="120"/>
        <v>0</v>
      </c>
      <c r="CJ70" s="294">
        <f t="shared" si="121"/>
        <v>0</v>
      </c>
      <c r="CK70" s="294">
        <f t="shared" si="103"/>
        <v>0</v>
      </c>
      <c r="CL70" s="294">
        <f t="shared" ref="CL70:CL78" si="135">TRUNC($F70*CK70,0)</f>
        <v>0</v>
      </c>
      <c r="CM70" s="294">
        <f t="shared" ref="CM70:CM78" si="136">TRUNC($G70*CK70,0)</f>
        <v>0</v>
      </c>
      <c r="CN70" s="294">
        <f t="shared" ref="CN70:CN78" si="137">TRUNC($H70*CK70,0)</f>
        <v>0</v>
      </c>
      <c r="CO70" s="294">
        <f t="shared" si="70"/>
        <v>0</v>
      </c>
      <c r="CP70" s="298"/>
      <c r="CS70" s="356"/>
    </row>
    <row r="71" spans="1:97">
      <c r="A71" s="390"/>
      <c r="B71" s="298"/>
      <c r="C71" s="298"/>
      <c r="D71" s="298"/>
      <c r="E71" s="395"/>
      <c r="F71" s="343"/>
      <c r="G71" s="343"/>
      <c r="H71" s="343"/>
      <c r="I71" s="294">
        <f t="shared" si="71"/>
        <v>0</v>
      </c>
      <c r="J71" s="294">
        <f t="shared" si="122"/>
        <v>0</v>
      </c>
      <c r="K71" s="294">
        <f t="shared" si="122"/>
        <v>0</v>
      </c>
      <c r="L71" s="294">
        <f t="shared" si="122"/>
        <v>0</v>
      </c>
      <c r="M71" s="294">
        <f t="shared" si="13"/>
        <v>0</v>
      </c>
      <c r="N71" s="403"/>
      <c r="O71" s="343"/>
      <c r="P71" s="294">
        <f t="shared" si="123"/>
        <v>0</v>
      </c>
      <c r="Q71" s="294">
        <f t="shared" si="124"/>
        <v>0</v>
      </c>
      <c r="R71" s="294">
        <f t="shared" si="125"/>
        <v>0</v>
      </c>
      <c r="S71" s="294">
        <f t="shared" si="17"/>
        <v>0</v>
      </c>
      <c r="T71" s="297">
        <f t="shared" si="126"/>
        <v>0</v>
      </c>
      <c r="U71" s="343">
        <v>0</v>
      </c>
      <c r="V71" s="294">
        <f t="shared" si="19"/>
        <v>0</v>
      </c>
      <c r="W71" s="294">
        <f t="shared" si="20"/>
        <v>0</v>
      </c>
      <c r="X71" s="294">
        <f t="shared" si="21"/>
        <v>0</v>
      </c>
      <c r="Y71" s="294">
        <f t="shared" si="22"/>
        <v>0</v>
      </c>
      <c r="Z71" s="297">
        <f t="shared" si="23"/>
        <v>0</v>
      </c>
      <c r="AA71" s="294">
        <f t="shared" ref="AA71:AA94" si="138">MAX(O71,U71)</f>
        <v>0</v>
      </c>
      <c r="AB71" s="294">
        <f t="shared" si="25"/>
        <v>0</v>
      </c>
      <c r="AC71" s="294">
        <f t="shared" si="26"/>
        <v>0</v>
      </c>
      <c r="AD71" s="294">
        <f t="shared" si="27"/>
        <v>0</v>
      </c>
      <c r="AE71" s="294">
        <f t="shared" si="28"/>
        <v>0</v>
      </c>
      <c r="AF71" s="343">
        <v>0</v>
      </c>
      <c r="AG71" s="294">
        <f t="shared" si="29"/>
        <v>0</v>
      </c>
      <c r="AH71" s="294">
        <f t="shared" si="30"/>
        <v>0</v>
      </c>
      <c r="AI71" s="294">
        <f t="shared" si="31"/>
        <v>0</v>
      </c>
      <c r="AJ71" s="294">
        <f t="shared" si="32"/>
        <v>0</v>
      </c>
      <c r="AK71" s="345">
        <f t="shared" ref="AK71:AK94" si="139">E71-AA71-AF71</f>
        <v>0</v>
      </c>
      <c r="AL71" s="294">
        <f t="shared" si="127"/>
        <v>0</v>
      </c>
      <c r="AM71" s="294">
        <f t="shared" si="128"/>
        <v>0</v>
      </c>
      <c r="AN71" s="294">
        <f t="shared" si="129"/>
        <v>0</v>
      </c>
      <c r="AO71" s="294">
        <f t="shared" si="130"/>
        <v>0</v>
      </c>
      <c r="AP71" s="345">
        <f t="shared" si="72"/>
        <v>0</v>
      </c>
      <c r="AQ71" s="294">
        <f t="shared" si="73"/>
        <v>0</v>
      </c>
      <c r="AR71" s="294">
        <f t="shared" si="74"/>
        <v>0</v>
      </c>
      <c r="AS71" s="294">
        <f t="shared" si="75"/>
        <v>0</v>
      </c>
      <c r="AT71" s="294">
        <f t="shared" si="76"/>
        <v>0</v>
      </c>
      <c r="AU71" s="345">
        <f t="shared" si="108"/>
        <v>0</v>
      </c>
      <c r="AV71" s="294">
        <f t="shared" si="109"/>
        <v>0</v>
      </c>
      <c r="AW71" s="294">
        <f t="shared" si="110"/>
        <v>0</v>
      </c>
      <c r="AX71" s="294">
        <f t="shared" si="111"/>
        <v>0</v>
      </c>
      <c r="AY71" s="294">
        <f t="shared" si="112"/>
        <v>0</v>
      </c>
      <c r="AZ71" s="345">
        <f t="shared" si="81"/>
        <v>0</v>
      </c>
      <c r="BA71" s="294">
        <f t="shared" si="82"/>
        <v>0</v>
      </c>
      <c r="BB71" s="294">
        <f t="shared" si="83"/>
        <v>0</v>
      </c>
      <c r="BC71" s="294">
        <f t="shared" si="84"/>
        <v>0</v>
      </c>
      <c r="BD71" s="294">
        <f t="shared" si="85"/>
        <v>0</v>
      </c>
      <c r="BE71" s="294">
        <f t="shared" si="86"/>
        <v>0</v>
      </c>
      <c r="BF71" s="294">
        <f t="shared" si="45"/>
        <v>0</v>
      </c>
      <c r="BG71" s="294">
        <f t="shared" si="46"/>
        <v>0</v>
      </c>
      <c r="BH71" s="294">
        <f t="shared" si="47"/>
        <v>0</v>
      </c>
      <c r="BI71" s="294">
        <f t="shared" si="48"/>
        <v>0</v>
      </c>
      <c r="BJ71" s="343">
        <v>0</v>
      </c>
      <c r="BK71" s="294">
        <v>0</v>
      </c>
      <c r="BL71" s="294">
        <f t="shared" si="87"/>
        <v>0</v>
      </c>
      <c r="BM71" s="294">
        <f t="shared" si="49"/>
        <v>0</v>
      </c>
      <c r="BN71" s="294">
        <f t="shared" si="50"/>
        <v>0</v>
      </c>
      <c r="BO71" s="294">
        <f t="shared" si="51"/>
        <v>0</v>
      </c>
      <c r="BP71" s="294">
        <f t="shared" si="52"/>
        <v>0</v>
      </c>
      <c r="BQ71" s="294">
        <f t="shared" ref="BQ71:BQ94" si="140">E71-BL71</f>
        <v>0</v>
      </c>
      <c r="BR71" s="294">
        <f t="shared" si="131"/>
        <v>0</v>
      </c>
      <c r="BS71" s="294">
        <f t="shared" si="132"/>
        <v>0</v>
      </c>
      <c r="BT71" s="294">
        <f t="shared" si="133"/>
        <v>0</v>
      </c>
      <c r="BU71" s="294">
        <f t="shared" si="134"/>
        <v>0</v>
      </c>
      <c r="BV71" s="345">
        <f t="shared" si="88"/>
        <v>0</v>
      </c>
      <c r="BW71" s="294">
        <f t="shared" si="89"/>
        <v>0</v>
      </c>
      <c r="BX71" s="294">
        <f t="shared" si="90"/>
        <v>0</v>
      </c>
      <c r="BY71" s="294">
        <f t="shared" si="91"/>
        <v>0</v>
      </c>
      <c r="BZ71" s="294">
        <f t="shared" si="92"/>
        <v>0</v>
      </c>
      <c r="CA71" s="345">
        <f t="shared" si="113"/>
        <v>0</v>
      </c>
      <c r="CB71" s="294">
        <f t="shared" si="114"/>
        <v>0</v>
      </c>
      <c r="CC71" s="294">
        <f t="shared" si="115"/>
        <v>0</v>
      </c>
      <c r="CD71" s="294">
        <f t="shared" si="116"/>
        <v>0</v>
      </c>
      <c r="CE71" s="294">
        <f t="shared" si="117"/>
        <v>0</v>
      </c>
      <c r="CF71" s="345">
        <f t="shared" si="98"/>
        <v>0</v>
      </c>
      <c r="CG71" s="294">
        <f t="shared" si="118"/>
        <v>0</v>
      </c>
      <c r="CH71" s="294">
        <f t="shared" si="119"/>
        <v>0</v>
      </c>
      <c r="CI71" s="294">
        <f t="shared" si="120"/>
        <v>0</v>
      </c>
      <c r="CJ71" s="294">
        <f t="shared" si="121"/>
        <v>0</v>
      </c>
      <c r="CK71" s="294">
        <f t="shared" si="103"/>
        <v>0</v>
      </c>
      <c r="CL71" s="294">
        <f t="shared" si="135"/>
        <v>0</v>
      </c>
      <c r="CM71" s="294">
        <f t="shared" si="136"/>
        <v>0</v>
      </c>
      <c r="CN71" s="294">
        <f t="shared" si="137"/>
        <v>0</v>
      </c>
      <c r="CO71" s="294">
        <f t="shared" si="70"/>
        <v>0</v>
      </c>
      <c r="CP71" s="298"/>
      <c r="CS71" s="356"/>
    </row>
    <row r="72" spans="1:97">
      <c r="A72" s="390"/>
      <c r="B72" s="298"/>
      <c r="C72" s="298"/>
      <c r="D72" s="298"/>
      <c r="E72" s="395"/>
      <c r="F72" s="343"/>
      <c r="G72" s="343"/>
      <c r="H72" s="343"/>
      <c r="I72" s="294">
        <f t="shared" si="71"/>
        <v>0</v>
      </c>
      <c r="J72" s="294">
        <f t="shared" si="122"/>
        <v>0</v>
      </c>
      <c r="K72" s="294">
        <f t="shared" si="122"/>
        <v>0</v>
      </c>
      <c r="L72" s="294">
        <f t="shared" si="122"/>
        <v>0</v>
      </c>
      <c r="M72" s="294">
        <f t="shared" si="13"/>
        <v>0</v>
      </c>
      <c r="N72" s="403"/>
      <c r="O72" s="343"/>
      <c r="P72" s="294">
        <f t="shared" si="123"/>
        <v>0</v>
      </c>
      <c r="Q72" s="294">
        <f t="shared" si="124"/>
        <v>0</v>
      </c>
      <c r="R72" s="294">
        <f t="shared" si="125"/>
        <v>0</v>
      </c>
      <c r="S72" s="294">
        <f t="shared" si="17"/>
        <v>0</v>
      </c>
      <c r="T72" s="297">
        <f t="shared" si="126"/>
        <v>0</v>
      </c>
      <c r="U72" s="343"/>
      <c r="V72" s="294">
        <f t="shared" si="19"/>
        <v>0</v>
      </c>
      <c r="W72" s="294">
        <f t="shared" si="20"/>
        <v>0</v>
      </c>
      <c r="X72" s="294">
        <f t="shared" si="21"/>
        <v>0</v>
      </c>
      <c r="Y72" s="294">
        <f t="shared" si="22"/>
        <v>0</v>
      </c>
      <c r="Z72" s="297">
        <f t="shared" si="23"/>
        <v>0</v>
      </c>
      <c r="AA72" s="294">
        <f t="shared" si="138"/>
        <v>0</v>
      </c>
      <c r="AB72" s="294">
        <f t="shared" si="25"/>
        <v>0</v>
      </c>
      <c r="AC72" s="294">
        <f t="shared" si="26"/>
        <v>0</v>
      </c>
      <c r="AD72" s="294">
        <f t="shared" si="27"/>
        <v>0</v>
      </c>
      <c r="AE72" s="294">
        <f t="shared" si="28"/>
        <v>0</v>
      </c>
      <c r="AF72" s="343">
        <v>0</v>
      </c>
      <c r="AG72" s="294">
        <f t="shared" si="29"/>
        <v>0</v>
      </c>
      <c r="AH72" s="294">
        <f t="shared" si="30"/>
        <v>0</v>
      </c>
      <c r="AI72" s="294">
        <f t="shared" si="31"/>
        <v>0</v>
      </c>
      <c r="AJ72" s="294">
        <f t="shared" si="32"/>
        <v>0</v>
      </c>
      <c r="AK72" s="345">
        <f t="shared" si="139"/>
        <v>0</v>
      </c>
      <c r="AL72" s="294">
        <f t="shared" si="127"/>
        <v>0</v>
      </c>
      <c r="AM72" s="294">
        <f t="shared" si="128"/>
        <v>0</v>
      </c>
      <c r="AN72" s="294">
        <f t="shared" si="129"/>
        <v>0</v>
      </c>
      <c r="AO72" s="294">
        <f t="shared" si="130"/>
        <v>0</v>
      </c>
      <c r="AP72" s="345">
        <f t="shared" si="72"/>
        <v>0</v>
      </c>
      <c r="AQ72" s="294">
        <f t="shared" si="73"/>
        <v>0</v>
      </c>
      <c r="AR72" s="294">
        <f t="shared" si="74"/>
        <v>0</v>
      </c>
      <c r="AS72" s="294">
        <f t="shared" si="75"/>
        <v>0</v>
      </c>
      <c r="AT72" s="294">
        <f t="shared" si="76"/>
        <v>0</v>
      </c>
      <c r="AU72" s="345">
        <f t="shared" si="108"/>
        <v>0</v>
      </c>
      <c r="AV72" s="294">
        <f t="shared" si="109"/>
        <v>0</v>
      </c>
      <c r="AW72" s="294">
        <f t="shared" si="110"/>
        <v>0</v>
      </c>
      <c r="AX72" s="294">
        <f t="shared" si="111"/>
        <v>0</v>
      </c>
      <c r="AY72" s="294">
        <f t="shared" si="112"/>
        <v>0</v>
      </c>
      <c r="AZ72" s="345">
        <f t="shared" si="81"/>
        <v>0</v>
      </c>
      <c r="BA72" s="294">
        <f t="shared" si="82"/>
        <v>0</v>
      </c>
      <c r="BB72" s="294">
        <f t="shared" si="83"/>
        <v>0</v>
      </c>
      <c r="BC72" s="294">
        <f t="shared" si="84"/>
        <v>0</v>
      </c>
      <c r="BD72" s="294">
        <f t="shared" si="85"/>
        <v>0</v>
      </c>
      <c r="BE72" s="294">
        <f t="shared" si="86"/>
        <v>0</v>
      </c>
      <c r="BF72" s="294">
        <f t="shared" si="45"/>
        <v>0</v>
      </c>
      <c r="BG72" s="294">
        <f t="shared" si="46"/>
        <v>0</v>
      </c>
      <c r="BH72" s="294">
        <f t="shared" si="47"/>
        <v>0</v>
      </c>
      <c r="BI72" s="294">
        <f t="shared" si="48"/>
        <v>0</v>
      </c>
      <c r="BJ72" s="343">
        <v>0</v>
      </c>
      <c r="BK72" s="294">
        <v>0</v>
      </c>
      <c r="BL72" s="294">
        <f t="shared" si="87"/>
        <v>0</v>
      </c>
      <c r="BM72" s="294">
        <f t="shared" si="49"/>
        <v>0</v>
      </c>
      <c r="BN72" s="294">
        <f t="shared" si="50"/>
        <v>0</v>
      </c>
      <c r="BO72" s="294">
        <f t="shared" si="51"/>
        <v>0</v>
      </c>
      <c r="BP72" s="294">
        <f t="shared" si="52"/>
        <v>0</v>
      </c>
      <c r="BQ72" s="294">
        <f t="shared" si="140"/>
        <v>0</v>
      </c>
      <c r="BR72" s="294">
        <f t="shared" si="131"/>
        <v>0</v>
      </c>
      <c r="BS72" s="294">
        <f t="shared" si="132"/>
        <v>0</v>
      </c>
      <c r="BT72" s="294">
        <f t="shared" si="133"/>
        <v>0</v>
      </c>
      <c r="BU72" s="294">
        <f t="shared" si="134"/>
        <v>0</v>
      </c>
      <c r="BV72" s="345">
        <f t="shared" si="88"/>
        <v>0</v>
      </c>
      <c r="BW72" s="294">
        <f t="shared" si="89"/>
        <v>0</v>
      </c>
      <c r="BX72" s="294">
        <f t="shared" si="90"/>
        <v>0</v>
      </c>
      <c r="BY72" s="294">
        <f t="shared" si="91"/>
        <v>0</v>
      </c>
      <c r="BZ72" s="294">
        <f t="shared" si="92"/>
        <v>0</v>
      </c>
      <c r="CA72" s="345">
        <f t="shared" si="113"/>
        <v>0</v>
      </c>
      <c r="CB72" s="294">
        <f t="shared" si="114"/>
        <v>0</v>
      </c>
      <c r="CC72" s="294">
        <f t="shared" si="115"/>
        <v>0</v>
      </c>
      <c r="CD72" s="294">
        <f t="shared" si="116"/>
        <v>0</v>
      </c>
      <c r="CE72" s="294">
        <f t="shared" si="117"/>
        <v>0</v>
      </c>
      <c r="CF72" s="345">
        <f t="shared" si="98"/>
        <v>0</v>
      </c>
      <c r="CG72" s="294">
        <f t="shared" si="118"/>
        <v>0</v>
      </c>
      <c r="CH72" s="294">
        <f t="shared" si="119"/>
        <v>0</v>
      </c>
      <c r="CI72" s="294">
        <f t="shared" si="120"/>
        <v>0</v>
      </c>
      <c r="CJ72" s="294">
        <f t="shared" si="121"/>
        <v>0</v>
      </c>
      <c r="CK72" s="294">
        <f t="shared" si="103"/>
        <v>0</v>
      </c>
      <c r="CL72" s="294">
        <f t="shared" si="135"/>
        <v>0</v>
      </c>
      <c r="CM72" s="294">
        <f t="shared" si="136"/>
        <v>0</v>
      </c>
      <c r="CN72" s="294">
        <f t="shared" si="137"/>
        <v>0</v>
      </c>
      <c r="CO72" s="294">
        <f t="shared" si="70"/>
        <v>0</v>
      </c>
      <c r="CP72" s="298"/>
      <c r="CS72" s="356"/>
    </row>
    <row r="73" spans="1:97">
      <c r="A73" s="390"/>
      <c r="B73" s="298"/>
      <c r="C73" s="298"/>
      <c r="D73" s="298"/>
      <c r="E73" s="395"/>
      <c r="F73" s="343"/>
      <c r="G73" s="343"/>
      <c r="H73" s="343"/>
      <c r="I73" s="294">
        <f t="shared" si="71"/>
        <v>0</v>
      </c>
      <c r="J73" s="294">
        <f t="shared" si="122"/>
        <v>0</v>
      </c>
      <c r="K73" s="294">
        <f t="shared" si="122"/>
        <v>0</v>
      </c>
      <c r="L73" s="294">
        <f t="shared" si="122"/>
        <v>0</v>
      </c>
      <c r="M73" s="294">
        <f t="shared" si="13"/>
        <v>0</v>
      </c>
      <c r="N73" s="403"/>
      <c r="O73" s="343"/>
      <c r="P73" s="294">
        <f t="shared" si="123"/>
        <v>0</v>
      </c>
      <c r="Q73" s="294">
        <f t="shared" si="124"/>
        <v>0</v>
      </c>
      <c r="R73" s="294">
        <f t="shared" si="125"/>
        <v>0</v>
      </c>
      <c r="S73" s="294">
        <f t="shared" si="17"/>
        <v>0</v>
      </c>
      <c r="T73" s="297">
        <f t="shared" si="126"/>
        <v>0</v>
      </c>
      <c r="U73" s="343">
        <v>0</v>
      </c>
      <c r="V73" s="294">
        <f t="shared" si="19"/>
        <v>0</v>
      </c>
      <c r="W73" s="294">
        <f t="shared" si="20"/>
        <v>0</v>
      </c>
      <c r="X73" s="294">
        <f t="shared" si="21"/>
        <v>0</v>
      </c>
      <c r="Y73" s="294">
        <f t="shared" si="22"/>
        <v>0</v>
      </c>
      <c r="Z73" s="297">
        <f t="shared" si="23"/>
        <v>0</v>
      </c>
      <c r="AA73" s="294">
        <f t="shared" si="138"/>
        <v>0</v>
      </c>
      <c r="AB73" s="294">
        <f t="shared" si="25"/>
        <v>0</v>
      </c>
      <c r="AC73" s="294">
        <f t="shared" si="26"/>
        <v>0</v>
      </c>
      <c r="AD73" s="294">
        <f t="shared" si="27"/>
        <v>0</v>
      </c>
      <c r="AE73" s="294">
        <f t="shared" si="28"/>
        <v>0</v>
      </c>
      <c r="AF73" s="343">
        <v>0</v>
      </c>
      <c r="AG73" s="294">
        <f t="shared" si="29"/>
        <v>0</v>
      </c>
      <c r="AH73" s="294">
        <f t="shared" si="30"/>
        <v>0</v>
      </c>
      <c r="AI73" s="294">
        <f t="shared" si="31"/>
        <v>0</v>
      </c>
      <c r="AJ73" s="294">
        <f t="shared" si="32"/>
        <v>0</v>
      </c>
      <c r="AK73" s="345">
        <f t="shared" si="139"/>
        <v>0</v>
      </c>
      <c r="AL73" s="294">
        <f t="shared" si="127"/>
        <v>0</v>
      </c>
      <c r="AM73" s="294">
        <f t="shared" si="128"/>
        <v>0</v>
      </c>
      <c r="AN73" s="294">
        <f t="shared" si="129"/>
        <v>0</v>
      </c>
      <c r="AO73" s="294">
        <f t="shared" si="130"/>
        <v>0</v>
      </c>
      <c r="AP73" s="345">
        <f t="shared" si="72"/>
        <v>0</v>
      </c>
      <c r="AQ73" s="294">
        <f t="shared" si="73"/>
        <v>0</v>
      </c>
      <c r="AR73" s="294">
        <f t="shared" si="74"/>
        <v>0</v>
      </c>
      <c r="AS73" s="294">
        <f t="shared" si="75"/>
        <v>0</v>
      </c>
      <c r="AT73" s="294">
        <f t="shared" si="76"/>
        <v>0</v>
      </c>
      <c r="AU73" s="345">
        <f t="shared" si="108"/>
        <v>0</v>
      </c>
      <c r="AV73" s="294">
        <f t="shared" si="109"/>
        <v>0</v>
      </c>
      <c r="AW73" s="294">
        <f t="shared" si="110"/>
        <v>0</v>
      </c>
      <c r="AX73" s="294">
        <f t="shared" si="111"/>
        <v>0</v>
      </c>
      <c r="AY73" s="294">
        <f t="shared" si="112"/>
        <v>0</v>
      </c>
      <c r="AZ73" s="345">
        <f t="shared" si="81"/>
        <v>0</v>
      </c>
      <c r="BA73" s="294">
        <f t="shared" si="82"/>
        <v>0</v>
      </c>
      <c r="BB73" s="294">
        <f t="shared" si="83"/>
        <v>0</v>
      </c>
      <c r="BC73" s="294">
        <f t="shared" si="84"/>
        <v>0</v>
      </c>
      <c r="BD73" s="294">
        <f t="shared" si="85"/>
        <v>0</v>
      </c>
      <c r="BE73" s="294">
        <f t="shared" si="86"/>
        <v>0</v>
      </c>
      <c r="BF73" s="294">
        <f t="shared" si="45"/>
        <v>0</v>
      </c>
      <c r="BG73" s="294">
        <f t="shared" si="46"/>
        <v>0</v>
      </c>
      <c r="BH73" s="294">
        <f t="shared" si="47"/>
        <v>0</v>
      </c>
      <c r="BI73" s="294">
        <f t="shared" si="48"/>
        <v>0</v>
      </c>
      <c r="BJ73" s="343">
        <v>0</v>
      </c>
      <c r="BK73" s="294">
        <v>0</v>
      </c>
      <c r="BL73" s="294">
        <f t="shared" si="87"/>
        <v>0</v>
      </c>
      <c r="BM73" s="294">
        <f t="shared" si="49"/>
        <v>0</v>
      </c>
      <c r="BN73" s="294">
        <f t="shared" si="50"/>
        <v>0</v>
      </c>
      <c r="BO73" s="294">
        <f t="shared" si="51"/>
        <v>0</v>
      </c>
      <c r="BP73" s="294">
        <f t="shared" si="52"/>
        <v>0</v>
      </c>
      <c r="BQ73" s="294">
        <f t="shared" si="140"/>
        <v>0</v>
      </c>
      <c r="BR73" s="294">
        <f t="shared" si="131"/>
        <v>0</v>
      </c>
      <c r="BS73" s="294">
        <f t="shared" si="132"/>
        <v>0</v>
      </c>
      <c r="BT73" s="294">
        <f t="shared" si="133"/>
        <v>0</v>
      </c>
      <c r="BU73" s="294">
        <f t="shared" si="134"/>
        <v>0</v>
      </c>
      <c r="BV73" s="345">
        <f t="shared" si="88"/>
        <v>0</v>
      </c>
      <c r="BW73" s="294">
        <f t="shared" si="89"/>
        <v>0</v>
      </c>
      <c r="BX73" s="294">
        <f t="shared" si="90"/>
        <v>0</v>
      </c>
      <c r="BY73" s="294">
        <f t="shared" si="91"/>
        <v>0</v>
      </c>
      <c r="BZ73" s="294">
        <f t="shared" si="92"/>
        <v>0</v>
      </c>
      <c r="CA73" s="345">
        <f t="shared" si="113"/>
        <v>0</v>
      </c>
      <c r="CB73" s="294">
        <f t="shared" si="114"/>
        <v>0</v>
      </c>
      <c r="CC73" s="294">
        <f t="shared" si="115"/>
        <v>0</v>
      </c>
      <c r="CD73" s="294">
        <f t="shared" si="116"/>
        <v>0</v>
      </c>
      <c r="CE73" s="294">
        <f t="shared" si="117"/>
        <v>0</v>
      </c>
      <c r="CF73" s="345">
        <f t="shared" si="98"/>
        <v>0</v>
      </c>
      <c r="CG73" s="294">
        <f t="shared" si="118"/>
        <v>0</v>
      </c>
      <c r="CH73" s="294">
        <f t="shared" si="119"/>
        <v>0</v>
      </c>
      <c r="CI73" s="294">
        <f t="shared" si="120"/>
        <v>0</v>
      </c>
      <c r="CJ73" s="294">
        <f t="shared" si="121"/>
        <v>0</v>
      </c>
      <c r="CK73" s="294">
        <f t="shared" si="103"/>
        <v>0</v>
      </c>
      <c r="CL73" s="294">
        <f t="shared" si="135"/>
        <v>0</v>
      </c>
      <c r="CM73" s="294">
        <f t="shared" si="136"/>
        <v>0</v>
      </c>
      <c r="CN73" s="294">
        <f t="shared" si="137"/>
        <v>0</v>
      </c>
      <c r="CO73" s="294">
        <f t="shared" si="70"/>
        <v>0</v>
      </c>
      <c r="CP73" s="298"/>
      <c r="CS73" s="356"/>
    </row>
    <row r="74" spans="1:97">
      <c r="A74" s="390"/>
      <c r="B74" s="298"/>
      <c r="C74" s="298"/>
      <c r="D74" s="298"/>
      <c r="E74" s="395"/>
      <c r="F74" s="343"/>
      <c r="G74" s="343"/>
      <c r="H74" s="343"/>
      <c r="I74" s="294">
        <f t="shared" si="71"/>
        <v>0</v>
      </c>
      <c r="J74" s="294">
        <f t="shared" si="122"/>
        <v>0</v>
      </c>
      <c r="K74" s="294">
        <f t="shared" si="122"/>
        <v>0</v>
      </c>
      <c r="L74" s="294">
        <f t="shared" si="122"/>
        <v>0</v>
      </c>
      <c r="M74" s="294">
        <f t="shared" si="13"/>
        <v>0</v>
      </c>
      <c r="N74" s="403"/>
      <c r="O74" s="343"/>
      <c r="P74" s="294">
        <f t="shared" si="123"/>
        <v>0</v>
      </c>
      <c r="Q74" s="294">
        <f t="shared" si="124"/>
        <v>0</v>
      </c>
      <c r="R74" s="294">
        <f t="shared" si="125"/>
        <v>0</v>
      </c>
      <c r="S74" s="294">
        <f t="shared" si="17"/>
        <v>0</v>
      </c>
      <c r="T74" s="297">
        <f t="shared" si="126"/>
        <v>0</v>
      </c>
      <c r="U74" s="343">
        <v>0</v>
      </c>
      <c r="V74" s="294">
        <f t="shared" si="19"/>
        <v>0</v>
      </c>
      <c r="W74" s="294">
        <f t="shared" si="20"/>
        <v>0</v>
      </c>
      <c r="X74" s="294">
        <f t="shared" si="21"/>
        <v>0</v>
      </c>
      <c r="Y74" s="294">
        <f t="shared" si="22"/>
        <v>0</v>
      </c>
      <c r="Z74" s="297">
        <f t="shared" si="23"/>
        <v>0</v>
      </c>
      <c r="AA74" s="294">
        <f t="shared" si="138"/>
        <v>0</v>
      </c>
      <c r="AB74" s="294">
        <f t="shared" si="25"/>
        <v>0</v>
      </c>
      <c r="AC74" s="294">
        <f t="shared" si="26"/>
        <v>0</v>
      </c>
      <c r="AD74" s="294">
        <f t="shared" si="27"/>
        <v>0</v>
      </c>
      <c r="AE74" s="294">
        <f t="shared" si="28"/>
        <v>0</v>
      </c>
      <c r="AF74" s="343">
        <v>0</v>
      </c>
      <c r="AG74" s="294">
        <f t="shared" si="29"/>
        <v>0</v>
      </c>
      <c r="AH74" s="294">
        <f t="shared" si="30"/>
        <v>0</v>
      </c>
      <c r="AI74" s="294">
        <f t="shared" si="31"/>
        <v>0</v>
      </c>
      <c r="AJ74" s="294">
        <f t="shared" si="32"/>
        <v>0</v>
      </c>
      <c r="AK74" s="345">
        <f t="shared" si="139"/>
        <v>0</v>
      </c>
      <c r="AL74" s="294">
        <f t="shared" si="127"/>
        <v>0</v>
      </c>
      <c r="AM74" s="294">
        <f t="shared" si="128"/>
        <v>0</v>
      </c>
      <c r="AN74" s="294">
        <f t="shared" si="129"/>
        <v>0</v>
      </c>
      <c r="AO74" s="294">
        <f t="shared" si="130"/>
        <v>0</v>
      </c>
      <c r="AP74" s="345">
        <f t="shared" si="72"/>
        <v>0</v>
      </c>
      <c r="AQ74" s="294">
        <f t="shared" si="73"/>
        <v>0</v>
      </c>
      <c r="AR74" s="294">
        <f t="shared" si="74"/>
        <v>0</v>
      </c>
      <c r="AS74" s="294">
        <f t="shared" si="75"/>
        <v>0</v>
      </c>
      <c r="AT74" s="294">
        <f t="shared" si="76"/>
        <v>0</v>
      </c>
      <c r="AU74" s="345">
        <f t="shared" si="108"/>
        <v>0</v>
      </c>
      <c r="AV74" s="294">
        <f t="shared" si="109"/>
        <v>0</v>
      </c>
      <c r="AW74" s="294">
        <f t="shared" si="110"/>
        <v>0</v>
      </c>
      <c r="AX74" s="294">
        <f t="shared" si="111"/>
        <v>0</v>
      </c>
      <c r="AY74" s="294">
        <f t="shared" si="112"/>
        <v>0</v>
      </c>
      <c r="AZ74" s="345">
        <f t="shared" si="81"/>
        <v>0</v>
      </c>
      <c r="BA74" s="294">
        <f t="shared" si="82"/>
        <v>0</v>
      </c>
      <c r="BB74" s="294">
        <f t="shared" si="83"/>
        <v>0</v>
      </c>
      <c r="BC74" s="294">
        <f t="shared" si="84"/>
        <v>0</v>
      </c>
      <c r="BD74" s="294">
        <f t="shared" si="85"/>
        <v>0</v>
      </c>
      <c r="BE74" s="294">
        <f t="shared" si="86"/>
        <v>0</v>
      </c>
      <c r="BF74" s="294">
        <f t="shared" si="45"/>
        <v>0</v>
      </c>
      <c r="BG74" s="294">
        <f t="shared" si="46"/>
        <v>0</v>
      </c>
      <c r="BH74" s="294">
        <f t="shared" si="47"/>
        <v>0</v>
      </c>
      <c r="BI74" s="294">
        <f t="shared" si="48"/>
        <v>0</v>
      </c>
      <c r="BJ74" s="343">
        <v>0</v>
      </c>
      <c r="BK74" s="294">
        <v>0</v>
      </c>
      <c r="BL74" s="294">
        <f t="shared" si="87"/>
        <v>0</v>
      </c>
      <c r="BM74" s="294">
        <f t="shared" si="49"/>
        <v>0</v>
      </c>
      <c r="BN74" s="294">
        <f t="shared" si="50"/>
        <v>0</v>
      </c>
      <c r="BO74" s="294">
        <f t="shared" si="51"/>
        <v>0</v>
      </c>
      <c r="BP74" s="294">
        <f t="shared" si="52"/>
        <v>0</v>
      </c>
      <c r="BQ74" s="294">
        <f t="shared" si="140"/>
        <v>0</v>
      </c>
      <c r="BR74" s="294">
        <f t="shared" si="131"/>
        <v>0</v>
      </c>
      <c r="BS74" s="294">
        <f t="shared" si="132"/>
        <v>0</v>
      </c>
      <c r="BT74" s="294">
        <f t="shared" si="133"/>
        <v>0</v>
      </c>
      <c r="BU74" s="294">
        <f t="shared" si="134"/>
        <v>0</v>
      </c>
      <c r="BV74" s="345">
        <f t="shared" si="88"/>
        <v>0</v>
      </c>
      <c r="BW74" s="294">
        <f t="shared" si="89"/>
        <v>0</v>
      </c>
      <c r="BX74" s="294">
        <f t="shared" si="90"/>
        <v>0</v>
      </c>
      <c r="BY74" s="294">
        <f t="shared" si="91"/>
        <v>0</v>
      </c>
      <c r="BZ74" s="294">
        <f t="shared" si="92"/>
        <v>0</v>
      </c>
      <c r="CA74" s="345">
        <f t="shared" si="113"/>
        <v>0</v>
      </c>
      <c r="CB74" s="294">
        <f t="shared" si="114"/>
        <v>0</v>
      </c>
      <c r="CC74" s="294">
        <f t="shared" si="115"/>
        <v>0</v>
      </c>
      <c r="CD74" s="294">
        <f t="shared" si="116"/>
        <v>0</v>
      </c>
      <c r="CE74" s="294">
        <f t="shared" si="117"/>
        <v>0</v>
      </c>
      <c r="CF74" s="345">
        <f t="shared" si="98"/>
        <v>0</v>
      </c>
      <c r="CG74" s="294">
        <f t="shared" si="118"/>
        <v>0</v>
      </c>
      <c r="CH74" s="294">
        <f t="shared" si="119"/>
        <v>0</v>
      </c>
      <c r="CI74" s="294">
        <f t="shared" si="120"/>
        <v>0</v>
      </c>
      <c r="CJ74" s="294">
        <f t="shared" si="121"/>
        <v>0</v>
      </c>
      <c r="CK74" s="294">
        <f t="shared" si="103"/>
        <v>0</v>
      </c>
      <c r="CL74" s="294">
        <f t="shared" si="135"/>
        <v>0</v>
      </c>
      <c r="CM74" s="294">
        <f t="shared" si="136"/>
        <v>0</v>
      </c>
      <c r="CN74" s="294">
        <f t="shared" si="137"/>
        <v>0</v>
      </c>
      <c r="CO74" s="294">
        <f t="shared" si="70"/>
        <v>0</v>
      </c>
      <c r="CP74" s="298"/>
      <c r="CS74" s="356"/>
    </row>
    <row r="75" spans="1:97">
      <c r="A75" s="390"/>
      <c r="B75" s="298"/>
      <c r="C75" s="298"/>
      <c r="D75" s="298"/>
      <c r="E75" s="395"/>
      <c r="F75" s="343"/>
      <c r="G75" s="343"/>
      <c r="H75" s="343"/>
      <c r="I75" s="294">
        <f t="shared" si="71"/>
        <v>0</v>
      </c>
      <c r="J75" s="294">
        <f t="shared" si="122"/>
        <v>0</v>
      </c>
      <c r="K75" s="294">
        <f t="shared" si="122"/>
        <v>0</v>
      </c>
      <c r="L75" s="294">
        <f t="shared" si="122"/>
        <v>0</v>
      </c>
      <c r="M75" s="294">
        <f t="shared" si="13"/>
        <v>0</v>
      </c>
      <c r="N75" s="403"/>
      <c r="O75" s="343"/>
      <c r="P75" s="294">
        <f t="shared" si="123"/>
        <v>0</v>
      </c>
      <c r="Q75" s="294">
        <f t="shared" si="124"/>
        <v>0</v>
      </c>
      <c r="R75" s="294">
        <f t="shared" si="125"/>
        <v>0</v>
      </c>
      <c r="S75" s="294">
        <f t="shared" si="17"/>
        <v>0</v>
      </c>
      <c r="T75" s="297">
        <f t="shared" si="126"/>
        <v>0</v>
      </c>
      <c r="U75" s="343">
        <v>0</v>
      </c>
      <c r="V75" s="294">
        <f t="shared" si="19"/>
        <v>0</v>
      </c>
      <c r="W75" s="294">
        <f t="shared" si="20"/>
        <v>0</v>
      </c>
      <c r="X75" s="294">
        <f t="shared" si="21"/>
        <v>0</v>
      </c>
      <c r="Y75" s="294">
        <f t="shared" si="22"/>
        <v>0</v>
      </c>
      <c r="Z75" s="297">
        <f t="shared" si="23"/>
        <v>0</v>
      </c>
      <c r="AA75" s="294">
        <f t="shared" si="138"/>
        <v>0</v>
      </c>
      <c r="AB75" s="294">
        <f t="shared" si="25"/>
        <v>0</v>
      </c>
      <c r="AC75" s="294">
        <f t="shared" si="26"/>
        <v>0</v>
      </c>
      <c r="AD75" s="294">
        <f t="shared" si="27"/>
        <v>0</v>
      </c>
      <c r="AE75" s="294">
        <f t="shared" si="28"/>
        <v>0</v>
      </c>
      <c r="AF75" s="343">
        <v>0</v>
      </c>
      <c r="AG75" s="294">
        <f t="shared" si="29"/>
        <v>0</v>
      </c>
      <c r="AH75" s="294">
        <f t="shared" si="30"/>
        <v>0</v>
      </c>
      <c r="AI75" s="294">
        <f t="shared" si="31"/>
        <v>0</v>
      </c>
      <c r="AJ75" s="294">
        <f t="shared" si="32"/>
        <v>0</v>
      </c>
      <c r="AK75" s="345">
        <f t="shared" si="139"/>
        <v>0</v>
      </c>
      <c r="AL75" s="294">
        <f t="shared" si="127"/>
        <v>0</v>
      </c>
      <c r="AM75" s="294">
        <f t="shared" si="128"/>
        <v>0</v>
      </c>
      <c r="AN75" s="294">
        <f t="shared" si="129"/>
        <v>0</v>
      </c>
      <c r="AO75" s="294">
        <f t="shared" si="130"/>
        <v>0</v>
      </c>
      <c r="AP75" s="345">
        <f t="shared" si="72"/>
        <v>0</v>
      </c>
      <c r="AQ75" s="294">
        <f t="shared" si="73"/>
        <v>0</v>
      </c>
      <c r="AR75" s="294">
        <f t="shared" si="74"/>
        <v>0</v>
      </c>
      <c r="AS75" s="294">
        <f t="shared" si="75"/>
        <v>0</v>
      </c>
      <c r="AT75" s="294">
        <f t="shared" si="76"/>
        <v>0</v>
      </c>
      <c r="AU75" s="345">
        <f t="shared" si="108"/>
        <v>0</v>
      </c>
      <c r="AV75" s="294">
        <f t="shared" si="109"/>
        <v>0</v>
      </c>
      <c r="AW75" s="294">
        <f t="shared" si="110"/>
        <v>0</v>
      </c>
      <c r="AX75" s="294">
        <f t="shared" si="111"/>
        <v>0</v>
      </c>
      <c r="AY75" s="294">
        <f t="shared" si="112"/>
        <v>0</v>
      </c>
      <c r="AZ75" s="345">
        <f t="shared" si="81"/>
        <v>0</v>
      </c>
      <c r="BA75" s="294">
        <f t="shared" si="82"/>
        <v>0</v>
      </c>
      <c r="BB75" s="294">
        <f t="shared" si="83"/>
        <v>0</v>
      </c>
      <c r="BC75" s="294">
        <f t="shared" si="84"/>
        <v>0</v>
      </c>
      <c r="BD75" s="294">
        <f t="shared" si="85"/>
        <v>0</v>
      </c>
      <c r="BE75" s="294">
        <f t="shared" si="86"/>
        <v>0</v>
      </c>
      <c r="BF75" s="294">
        <f t="shared" si="45"/>
        <v>0</v>
      </c>
      <c r="BG75" s="294">
        <f t="shared" si="46"/>
        <v>0</v>
      </c>
      <c r="BH75" s="294">
        <f t="shared" si="47"/>
        <v>0</v>
      </c>
      <c r="BI75" s="294">
        <f t="shared" si="48"/>
        <v>0</v>
      </c>
      <c r="BJ75" s="343">
        <v>0</v>
      </c>
      <c r="BK75" s="294">
        <v>0</v>
      </c>
      <c r="BL75" s="294">
        <f t="shared" si="87"/>
        <v>0</v>
      </c>
      <c r="BM75" s="294">
        <f t="shared" si="49"/>
        <v>0</v>
      </c>
      <c r="BN75" s="294">
        <f t="shared" si="50"/>
        <v>0</v>
      </c>
      <c r="BO75" s="294">
        <f t="shared" si="51"/>
        <v>0</v>
      </c>
      <c r="BP75" s="294">
        <f t="shared" si="52"/>
        <v>0</v>
      </c>
      <c r="BQ75" s="294">
        <f t="shared" si="140"/>
        <v>0</v>
      </c>
      <c r="BR75" s="294">
        <f t="shared" si="131"/>
        <v>0</v>
      </c>
      <c r="BS75" s="294">
        <f t="shared" si="132"/>
        <v>0</v>
      </c>
      <c r="BT75" s="294">
        <f t="shared" si="133"/>
        <v>0</v>
      </c>
      <c r="BU75" s="294">
        <f t="shared" si="134"/>
        <v>0</v>
      </c>
      <c r="BV75" s="345">
        <f t="shared" si="88"/>
        <v>0</v>
      </c>
      <c r="BW75" s="294">
        <f t="shared" si="89"/>
        <v>0</v>
      </c>
      <c r="BX75" s="294">
        <f t="shared" si="90"/>
        <v>0</v>
      </c>
      <c r="BY75" s="294">
        <f t="shared" si="91"/>
        <v>0</v>
      </c>
      <c r="BZ75" s="294">
        <f t="shared" si="92"/>
        <v>0</v>
      </c>
      <c r="CA75" s="345">
        <f t="shared" si="113"/>
        <v>0</v>
      </c>
      <c r="CB75" s="294">
        <f t="shared" si="114"/>
        <v>0</v>
      </c>
      <c r="CC75" s="294">
        <f t="shared" si="115"/>
        <v>0</v>
      </c>
      <c r="CD75" s="294">
        <f t="shared" si="116"/>
        <v>0</v>
      </c>
      <c r="CE75" s="294">
        <f t="shared" si="117"/>
        <v>0</v>
      </c>
      <c r="CF75" s="345">
        <f t="shared" si="98"/>
        <v>0</v>
      </c>
      <c r="CG75" s="294">
        <f t="shared" si="118"/>
        <v>0</v>
      </c>
      <c r="CH75" s="294">
        <f t="shared" si="119"/>
        <v>0</v>
      </c>
      <c r="CI75" s="294">
        <f t="shared" si="120"/>
        <v>0</v>
      </c>
      <c r="CJ75" s="294">
        <f t="shared" si="121"/>
        <v>0</v>
      </c>
      <c r="CK75" s="294">
        <f t="shared" si="103"/>
        <v>0</v>
      </c>
      <c r="CL75" s="294">
        <f t="shared" si="135"/>
        <v>0</v>
      </c>
      <c r="CM75" s="294">
        <f t="shared" si="136"/>
        <v>0</v>
      </c>
      <c r="CN75" s="294">
        <f t="shared" si="137"/>
        <v>0</v>
      </c>
      <c r="CO75" s="294">
        <f t="shared" si="70"/>
        <v>0</v>
      </c>
      <c r="CP75" s="298"/>
      <c r="CS75" s="356"/>
    </row>
    <row r="76" spans="1:97">
      <c r="A76" s="390"/>
      <c r="B76" s="298"/>
      <c r="C76" s="298"/>
      <c r="D76" s="298"/>
      <c r="E76" s="395"/>
      <c r="F76" s="343"/>
      <c r="G76" s="343"/>
      <c r="H76" s="343"/>
      <c r="I76" s="294">
        <f t="shared" si="71"/>
        <v>0</v>
      </c>
      <c r="J76" s="294">
        <f t="shared" si="122"/>
        <v>0</v>
      </c>
      <c r="K76" s="294">
        <f t="shared" si="122"/>
        <v>0</v>
      </c>
      <c r="L76" s="294">
        <f t="shared" si="122"/>
        <v>0</v>
      </c>
      <c r="M76" s="294">
        <f t="shared" si="13"/>
        <v>0</v>
      </c>
      <c r="N76" s="403"/>
      <c r="O76" s="343"/>
      <c r="P76" s="294">
        <f t="shared" si="123"/>
        <v>0</v>
      </c>
      <c r="Q76" s="294">
        <f t="shared" si="124"/>
        <v>0</v>
      </c>
      <c r="R76" s="294">
        <f t="shared" si="125"/>
        <v>0</v>
      </c>
      <c r="S76" s="294">
        <f t="shared" si="17"/>
        <v>0</v>
      </c>
      <c r="T76" s="297">
        <f t="shared" si="126"/>
        <v>0</v>
      </c>
      <c r="U76" s="343">
        <v>0</v>
      </c>
      <c r="V76" s="294">
        <f t="shared" si="19"/>
        <v>0</v>
      </c>
      <c r="W76" s="294">
        <f t="shared" si="20"/>
        <v>0</v>
      </c>
      <c r="X76" s="294">
        <f t="shared" si="21"/>
        <v>0</v>
      </c>
      <c r="Y76" s="294">
        <f t="shared" si="22"/>
        <v>0</v>
      </c>
      <c r="Z76" s="297">
        <f t="shared" si="23"/>
        <v>0</v>
      </c>
      <c r="AA76" s="294">
        <f t="shared" si="138"/>
        <v>0</v>
      </c>
      <c r="AB76" s="294">
        <f t="shared" si="25"/>
        <v>0</v>
      </c>
      <c r="AC76" s="294">
        <f t="shared" si="26"/>
        <v>0</v>
      </c>
      <c r="AD76" s="294">
        <f t="shared" si="27"/>
        <v>0</v>
      </c>
      <c r="AE76" s="294">
        <f t="shared" si="28"/>
        <v>0</v>
      </c>
      <c r="AF76" s="343">
        <v>0</v>
      </c>
      <c r="AG76" s="294">
        <f t="shared" si="29"/>
        <v>0</v>
      </c>
      <c r="AH76" s="294">
        <f t="shared" si="30"/>
        <v>0</v>
      </c>
      <c r="AI76" s="294">
        <f t="shared" si="31"/>
        <v>0</v>
      </c>
      <c r="AJ76" s="294">
        <f t="shared" si="32"/>
        <v>0</v>
      </c>
      <c r="AK76" s="345">
        <f t="shared" si="139"/>
        <v>0</v>
      </c>
      <c r="AL76" s="294">
        <f t="shared" si="127"/>
        <v>0</v>
      </c>
      <c r="AM76" s="294">
        <f t="shared" si="128"/>
        <v>0</v>
      </c>
      <c r="AN76" s="294">
        <f t="shared" si="129"/>
        <v>0</v>
      </c>
      <c r="AO76" s="294">
        <f t="shared" si="130"/>
        <v>0</v>
      </c>
      <c r="AP76" s="345">
        <f t="shared" si="72"/>
        <v>0</v>
      </c>
      <c r="AQ76" s="294">
        <f t="shared" si="73"/>
        <v>0</v>
      </c>
      <c r="AR76" s="294">
        <f t="shared" si="74"/>
        <v>0</v>
      </c>
      <c r="AS76" s="294">
        <f t="shared" si="75"/>
        <v>0</v>
      </c>
      <c r="AT76" s="294">
        <f t="shared" si="76"/>
        <v>0</v>
      </c>
      <c r="AU76" s="345">
        <f t="shared" si="108"/>
        <v>0</v>
      </c>
      <c r="AV76" s="294">
        <f t="shared" si="109"/>
        <v>0</v>
      </c>
      <c r="AW76" s="294">
        <f t="shared" si="110"/>
        <v>0</v>
      </c>
      <c r="AX76" s="294">
        <f t="shared" si="111"/>
        <v>0</v>
      </c>
      <c r="AY76" s="294">
        <f t="shared" si="112"/>
        <v>0</v>
      </c>
      <c r="AZ76" s="345">
        <f t="shared" si="81"/>
        <v>0</v>
      </c>
      <c r="BA76" s="294">
        <f t="shared" si="82"/>
        <v>0</v>
      </c>
      <c r="BB76" s="294">
        <f t="shared" si="83"/>
        <v>0</v>
      </c>
      <c r="BC76" s="294">
        <f t="shared" si="84"/>
        <v>0</v>
      </c>
      <c r="BD76" s="294">
        <f t="shared" si="85"/>
        <v>0</v>
      </c>
      <c r="BE76" s="294">
        <f t="shared" si="86"/>
        <v>0</v>
      </c>
      <c r="BF76" s="294">
        <f t="shared" si="45"/>
        <v>0</v>
      </c>
      <c r="BG76" s="294">
        <f t="shared" si="46"/>
        <v>0</v>
      </c>
      <c r="BH76" s="294">
        <f t="shared" si="47"/>
        <v>0</v>
      </c>
      <c r="BI76" s="294">
        <f t="shared" si="48"/>
        <v>0</v>
      </c>
      <c r="BJ76" s="343">
        <v>0</v>
      </c>
      <c r="BK76" s="294">
        <v>0</v>
      </c>
      <c r="BL76" s="294">
        <f t="shared" si="87"/>
        <v>0</v>
      </c>
      <c r="BM76" s="294">
        <f t="shared" si="49"/>
        <v>0</v>
      </c>
      <c r="BN76" s="294">
        <f t="shared" si="50"/>
        <v>0</v>
      </c>
      <c r="BO76" s="294">
        <f t="shared" si="51"/>
        <v>0</v>
      </c>
      <c r="BP76" s="294">
        <f t="shared" si="52"/>
        <v>0</v>
      </c>
      <c r="BQ76" s="294">
        <f t="shared" si="140"/>
        <v>0</v>
      </c>
      <c r="BR76" s="294">
        <f t="shared" si="131"/>
        <v>0</v>
      </c>
      <c r="BS76" s="294">
        <f t="shared" si="132"/>
        <v>0</v>
      </c>
      <c r="BT76" s="294">
        <f t="shared" si="133"/>
        <v>0</v>
      </c>
      <c r="BU76" s="294">
        <f t="shared" si="134"/>
        <v>0</v>
      </c>
      <c r="BV76" s="345">
        <f t="shared" si="88"/>
        <v>0</v>
      </c>
      <c r="BW76" s="294">
        <f t="shared" si="89"/>
        <v>0</v>
      </c>
      <c r="BX76" s="294">
        <f t="shared" si="90"/>
        <v>0</v>
      </c>
      <c r="BY76" s="294">
        <f t="shared" si="91"/>
        <v>0</v>
      </c>
      <c r="BZ76" s="294">
        <f t="shared" si="92"/>
        <v>0</v>
      </c>
      <c r="CA76" s="345">
        <f t="shared" si="113"/>
        <v>0</v>
      </c>
      <c r="CB76" s="294">
        <f t="shared" si="114"/>
        <v>0</v>
      </c>
      <c r="CC76" s="294">
        <f t="shared" si="115"/>
        <v>0</v>
      </c>
      <c r="CD76" s="294">
        <f t="shared" si="116"/>
        <v>0</v>
      </c>
      <c r="CE76" s="294">
        <f t="shared" si="117"/>
        <v>0</v>
      </c>
      <c r="CF76" s="345">
        <f t="shared" si="98"/>
        <v>0</v>
      </c>
      <c r="CG76" s="294">
        <f t="shared" si="118"/>
        <v>0</v>
      </c>
      <c r="CH76" s="294">
        <f t="shared" si="119"/>
        <v>0</v>
      </c>
      <c r="CI76" s="294">
        <f t="shared" si="120"/>
        <v>0</v>
      </c>
      <c r="CJ76" s="294">
        <f t="shared" si="121"/>
        <v>0</v>
      </c>
      <c r="CK76" s="294">
        <f t="shared" si="103"/>
        <v>0</v>
      </c>
      <c r="CL76" s="294">
        <f t="shared" si="135"/>
        <v>0</v>
      </c>
      <c r="CM76" s="294">
        <f t="shared" si="136"/>
        <v>0</v>
      </c>
      <c r="CN76" s="294">
        <f t="shared" si="137"/>
        <v>0</v>
      </c>
      <c r="CO76" s="294">
        <f t="shared" si="70"/>
        <v>0</v>
      </c>
      <c r="CP76" s="298"/>
      <c r="CS76" s="356"/>
    </row>
    <row r="77" spans="1:97">
      <c r="A77" s="390"/>
      <c r="B77" s="298"/>
      <c r="C77" s="298"/>
      <c r="D77" s="298"/>
      <c r="E77" s="395"/>
      <c r="F77" s="343"/>
      <c r="G77" s="343"/>
      <c r="H77" s="343"/>
      <c r="I77" s="294">
        <f t="shared" si="71"/>
        <v>0</v>
      </c>
      <c r="J77" s="294">
        <f t="shared" si="122"/>
        <v>0</v>
      </c>
      <c r="K77" s="294">
        <f t="shared" si="122"/>
        <v>0</v>
      </c>
      <c r="L77" s="294">
        <f t="shared" si="122"/>
        <v>0</v>
      </c>
      <c r="M77" s="294">
        <f t="shared" si="13"/>
        <v>0</v>
      </c>
      <c r="N77" s="403"/>
      <c r="O77" s="343"/>
      <c r="P77" s="294">
        <f t="shared" si="123"/>
        <v>0</v>
      </c>
      <c r="Q77" s="294">
        <f t="shared" si="124"/>
        <v>0</v>
      </c>
      <c r="R77" s="294">
        <f t="shared" si="125"/>
        <v>0</v>
      </c>
      <c r="S77" s="294">
        <f t="shared" si="17"/>
        <v>0</v>
      </c>
      <c r="T77" s="297">
        <f t="shared" si="126"/>
        <v>0</v>
      </c>
      <c r="U77" s="343">
        <v>0</v>
      </c>
      <c r="V77" s="294">
        <f t="shared" si="19"/>
        <v>0</v>
      </c>
      <c r="W77" s="294">
        <f t="shared" si="20"/>
        <v>0</v>
      </c>
      <c r="X77" s="294">
        <f t="shared" si="21"/>
        <v>0</v>
      </c>
      <c r="Y77" s="294">
        <f t="shared" si="22"/>
        <v>0</v>
      </c>
      <c r="Z77" s="297">
        <f t="shared" si="23"/>
        <v>0</v>
      </c>
      <c r="AA77" s="294">
        <f t="shared" si="138"/>
        <v>0</v>
      </c>
      <c r="AB77" s="294">
        <f t="shared" si="25"/>
        <v>0</v>
      </c>
      <c r="AC77" s="294">
        <f t="shared" si="26"/>
        <v>0</v>
      </c>
      <c r="AD77" s="294">
        <f t="shared" si="27"/>
        <v>0</v>
      </c>
      <c r="AE77" s="294">
        <f t="shared" si="28"/>
        <v>0</v>
      </c>
      <c r="AF77" s="343">
        <v>0</v>
      </c>
      <c r="AG77" s="294">
        <f t="shared" si="29"/>
        <v>0</v>
      </c>
      <c r="AH77" s="294">
        <f t="shared" si="30"/>
        <v>0</v>
      </c>
      <c r="AI77" s="294">
        <f t="shared" si="31"/>
        <v>0</v>
      </c>
      <c r="AJ77" s="294">
        <f t="shared" si="32"/>
        <v>0</v>
      </c>
      <c r="AK77" s="345">
        <f t="shared" si="139"/>
        <v>0</v>
      </c>
      <c r="AL77" s="294">
        <f t="shared" si="127"/>
        <v>0</v>
      </c>
      <c r="AM77" s="294">
        <f t="shared" si="128"/>
        <v>0</v>
      </c>
      <c r="AN77" s="294">
        <f t="shared" si="129"/>
        <v>0</v>
      </c>
      <c r="AO77" s="294">
        <f t="shared" si="130"/>
        <v>0</v>
      </c>
      <c r="AP77" s="345">
        <f t="shared" si="72"/>
        <v>0</v>
      </c>
      <c r="AQ77" s="294">
        <f t="shared" si="73"/>
        <v>0</v>
      </c>
      <c r="AR77" s="294">
        <f t="shared" si="74"/>
        <v>0</v>
      </c>
      <c r="AS77" s="294">
        <f t="shared" si="75"/>
        <v>0</v>
      </c>
      <c r="AT77" s="294">
        <f t="shared" si="76"/>
        <v>0</v>
      </c>
      <c r="AU77" s="345">
        <f t="shared" si="108"/>
        <v>0</v>
      </c>
      <c r="AV77" s="294">
        <f t="shared" si="109"/>
        <v>0</v>
      </c>
      <c r="AW77" s="294">
        <f t="shared" si="110"/>
        <v>0</v>
      </c>
      <c r="AX77" s="294">
        <f t="shared" si="111"/>
        <v>0</v>
      </c>
      <c r="AY77" s="294">
        <f t="shared" si="112"/>
        <v>0</v>
      </c>
      <c r="AZ77" s="345">
        <f t="shared" si="81"/>
        <v>0</v>
      </c>
      <c r="BA77" s="294">
        <f t="shared" si="82"/>
        <v>0</v>
      </c>
      <c r="BB77" s="294">
        <f t="shared" si="83"/>
        <v>0</v>
      </c>
      <c r="BC77" s="294">
        <f t="shared" si="84"/>
        <v>0</v>
      </c>
      <c r="BD77" s="294">
        <f t="shared" si="85"/>
        <v>0</v>
      </c>
      <c r="BE77" s="294">
        <f t="shared" si="86"/>
        <v>0</v>
      </c>
      <c r="BF77" s="294">
        <f t="shared" si="45"/>
        <v>0</v>
      </c>
      <c r="BG77" s="294">
        <f t="shared" si="46"/>
        <v>0</v>
      </c>
      <c r="BH77" s="294">
        <f t="shared" si="47"/>
        <v>0</v>
      </c>
      <c r="BI77" s="294">
        <f t="shared" si="48"/>
        <v>0</v>
      </c>
      <c r="BJ77" s="343">
        <v>0</v>
      </c>
      <c r="BK77" s="294">
        <v>0</v>
      </c>
      <c r="BL77" s="294">
        <f t="shared" si="87"/>
        <v>0</v>
      </c>
      <c r="BM77" s="294">
        <f t="shared" si="49"/>
        <v>0</v>
      </c>
      <c r="BN77" s="294">
        <f t="shared" si="50"/>
        <v>0</v>
      </c>
      <c r="BO77" s="294">
        <f t="shared" si="51"/>
        <v>0</v>
      </c>
      <c r="BP77" s="294">
        <f t="shared" si="52"/>
        <v>0</v>
      </c>
      <c r="BQ77" s="294">
        <f t="shared" si="140"/>
        <v>0</v>
      </c>
      <c r="BR77" s="294">
        <f t="shared" si="131"/>
        <v>0</v>
      </c>
      <c r="BS77" s="294">
        <f t="shared" si="132"/>
        <v>0</v>
      </c>
      <c r="BT77" s="294">
        <f t="shared" si="133"/>
        <v>0</v>
      </c>
      <c r="BU77" s="294">
        <f t="shared" si="134"/>
        <v>0</v>
      </c>
      <c r="BV77" s="345">
        <f t="shared" si="88"/>
        <v>0</v>
      </c>
      <c r="BW77" s="294">
        <f t="shared" si="89"/>
        <v>0</v>
      </c>
      <c r="BX77" s="294">
        <f t="shared" si="90"/>
        <v>0</v>
      </c>
      <c r="BY77" s="294">
        <f t="shared" si="91"/>
        <v>0</v>
      </c>
      <c r="BZ77" s="294">
        <f t="shared" si="92"/>
        <v>0</v>
      </c>
      <c r="CA77" s="345">
        <f t="shared" si="113"/>
        <v>0</v>
      </c>
      <c r="CB77" s="294">
        <f t="shared" si="114"/>
        <v>0</v>
      </c>
      <c r="CC77" s="294">
        <f t="shared" si="115"/>
        <v>0</v>
      </c>
      <c r="CD77" s="294">
        <f t="shared" si="116"/>
        <v>0</v>
      </c>
      <c r="CE77" s="294">
        <f t="shared" si="117"/>
        <v>0</v>
      </c>
      <c r="CF77" s="345">
        <f t="shared" si="98"/>
        <v>0</v>
      </c>
      <c r="CG77" s="294">
        <f t="shared" si="118"/>
        <v>0</v>
      </c>
      <c r="CH77" s="294">
        <f t="shared" si="119"/>
        <v>0</v>
      </c>
      <c r="CI77" s="294">
        <f t="shared" si="120"/>
        <v>0</v>
      </c>
      <c r="CJ77" s="294">
        <f t="shared" si="121"/>
        <v>0</v>
      </c>
      <c r="CK77" s="294">
        <f t="shared" si="103"/>
        <v>0</v>
      </c>
      <c r="CL77" s="294">
        <f t="shared" si="135"/>
        <v>0</v>
      </c>
      <c r="CM77" s="294">
        <f t="shared" si="136"/>
        <v>0</v>
      </c>
      <c r="CN77" s="294">
        <f t="shared" si="137"/>
        <v>0</v>
      </c>
      <c r="CO77" s="294">
        <f t="shared" si="70"/>
        <v>0</v>
      </c>
      <c r="CP77" s="298"/>
      <c r="CS77" s="356"/>
    </row>
    <row r="78" spans="1:97">
      <c r="A78" s="390"/>
      <c r="B78" s="298"/>
      <c r="C78" s="298"/>
      <c r="D78" s="298"/>
      <c r="E78" s="395"/>
      <c r="F78" s="343"/>
      <c r="G78" s="343"/>
      <c r="H78" s="343"/>
      <c r="I78" s="294">
        <f t="shared" si="71"/>
        <v>0</v>
      </c>
      <c r="J78" s="294">
        <f t="shared" si="122"/>
        <v>0</v>
      </c>
      <c r="K78" s="294">
        <f t="shared" si="122"/>
        <v>0</v>
      </c>
      <c r="L78" s="294">
        <f t="shared" si="122"/>
        <v>0</v>
      </c>
      <c r="M78" s="294">
        <f t="shared" si="13"/>
        <v>0</v>
      </c>
      <c r="N78" s="403"/>
      <c r="O78" s="343"/>
      <c r="P78" s="294">
        <f t="shared" si="123"/>
        <v>0</v>
      </c>
      <c r="Q78" s="294">
        <f t="shared" si="124"/>
        <v>0</v>
      </c>
      <c r="R78" s="294">
        <f t="shared" si="125"/>
        <v>0</v>
      </c>
      <c r="S78" s="294">
        <f t="shared" si="17"/>
        <v>0</v>
      </c>
      <c r="T78" s="297">
        <f t="shared" si="126"/>
        <v>0</v>
      </c>
      <c r="U78" s="343">
        <v>0</v>
      </c>
      <c r="V78" s="294">
        <f t="shared" si="19"/>
        <v>0</v>
      </c>
      <c r="W78" s="294">
        <f t="shared" si="20"/>
        <v>0</v>
      </c>
      <c r="X78" s="294">
        <f t="shared" si="21"/>
        <v>0</v>
      </c>
      <c r="Y78" s="294">
        <f t="shared" si="22"/>
        <v>0</v>
      </c>
      <c r="Z78" s="297">
        <f t="shared" si="23"/>
        <v>0</v>
      </c>
      <c r="AA78" s="294">
        <f t="shared" si="138"/>
        <v>0</v>
      </c>
      <c r="AB78" s="294">
        <f t="shared" si="25"/>
        <v>0</v>
      </c>
      <c r="AC78" s="294">
        <f t="shared" si="26"/>
        <v>0</v>
      </c>
      <c r="AD78" s="294">
        <f t="shared" si="27"/>
        <v>0</v>
      </c>
      <c r="AE78" s="294">
        <f t="shared" si="28"/>
        <v>0</v>
      </c>
      <c r="AF78" s="343">
        <v>0</v>
      </c>
      <c r="AG78" s="294">
        <f t="shared" si="29"/>
        <v>0</v>
      </c>
      <c r="AH78" s="294">
        <f t="shared" si="30"/>
        <v>0</v>
      </c>
      <c r="AI78" s="294">
        <f t="shared" si="31"/>
        <v>0</v>
      </c>
      <c r="AJ78" s="294">
        <f t="shared" si="32"/>
        <v>0</v>
      </c>
      <c r="AK78" s="345">
        <f t="shared" si="139"/>
        <v>0</v>
      </c>
      <c r="AL78" s="294">
        <f t="shared" si="127"/>
        <v>0</v>
      </c>
      <c r="AM78" s="294">
        <f t="shared" si="128"/>
        <v>0</v>
      </c>
      <c r="AN78" s="294">
        <f t="shared" si="129"/>
        <v>0</v>
      </c>
      <c r="AO78" s="294">
        <f t="shared" si="130"/>
        <v>0</v>
      </c>
      <c r="AP78" s="345">
        <f t="shared" si="72"/>
        <v>0</v>
      </c>
      <c r="AQ78" s="294">
        <f t="shared" si="73"/>
        <v>0</v>
      </c>
      <c r="AR78" s="294">
        <f t="shared" si="74"/>
        <v>0</v>
      </c>
      <c r="AS78" s="294">
        <f t="shared" si="75"/>
        <v>0</v>
      </c>
      <c r="AT78" s="294">
        <f t="shared" si="76"/>
        <v>0</v>
      </c>
      <c r="AU78" s="345">
        <f t="shared" si="108"/>
        <v>0</v>
      </c>
      <c r="AV78" s="294">
        <f t="shared" si="109"/>
        <v>0</v>
      </c>
      <c r="AW78" s="294">
        <f t="shared" si="110"/>
        <v>0</v>
      </c>
      <c r="AX78" s="294">
        <f t="shared" si="111"/>
        <v>0</v>
      </c>
      <c r="AY78" s="294">
        <f t="shared" si="112"/>
        <v>0</v>
      </c>
      <c r="AZ78" s="345">
        <f t="shared" si="81"/>
        <v>0</v>
      </c>
      <c r="BA78" s="294">
        <f t="shared" si="82"/>
        <v>0</v>
      </c>
      <c r="BB78" s="294">
        <f t="shared" si="83"/>
        <v>0</v>
      </c>
      <c r="BC78" s="294">
        <f t="shared" si="84"/>
        <v>0</v>
      </c>
      <c r="BD78" s="294">
        <f t="shared" si="85"/>
        <v>0</v>
      </c>
      <c r="BE78" s="294">
        <f t="shared" si="86"/>
        <v>0</v>
      </c>
      <c r="BF78" s="294">
        <f t="shared" si="45"/>
        <v>0</v>
      </c>
      <c r="BG78" s="294">
        <f t="shared" si="46"/>
        <v>0</v>
      </c>
      <c r="BH78" s="294">
        <f t="shared" si="47"/>
        <v>0</v>
      </c>
      <c r="BI78" s="294">
        <f t="shared" si="48"/>
        <v>0</v>
      </c>
      <c r="BJ78" s="343">
        <v>0</v>
      </c>
      <c r="BK78" s="294">
        <v>0</v>
      </c>
      <c r="BL78" s="294">
        <f t="shared" si="87"/>
        <v>0</v>
      </c>
      <c r="BM78" s="294">
        <f t="shared" si="49"/>
        <v>0</v>
      </c>
      <c r="BN78" s="294">
        <f t="shared" si="50"/>
        <v>0</v>
      </c>
      <c r="BO78" s="294">
        <f t="shared" si="51"/>
        <v>0</v>
      </c>
      <c r="BP78" s="294">
        <f t="shared" si="52"/>
        <v>0</v>
      </c>
      <c r="BQ78" s="294">
        <f t="shared" si="140"/>
        <v>0</v>
      </c>
      <c r="BR78" s="294">
        <f t="shared" si="131"/>
        <v>0</v>
      </c>
      <c r="BS78" s="294">
        <f t="shared" si="132"/>
        <v>0</v>
      </c>
      <c r="BT78" s="294">
        <f t="shared" si="133"/>
        <v>0</v>
      </c>
      <c r="BU78" s="294">
        <f t="shared" si="134"/>
        <v>0</v>
      </c>
      <c r="BV78" s="345">
        <f t="shared" si="88"/>
        <v>0</v>
      </c>
      <c r="BW78" s="294">
        <f t="shared" si="89"/>
        <v>0</v>
      </c>
      <c r="BX78" s="294">
        <f t="shared" si="90"/>
        <v>0</v>
      </c>
      <c r="BY78" s="294">
        <f t="shared" si="91"/>
        <v>0</v>
      </c>
      <c r="BZ78" s="294">
        <f t="shared" si="92"/>
        <v>0</v>
      </c>
      <c r="CA78" s="345">
        <f t="shared" si="113"/>
        <v>0</v>
      </c>
      <c r="CB78" s="294">
        <f t="shared" si="114"/>
        <v>0</v>
      </c>
      <c r="CC78" s="294">
        <f t="shared" si="115"/>
        <v>0</v>
      </c>
      <c r="CD78" s="294">
        <f t="shared" si="116"/>
        <v>0</v>
      </c>
      <c r="CE78" s="294">
        <f t="shared" si="117"/>
        <v>0</v>
      </c>
      <c r="CF78" s="345">
        <f t="shared" si="98"/>
        <v>0</v>
      </c>
      <c r="CG78" s="294">
        <f t="shared" si="118"/>
        <v>0</v>
      </c>
      <c r="CH78" s="294">
        <f t="shared" si="119"/>
        <v>0</v>
      </c>
      <c r="CI78" s="294">
        <f t="shared" si="120"/>
        <v>0</v>
      </c>
      <c r="CJ78" s="294">
        <f t="shared" si="121"/>
        <v>0</v>
      </c>
      <c r="CK78" s="294">
        <f t="shared" si="103"/>
        <v>0</v>
      </c>
      <c r="CL78" s="294">
        <f t="shared" si="135"/>
        <v>0</v>
      </c>
      <c r="CM78" s="294">
        <f t="shared" si="136"/>
        <v>0</v>
      </c>
      <c r="CN78" s="294">
        <f t="shared" si="137"/>
        <v>0</v>
      </c>
      <c r="CO78" s="294">
        <f t="shared" si="70"/>
        <v>0</v>
      </c>
      <c r="CP78" s="298"/>
      <c r="CS78" s="356"/>
    </row>
    <row r="79" spans="1:97">
      <c r="A79" s="390"/>
      <c r="B79" s="299"/>
      <c r="C79" s="299"/>
      <c r="D79" s="299"/>
      <c r="E79" s="395"/>
      <c r="F79" s="343"/>
      <c r="G79" s="343"/>
      <c r="H79" s="343"/>
      <c r="I79" s="294">
        <f t="shared" si="71"/>
        <v>0</v>
      </c>
      <c r="J79" s="300"/>
      <c r="K79" s="300"/>
      <c r="L79" s="300"/>
      <c r="M79" s="300"/>
      <c r="N79" s="403"/>
      <c r="O79" s="343"/>
      <c r="P79" s="294"/>
      <c r="Q79" s="294"/>
      <c r="R79" s="294"/>
      <c r="S79" s="300"/>
      <c r="T79" s="302"/>
      <c r="U79" s="343"/>
      <c r="V79" s="294"/>
      <c r="W79" s="294"/>
      <c r="X79" s="294"/>
      <c r="Y79" s="300"/>
      <c r="Z79" s="302"/>
      <c r="AA79" s="294">
        <f t="shared" si="138"/>
        <v>0</v>
      </c>
      <c r="AB79" s="294"/>
      <c r="AC79" s="294"/>
      <c r="AD79" s="294"/>
      <c r="AE79" s="300"/>
      <c r="AF79" s="343"/>
      <c r="AG79" s="294"/>
      <c r="AH79" s="294"/>
      <c r="AI79" s="294"/>
      <c r="AJ79" s="300"/>
      <c r="AK79" s="345">
        <f t="shared" si="139"/>
        <v>0</v>
      </c>
      <c r="AL79" s="294"/>
      <c r="AM79" s="294"/>
      <c r="AN79" s="294"/>
      <c r="AO79" s="300"/>
      <c r="AP79" s="345">
        <f t="shared" si="72"/>
        <v>0</v>
      </c>
      <c r="AQ79" s="294">
        <f t="shared" si="73"/>
        <v>0</v>
      </c>
      <c r="AR79" s="294">
        <f t="shared" si="74"/>
        <v>0</v>
      </c>
      <c r="AS79" s="294">
        <f t="shared" si="75"/>
        <v>0</v>
      </c>
      <c r="AT79" s="294">
        <f t="shared" si="76"/>
        <v>0</v>
      </c>
      <c r="AU79" s="345">
        <f t="shared" si="108"/>
        <v>0</v>
      </c>
      <c r="AV79" s="294">
        <f t="shared" si="109"/>
        <v>0</v>
      </c>
      <c r="AW79" s="294">
        <f t="shared" si="110"/>
        <v>0</v>
      </c>
      <c r="AX79" s="294">
        <f t="shared" si="111"/>
        <v>0</v>
      </c>
      <c r="AY79" s="294">
        <f t="shared" si="112"/>
        <v>0</v>
      </c>
      <c r="AZ79" s="345">
        <f t="shared" si="81"/>
        <v>0</v>
      </c>
      <c r="BA79" s="294">
        <f t="shared" si="82"/>
        <v>0</v>
      </c>
      <c r="BB79" s="294">
        <f t="shared" si="83"/>
        <v>0</v>
      </c>
      <c r="BC79" s="294">
        <f t="shared" si="84"/>
        <v>0</v>
      </c>
      <c r="BD79" s="294">
        <f t="shared" si="85"/>
        <v>0</v>
      </c>
      <c r="BE79" s="294">
        <f t="shared" si="86"/>
        <v>0</v>
      </c>
      <c r="BF79" s="294"/>
      <c r="BG79" s="294"/>
      <c r="BH79" s="294"/>
      <c r="BI79" s="300"/>
      <c r="BJ79" s="343"/>
      <c r="BK79" s="300"/>
      <c r="BL79" s="294">
        <f t="shared" si="87"/>
        <v>0</v>
      </c>
      <c r="BM79" s="294"/>
      <c r="BN79" s="294"/>
      <c r="BO79" s="294"/>
      <c r="BP79" s="300"/>
      <c r="BQ79" s="294">
        <f t="shared" si="140"/>
        <v>0</v>
      </c>
      <c r="BR79" s="294"/>
      <c r="BS79" s="294"/>
      <c r="BT79" s="294"/>
      <c r="BU79" s="300"/>
      <c r="BV79" s="345">
        <f t="shared" si="88"/>
        <v>0</v>
      </c>
      <c r="BW79" s="294">
        <f t="shared" si="89"/>
        <v>0</v>
      </c>
      <c r="BX79" s="294">
        <f t="shared" si="90"/>
        <v>0</v>
      </c>
      <c r="BY79" s="294">
        <f t="shared" si="91"/>
        <v>0</v>
      </c>
      <c r="BZ79" s="294">
        <f t="shared" si="92"/>
        <v>0</v>
      </c>
      <c r="CA79" s="345">
        <f t="shared" si="113"/>
        <v>0</v>
      </c>
      <c r="CB79" s="294">
        <f t="shared" si="114"/>
        <v>0</v>
      </c>
      <c r="CC79" s="294">
        <f t="shared" si="115"/>
        <v>0</v>
      </c>
      <c r="CD79" s="294">
        <f t="shared" si="116"/>
        <v>0</v>
      </c>
      <c r="CE79" s="294">
        <f t="shared" si="117"/>
        <v>0</v>
      </c>
      <c r="CF79" s="345">
        <f t="shared" si="98"/>
        <v>0</v>
      </c>
      <c r="CG79" s="294">
        <f t="shared" si="118"/>
        <v>0</v>
      </c>
      <c r="CH79" s="294">
        <f t="shared" si="119"/>
        <v>0</v>
      </c>
      <c r="CI79" s="294">
        <f t="shared" si="120"/>
        <v>0</v>
      </c>
      <c r="CJ79" s="294">
        <f t="shared" si="121"/>
        <v>0</v>
      </c>
      <c r="CK79" s="294">
        <f t="shared" si="103"/>
        <v>0</v>
      </c>
      <c r="CL79" s="294"/>
      <c r="CM79" s="294"/>
      <c r="CN79" s="294"/>
      <c r="CO79" s="300"/>
      <c r="CP79" s="299"/>
      <c r="CS79" s="356"/>
    </row>
    <row r="80" spans="1:97">
      <c r="A80" s="390"/>
      <c r="B80" s="298"/>
      <c r="C80" s="298"/>
      <c r="D80" s="298"/>
      <c r="E80" s="395"/>
      <c r="F80" s="343"/>
      <c r="G80" s="343"/>
      <c r="H80" s="343"/>
      <c r="I80" s="294">
        <f t="shared" si="71"/>
        <v>0</v>
      </c>
      <c r="J80" s="294">
        <f t="shared" ref="J80:L94" si="141">TRUNC($E80*F80,0)</f>
        <v>0</v>
      </c>
      <c r="K80" s="294">
        <f t="shared" si="141"/>
        <v>0</v>
      </c>
      <c r="L80" s="294">
        <f t="shared" si="141"/>
        <v>0</v>
      </c>
      <c r="M80" s="294">
        <f t="shared" si="13"/>
        <v>0</v>
      </c>
      <c r="N80" s="403"/>
      <c r="O80" s="343"/>
      <c r="P80" s="294">
        <f t="shared" ref="P80:P94" si="142">TRUNC($F80*O80,0)</f>
        <v>0</v>
      </c>
      <c r="Q80" s="294">
        <f t="shared" ref="Q80:Q94" si="143">TRUNC($G80*O80,0)</f>
        <v>0</v>
      </c>
      <c r="R80" s="294">
        <f t="shared" ref="R80:R94" si="144">TRUNC($H80*O80,0)</f>
        <v>0</v>
      </c>
      <c r="S80" s="294">
        <f t="shared" si="17"/>
        <v>0</v>
      </c>
      <c r="T80" s="297">
        <f t="shared" ref="T80:T94" si="145">IF(M80=0,0,S80/M80)</f>
        <v>0</v>
      </c>
      <c r="U80" s="343">
        <v>0</v>
      </c>
      <c r="V80" s="294">
        <f t="shared" si="19"/>
        <v>0</v>
      </c>
      <c r="W80" s="294">
        <f t="shared" si="20"/>
        <v>0</v>
      </c>
      <c r="X80" s="294">
        <f t="shared" si="21"/>
        <v>0</v>
      </c>
      <c r="Y80" s="294">
        <f t="shared" si="22"/>
        <v>0</v>
      </c>
      <c r="Z80" s="297">
        <f t="shared" si="23"/>
        <v>0</v>
      </c>
      <c r="AA80" s="294">
        <f t="shared" si="138"/>
        <v>0</v>
      </c>
      <c r="AB80" s="294">
        <f t="shared" si="25"/>
        <v>0</v>
      </c>
      <c r="AC80" s="294">
        <f t="shared" si="26"/>
        <v>0</v>
      </c>
      <c r="AD80" s="294">
        <f t="shared" si="27"/>
        <v>0</v>
      </c>
      <c r="AE80" s="294">
        <f t="shared" si="28"/>
        <v>0</v>
      </c>
      <c r="AF80" s="343">
        <v>0</v>
      </c>
      <c r="AG80" s="294">
        <f t="shared" si="29"/>
        <v>0</v>
      </c>
      <c r="AH80" s="294">
        <f t="shared" si="30"/>
        <v>0</v>
      </c>
      <c r="AI80" s="294">
        <f t="shared" si="31"/>
        <v>0</v>
      </c>
      <c r="AJ80" s="294">
        <f t="shared" si="32"/>
        <v>0</v>
      </c>
      <c r="AK80" s="345">
        <f t="shared" si="139"/>
        <v>0</v>
      </c>
      <c r="AL80" s="294">
        <f t="shared" ref="AL80:AL94" si="146">J80-AB80-AG80</f>
        <v>0</v>
      </c>
      <c r="AM80" s="294">
        <f t="shared" ref="AM80:AM94" si="147">K80-AC80-AH80</f>
        <v>0</v>
      </c>
      <c r="AN80" s="294">
        <f t="shared" ref="AN80:AN94" si="148">L80-AD80-AI80</f>
        <v>0</v>
      </c>
      <c r="AO80" s="294">
        <f t="shared" ref="AO80:AO94" si="149">M80-AE80-AJ80</f>
        <v>0</v>
      </c>
      <c r="AP80" s="345">
        <f t="shared" si="72"/>
        <v>0</v>
      </c>
      <c r="AQ80" s="294">
        <f t="shared" si="73"/>
        <v>0</v>
      </c>
      <c r="AR80" s="294">
        <f t="shared" si="74"/>
        <v>0</v>
      </c>
      <c r="AS80" s="294">
        <f t="shared" si="75"/>
        <v>0</v>
      </c>
      <c r="AT80" s="294">
        <f t="shared" si="76"/>
        <v>0</v>
      </c>
      <c r="AU80" s="345">
        <f t="shared" si="108"/>
        <v>0</v>
      </c>
      <c r="AV80" s="294">
        <f t="shared" si="109"/>
        <v>0</v>
      </c>
      <c r="AW80" s="294">
        <f t="shared" si="110"/>
        <v>0</v>
      </c>
      <c r="AX80" s="294">
        <f t="shared" si="111"/>
        <v>0</v>
      </c>
      <c r="AY80" s="294">
        <f t="shared" si="112"/>
        <v>0</v>
      </c>
      <c r="AZ80" s="345">
        <f t="shared" si="81"/>
        <v>0</v>
      </c>
      <c r="BA80" s="294">
        <f t="shared" si="82"/>
        <v>0</v>
      </c>
      <c r="BB80" s="294">
        <f t="shared" si="83"/>
        <v>0</v>
      </c>
      <c r="BC80" s="294">
        <f t="shared" si="84"/>
        <v>0</v>
      </c>
      <c r="BD80" s="294">
        <f t="shared" si="85"/>
        <v>0</v>
      </c>
      <c r="BE80" s="294">
        <f t="shared" si="86"/>
        <v>0</v>
      </c>
      <c r="BF80" s="294">
        <f t="shared" si="45"/>
        <v>0</v>
      </c>
      <c r="BG80" s="294">
        <f t="shared" si="46"/>
        <v>0</v>
      </c>
      <c r="BH80" s="294">
        <f t="shared" si="47"/>
        <v>0</v>
      </c>
      <c r="BI80" s="294">
        <f t="shared" si="48"/>
        <v>0</v>
      </c>
      <c r="BJ80" s="343">
        <v>0</v>
      </c>
      <c r="BK80" s="294">
        <v>0</v>
      </c>
      <c r="BL80" s="294">
        <f t="shared" si="87"/>
        <v>0</v>
      </c>
      <c r="BM80" s="294">
        <f t="shared" si="49"/>
        <v>0</v>
      </c>
      <c r="BN80" s="294">
        <f t="shared" si="50"/>
        <v>0</v>
      </c>
      <c r="BO80" s="294">
        <f t="shared" si="51"/>
        <v>0</v>
      </c>
      <c r="BP80" s="294">
        <f t="shared" si="52"/>
        <v>0</v>
      </c>
      <c r="BQ80" s="294">
        <f t="shared" si="140"/>
        <v>0</v>
      </c>
      <c r="BR80" s="294">
        <f t="shared" ref="BR80:BR94" si="150">J80-BM80</f>
        <v>0</v>
      </c>
      <c r="BS80" s="294">
        <f t="shared" ref="BS80:BS94" si="151">K80-BN80</f>
        <v>0</v>
      </c>
      <c r="BT80" s="294">
        <f t="shared" ref="BT80:BT94" si="152">L80-BO80</f>
        <v>0</v>
      </c>
      <c r="BU80" s="294">
        <f t="shared" ref="BU80:BU94" si="153">M80-BP80</f>
        <v>0</v>
      </c>
      <c r="BV80" s="345">
        <f t="shared" si="88"/>
        <v>0</v>
      </c>
      <c r="BW80" s="294">
        <f t="shared" si="89"/>
        <v>0</v>
      </c>
      <c r="BX80" s="294">
        <f t="shared" si="90"/>
        <v>0</v>
      </c>
      <c r="BY80" s="294">
        <f t="shared" si="91"/>
        <v>0</v>
      </c>
      <c r="BZ80" s="294">
        <f t="shared" si="92"/>
        <v>0</v>
      </c>
      <c r="CA80" s="345">
        <f t="shared" si="113"/>
        <v>0</v>
      </c>
      <c r="CB80" s="294">
        <f t="shared" si="114"/>
        <v>0</v>
      </c>
      <c r="CC80" s="294">
        <f t="shared" si="115"/>
        <v>0</v>
      </c>
      <c r="CD80" s="294">
        <f t="shared" si="116"/>
        <v>0</v>
      </c>
      <c r="CE80" s="294">
        <f t="shared" si="117"/>
        <v>0</v>
      </c>
      <c r="CF80" s="345">
        <f t="shared" si="98"/>
        <v>0</v>
      </c>
      <c r="CG80" s="294">
        <f t="shared" si="118"/>
        <v>0</v>
      </c>
      <c r="CH80" s="294">
        <f t="shared" si="119"/>
        <v>0</v>
      </c>
      <c r="CI80" s="294">
        <f t="shared" si="120"/>
        <v>0</v>
      </c>
      <c r="CJ80" s="294">
        <f t="shared" si="121"/>
        <v>0</v>
      </c>
      <c r="CK80" s="294">
        <f t="shared" si="103"/>
        <v>0</v>
      </c>
      <c r="CL80" s="294">
        <f t="shared" ref="CL80:CL94" si="154">TRUNC($F80*CK80,0)</f>
        <v>0</v>
      </c>
      <c r="CM80" s="294">
        <f t="shared" ref="CM80:CM94" si="155">TRUNC($G80*CK80,0)</f>
        <v>0</v>
      </c>
      <c r="CN80" s="294">
        <f t="shared" ref="CN80:CN94" si="156">TRUNC($H80*CK80,0)</f>
        <v>0</v>
      </c>
      <c r="CO80" s="294">
        <f t="shared" si="70"/>
        <v>0</v>
      </c>
      <c r="CP80" s="298"/>
      <c r="CS80" s="356"/>
    </row>
    <row r="81" spans="1:97">
      <c r="A81" s="390"/>
      <c r="B81" s="298"/>
      <c r="C81" s="298"/>
      <c r="D81" s="298"/>
      <c r="E81" s="395"/>
      <c r="F81" s="343"/>
      <c r="G81" s="343"/>
      <c r="H81" s="343"/>
      <c r="I81" s="294">
        <f t="shared" si="71"/>
        <v>0</v>
      </c>
      <c r="J81" s="294">
        <f t="shared" si="141"/>
        <v>0</v>
      </c>
      <c r="K81" s="294">
        <f t="shared" si="141"/>
        <v>0</v>
      </c>
      <c r="L81" s="294">
        <f t="shared" si="141"/>
        <v>0</v>
      </c>
      <c r="M81" s="294">
        <f t="shared" si="13"/>
        <v>0</v>
      </c>
      <c r="N81" s="403"/>
      <c r="O81" s="343"/>
      <c r="P81" s="294">
        <f t="shared" si="142"/>
        <v>0</v>
      </c>
      <c r="Q81" s="294">
        <f t="shared" si="143"/>
        <v>0</v>
      </c>
      <c r="R81" s="294">
        <f t="shared" si="144"/>
        <v>0</v>
      </c>
      <c r="S81" s="294">
        <f t="shared" si="17"/>
        <v>0</v>
      </c>
      <c r="T81" s="297">
        <f t="shared" si="145"/>
        <v>0</v>
      </c>
      <c r="U81" s="343">
        <v>0</v>
      </c>
      <c r="V81" s="294">
        <f t="shared" si="19"/>
        <v>0</v>
      </c>
      <c r="W81" s="294">
        <f t="shared" si="20"/>
        <v>0</v>
      </c>
      <c r="X81" s="294">
        <f t="shared" si="21"/>
        <v>0</v>
      </c>
      <c r="Y81" s="294">
        <f t="shared" si="22"/>
        <v>0</v>
      </c>
      <c r="Z81" s="297">
        <f t="shared" si="23"/>
        <v>0</v>
      </c>
      <c r="AA81" s="294">
        <f t="shared" si="138"/>
        <v>0</v>
      </c>
      <c r="AB81" s="294">
        <f t="shared" si="25"/>
        <v>0</v>
      </c>
      <c r="AC81" s="294">
        <f t="shared" si="26"/>
        <v>0</v>
      </c>
      <c r="AD81" s="294">
        <f t="shared" si="27"/>
        <v>0</v>
      </c>
      <c r="AE81" s="294">
        <f t="shared" si="28"/>
        <v>0</v>
      </c>
      <c r="AF81" s="343">
        <v>0</v>
      </c>
      <c r="AG81" s="294">
        <f t="shared" si="29"/>
        <v>0</v>
      </c>
      <c r="AH81" s="294">
        <f t="shared" si="30"/>
        <v>0</v>
      </c>
      <c r="AI81" s="294">
        <f t="shared" si="31"/>
        <v>0</v>
      </c>
      <c r="AJ81" s="294">
        <f t="shared" si="32"/>
        <v>0</v>
      </c>
      <c r="AK81" s="345">
        <f t="shared" si="139"/>
        <v>0</v>
      </c>
      <c r="AL81" s="294">
        <f t="shared" si="146"/>
        <v>0</v>
      </c>
      <c r="AM81" s="294">
        <f t="shared" si="147"/>
        <v>0</v>
      </c>
      <c r="AN81" s="294">
        <f t="shared" si="148"/>
        <v>0</v>
      </c>
      <c r="AO81" s="294">
        <f t="shared" si="149"/>
        <v>0</v>
      </c>
      <c r="AP81" s="345">
        <f t="shared" si="72"/>
        <v>0</v>
      </c>
      <c r="AQ81" s="294">
        <f t="shared" si="73"/>
        <v>0</v>
      </c>
      <c r="AR81" s="294">
        <f t="shared" si="74"/>
        <v>0</v>
      </c>
      <c r="AS81" s="294">
        <f t="shared" si="75"/>
        <v>0</v>
      </c>
      <c r="AT81" s="294">
        <f t="shared" si="76"/>
        <v>0</v>
      </c>
      <c r="AU81" s="345">
        <f t="shared" si="108"/>
        <v>0</v>
      </c>
      <c r="AV81" s="294">
        <f t="shared" si="109"/>
        <v>0</v>
      </c>
      <c r="AW81" s="294">
        <f t="shared" si="110"/>
        <v>0</v>
      </c>
      <c r="AX81" s="294">
        <f t="shared" si="111"/>
        <v>0</v>
      </c>
      <c r="AY81" s="294">
        <f t="shared" si="112"/>
        <v>0</v>
      </c>
      <c r="AZ81" s="345">
        <f t="shared" si="81"/>
        <v>0</v>
      </c>
      <c r="BA81" s="294">
        <f t="shared" si="82"/>
        <v>0</v>
      </c>
      <c r="BB81" s="294">
        <f t="shared" si="83"/>
        <v>0</v>
      </c>
      <c r="BC81" s="294">
        <f t="shared" si="84"/>
        <v>0</v>
      </c>
      <c r="BD81" s="294">
        <f t="shared" si="85"/>
        <v>0</v>
      </c>
      <c r="BE81" s="294">
        <f t="shared" si="86"/>
        <v>0</v>
      </c>
      <c r="BF81" s="294">
        <f t="shared" si="45"/>
        <v>0</v>
      </c>
      <c r="BG81" s="294">
        <f t="shared" si="46"/>
        <v>0</v>
      </c>
      <c r="BH81" s="294">
        <f t="shared" si="47"/>
        <v>0</v>
      </c>
      <c r="BI81" s="294">
        <f t="shared" si="48"/>
        <v>0</v>
      </c>
      <c r="BJ81" s="343">
        <v>0</v>
      </c>
      <c r="BK81" s="294">
        <v>0</v>
      </c>
      <c r="BL81" s="294">
        <f t="shared" si="87"/>
        <v>0</v>
      </c>
      <c r="BM81" s="294">
        <f t="shared" si="49"/>
        <v>0</v>
      </c>
      <c r="BN81" s="294">
        <f t="shared" si="50"/>
        <v>0</v>
      </c>
      <c r="BO81" s="294">
        <f t="shared" si="51"/>
        <v>0</v>
      </c>
      <c r="BP81" s="294">
        <f t="shared" si="52"/>
        <v>0</v>
      </c>
      <c r="BQ81" s="294">
        <f t="shared" si="140"/>
        <v>0</v>
      </c>
      <c r="BR81" s="294">
        <f t="shared" si="150"/>
        <v>0</v>
      </c>
      <c r="BS81" s="294">
        <f t="shared" si="151"/>
        <v>0</v>
      </c>
      <c r="BT81" s="294">
        <f t="shared" si="152"/>
        <v>0</v>
      </c>
      <c r="BU81" s="294">
        <f t="shared" si="153"/>
        <v>0</v>
      </c>
      <c r="BV81" s="345">
        <f t="shared" si="88"/>
        <v>0</v>
      </c>
      <c r="BW81" s="294">
        <f t="shared" si="89"/>
        <v>0</v>
      </c>
      <c r="BX81" s="294">
        <f t="shared" si="90"/>
        <v>0</v>
      </c>
      <c r="BY81" s="294">
        <f t="shared" si="91"/>
        <v>0</v>
      </c>
      <c r="BZ81" s="294">
        <f t="shared" si="92"/>
        <v>0</v>
      </c>
      <c r="CA81" s="345">
        <f t="shared" si="113"/>
        <v>0</v>
      </c>
      <c r="CB81" s="294">
        <f t="shared" si="114"/>
        <v>0</v>
      </c>
      <c r="CC81" s="294">
        <f t="shared" si="115"/>
        <v>0</v>
      </c>
      <c r="CD81" s="294">
        <f t="shared" si="116"/>
        <v>0</v>
      </c>
      <c r="CE81" s="294">
        <f t="shared" si="117"/>
        <v>0</v>
      </c>
      <c r="CF81" s="345">
        <f t="shared" si="98"/>
        <v>0</v>
      </c>
      <c r="CG81" s="294">
        <f t="shared" si="118"/>
        <v>0</v>
      </c>
      <c r="CH81" s="294">
        <f t="shared" si="119"/>
        <v>0</v>
      </c>
      <c r="CI81" s="294">
        <f t="shared" si="120"/>
        <v>0</v>
      </c>
      <c r="CJ81" s="294">
        <f t="shared" si="121"/>
        <v>0</v>
      </c>
      <c r="CK81" s="294">
        <f t="shared" si="103"/>
        <v>0</v>
      </c>
      <c r="CL81" s="294">
        <f t="shared" si="154"/>
        <v>0</v>
      </c>
      <c r="CM81" s="294">
        <f t="shared" si="155"/>
        <v>0</v>
      </c>
      <c r="CN81" s="294">
        <f t="shared" si="156"/>
        <v>0</v>
      </c>
      <c r="CO81" s="294">
        <f t="shared" si="70"/>
        <v>0</v>
      </c>
      <c r="CP81" s="298"/>
      <c r="CS81" s="356"/>
    </row>
    <row r="82" spans="1:97">
      <c r="A82" s="390"/>
      <c r="B82" s="298"/>
      <c r="C82" s="298"/>
      <c r="D82" s="298"/>
      <c r="E82" s="395"/>
      <c r="F82" s="343"/>
      <c r="G82" s="343"/>
      <c r="H82" s="343"/>
      <c r="I82" s="294">
        <f t="shared" si="71"/>
        <v>0</v>
      </c>
      <c r="J82" s="294">
        <f t="shared" si="141"/>
        <v>0</v>
      </c>
      <c r="K82" s="294">
        <f t="shared" si="141"/>
        <v>0</v>
      </c>
      <c r="L82" s="294">
        <f t="shared" si="141"/>
        <v>0</v>
      </c>
      <c r="M82" s="294">
        <f t="shared" si="13"/>
        <v>0</v>
      </c>
      <c r="N82" s="403"/>
      <c r="O82" s="343"/>
      <c r="P82" s="294">
        <f t="shared" si="142"/>
        <v>0</v>
      </c>
      <c r="Q82" s="294">
        <f t="shared" si="143"/>
        <v>0</v>
      </c>
      <c r="R82" s="294">
        <f t="shared" si="144"/>
        <v>0</v>
      </c>
      <c r="S82" s="294">
        <f t="shared" si="17"/>
        <v>0</v>
      </c>
      <c r="T82" s="297">
        <f t="shared" si="145"/>
        <v>0</v>
      </c>
      <c r="U82" s="343">
        <v>0</v>
      </c>
      <c r="V82" s="294">
        <f t="shared" si="19"/>
        <v>0</v>
      </c>
      <c r="W82" s="294">
        <f t="shared" si="20"/>
        <v>0</v>
      </c>
      <c r="X82" s="294">
        <f t="shared" si="21"/>
        <v>0</v>
      </c>
      <c r="Y82" s="294">
        <f t="shared" si="22"/>
        <v>0</v>
      </c>
      <c r="Z82" s="297">
        <f t="shared" si="23"/>
        <v>0</v>
      </c>
      <c r="AA82" s="294">
        <f t="shared" si="138"/>
        <v>0</v>
      </c>
      <c r="AB82" s="294">
        <f t="shared" si="25"/>
        <v>0</v>
      </c>
      <c r="AC82" s="294">
        <f t="shared" si="26"/>
        <v>0</v>
      </c>
      <c r="AD82" s="294">
        <f t="shared" si="27"/>
        <v>0</v>
      </c>
      <c r="AE82" s="294">
        <f t="shared" si="28"/>
        <v>0</v>
      </c>
      <c r="AF82" s="343">
        <v>0</v>
      </c>
      <c r="AG82" s="294">
        <f t="shared" si="29"/>
        <v>0</v>
      </c>
      <c r="AH82" s="294">
        <f t="shared" si="30"/>
        <v>0</v>
      </c>
      <c r="AI82" s="294">
        <f t="shared" si="31"/>
        <v>0</v>
      </c>
      <c r="AJ82" s="294">
        <f t="shared" si="32"/>
        <v>0</v>
      </c>
      <c r="AK82" s="345">
        <f t="shared" si="139"/>
        <v>0</v>
      </c>
      <c r="AL82" s="294">
        <f t="shared" si="146"/>
        <v>0</v>
      </c>
      <c r="AM82" s="294">
        <f t="shared" si="147"/>
        <v>0</v>
      </c>
      <c r="AN82" s="294">
        <f t="shared" si="148"/>
        <v>0</v>
      </c>
      <c r="AO82" s="294">
        <f t="shared" si="149"/>
        <v>0</v>
      </c>
      <c r="AP82" s="345">
        <f t="shared" si="72"/>
        <v>0</v>
      </c>
      <c r="AQ82" s="294">
        <f t="shared" si="73"/>
        <v>0</v>
      </c>
      <c r="AR82" s="294">
        <f t="shared" si="74"/>
        <v>0</v>
      </c>
      <c r="AS82" s="294">
        <f t="shared" si="75"/>
        <v>0</v>
      </c>
      <c r="AT82" s="294">
        <f t="shared" si="76"/>
        <v>0</v>
      </c>
      <c r="AU82" s="345">
        <f t="shared" si="108"/>
        <v>0</v>
      </c>
      <c r="AV82" s="294">
        <f t="shared" si="109"/>
        <v>0</v>
      </c>
      <c r="AW82" s="294">
        <f t="shared" si="110"/>
        <v>0</v>
      </c>
      <c r="AX82" s="294">
        <f t="shared" si="111"/>
        <v>0</v>
      </c>
      <c r="AY82" s="294">
        <f t="shared" si="112"/>
        <v>0</v>
      </c>
      <c r="AZ82" s="345">
        <f t="shared" si="81"/>
        <v>0</v>
      </c>
      <c r="BA82" s="294">
        <f t="shared" si="82"/>
        <v>0</v>
      </c>
      <c r="BB82" s="294">
        <f t="shared" si="83"/>
        <v>0</v>
      </c>
      <c r="BC82" s="294">
        <f t="shared" si="84"/>
        <v>0</v>
      </c>
      <c r="BD82" s="294">
        <f t="shared" si="85"/>
        <v>0</v>
      </c>
      <c r="BE82" s="294">
        <f t="shared" si="86"/>
        <v>0</v>
      </c>
      <c r="BF82" s="294">
        <f t="shared" si="45"/>
        <v>0</v>
      </c>
      <c r="BG82" s="294">
        <f t="shared" si="46"/>
        <v>0</v>
      </c>
      <c r="BH82" s="294">
        <f t="shared" si="47"/>
        <v>0</v>
      </c>
      <c r="BI82" s="294">
        <f t="shared" si="48"/>
        <v>0</v>
      </c>
      <c r="BJ82" s="343">
        <v>0</v>
      </c>
      <c r="BK82" s="294">
        <v>0</v>
      </c>
      <c r="BL82" s="294">
        <f t="shared" si="87"/>
        <v>0</v>
      </c>
      <c r="BM82" s="294">
        <f t="shared" si="49"/>
        <v>0</v>
      </c>
      <c r="BN82" s="294">
        <f t="shared" si="50"/>
        <v>0</v>
      </c>
      <c r="BO82" s="294">
        <f t="shared" si="51"/>
        <v>0</v>
      </c>
      <c r="BP82" s="294">
        <f t="shared" si="52"/>
        <v>0</v>
      </c>
      <c r="BQ82" s="294">
        <f t="shared" si="140"/>
        <v>0</v>
      </c>
      <c r="BR82" s="294">
        <f t="shared" si="150"/>
        <v>0</v>
      </c>
      <c r="BS82" s="294">
        <f t="shared" si="151"/>
        <v>0</v>
      </c>
      <c r="BT82" s="294">
        <f t="shared" si="152"/>
        <v>0</v>
      </c>
      <c r="BU82" s="294">
        <f t="shared" si="153"/>
        <v>0</v>
      </c>
      <c r="BV82" s="345">
        <f t="shared" si="88"/>
        <v>0</v>
      </c>
      <c r="BW82" s="294">
        <f t="shared" si="89"/>
        <v>0</v>
      </c>
      <c r="BX82" s="294">
        <f t="shared" si="90"/>
        <v>0</v>
      </c>
      <c r="BY82" s="294">
        <f t="shared" si="91"/>
        <v>0</v>
      </c>
      <c r="BZ82" s="294">
        <f t="shared" si="92"/>
        <v>0</v>
      </c>
      <c r="CA82" s="345">
        <f t="shared" si="113"/>
        <v>0</v>
      </c>
      <c r="CB82" s="294">
        <f t="shared" si="114"/>
        <v>0</v>
      </c>
      <c r="CC82" s="294">
        <f t="shared" si="115"/>
        <v>0</v>
      </c>
      <c r="CD82" s="294">
        <f t="shared" si="116"/>
        <v>0</v>
      </c>
      <c r="CE82" s="294">
        <f t="shared" si="117"/>
        <v>0</v>
      </c>
      <c r="CF82" s="345">
        <f t="shared" si="98"/>
        <v>0</v>
      </c>
      <c r="CG82" s="294">
        <f t="shared" si="118"/>
        <v>0</v>
      </c>
      <c r="CH82" s="294">
        <f t="shared" si="119"/>
        <v>0</v>
      </c>
      <c r="CI82" s="294">
        <f t="shared" si="120"/>
        <v>0</v>
      </c>
      <c r="CJ82" s="294">
        <f t="shared" si="121"/>
        <v>0</v>
      </c>
      <c r="CK82" s="294">
        <f t="shared" si="103"/>
        <v>0</v>
      </c>
      <c r="CL82" s="294">
        <f t="shared" si="154"/>
        <v>0</v>
      </c>
      <c r="CM82" s="294">
        <f t="shared" si="155"/>
        <v>0</v>
      </c>
      <c r="CN82" s="294">
        <f t="shared" si="156"/>
        <v>0</v>
      </c>
      <c r="CO82" s="294">
        <f t="shared" si="70"/>
        <v>0</v>
      </c>
      <c r="CP82" s="298"/>
      <c r="CS82" s="356"/>
    </row>
    <row r="83" spans="1:97">
      <c r="A83" s="390"/>
      <c r="B83" s="298"/>
      <c r="C83" s="298"/>
      <c r="D83" s="298"/>
      <c r="E83" s="395"/>
      <c r="F83" s="343"/>
      <c r="G83" s="343"/>
      <c r="H83" s="343"/>
      <c r="I83" s="294">
        <f t="shared" si="71"/>
        <v>0</v>
      </c>
      <c r="J83" s="294">
        <f t="shared" si="141"/>
        <v>0</v>
      </c>
      <c r="K83" s="294">
        <f t="shared" si="141"/>
        <v>0</v>
      </c>
      <c r="L83" s="294">
        <f t="shared" si="141"/>
        <v>0</v>
      </c>
      <c r="M83" s="294">
        <f t="shared" si="13"/>
        <v>0</v>
      </c>
      <c r="N83" s="403"/>
      <c r="O83" s="343"/>
      <c r="P83" s="294">
        <f t="shared" si="142"/>
        <v>0</v>
      </c>
      <c r="Q83" s="294">
        <f t="shared" si="143"/>
        <v>0</v>
      </c>
      <c r="R83" s="294">
        <f t="shared" si="144"/>
        <v>0</v>
      </c>
      <c r="S83" s="294">
        <f t="shared" si="17"/>
        <v>0</v>
      </c>
      <c r="T83" s="297">
        <f t="shared" si="145"/>
        <v>0</v>
      </c>
      <c r="U83" s="343">
        <v>0</v>
      </c>
      <c r="V83" s="294">
        <f t="shared" si="19"/>
        <v>0</v>
      </c>
      <c r="W83" s="294">
        <f t="shared" si="20"/>
        <v>0</v>
      </c>
      <c r="X83" s="294">
        <f t="shared" si="21"/>
        <v>0</v>
      </c>
      <c r="Y83" s="294">
        <f t="shared" si="22"/>
        <v>0</v>
      </c>
      <c r="Z83" s="297">
        <f t="shared" si="23"/>
        <v>0</v>
      </c>
      <c r="AA83" s="294">
        <f t="shared" si="138"/>
        <v>0</v>
      </c>
      <c r="AB83" s="294">
        <f t="shared" si="25"/>
        <v>0</v>
      </c>
      <c r="AC83" s="294">
        <f t="shared" si="26"/>
        <v>0</v>
      </c>
      <c r="AD83" s="294">
        <f t="shared" si="27"/>
        <v>0</v>
      </c>
      <c r="AE83" s="294">
        <f t="shared" si="28"/>
        <v>0</v>
      </c>
      <c r="AF83" s="343">
        <v>0</v>
      </c>
      <c r="AG83" s="294">
        <f t="shared" si="29"/>
        <v>0</v>
      </c>
      <c r="AH83" s="294">
        <f t="shared" si="30"/>
        <v>0</v>
      </c>
      <c r="AI83" s="294">
        <f t="shared" si="31"/>
        <v>0</v>
      </c>
      <c r="AJ83" s="294">
        <f t="shared" si="32"/>
        <v>0</v>
      </c>
      <c r="AK83" s="345">
        <f t="shared" si="139"/>
        <v>0</v>
      </c>
      <c r="AL83" s="294">
        <f t="shared" si="146"/>
        <v>0</v>
      </c>
      <c r="AM83" s="294">
        <f t="shared" si="147"/>
        <v>0</v>
      </c>
      <c r="AN83" s="294">
        <f t="shared" si="148"/>
        <v>0</v>
      </c>
      <c r="AO83" s="294">
        <f t="shared" si="149"/>
        <v>0</v>
      </c>
      <c r="AP83" s="345">
        <f t="shared" si="72"/>
        <v>0</v>
      </c>
      <c r="AQ83" s="294">
        <f t="shared" si="73"/>
        <v>0</v>
      </c>
      <c r="AR83" s="294">
        <f t="shared" si="74"/>
        <v>0</v>
      </c>
      <c r="AS83" s="294">
        <f t="shared" si="75"/>
        <v>0</v>
      </c>
      <c r="AT83" s="294">
        <f t="shared" si="76"/>
        <v>0</v>
      </c>
      <c r="AU83" s="345">
        <f t="shared" si="108"/>
        <v>0</v>
      </c>
      <c r="AV83" s="294">
        <f t="shared" si="109"/>
        <v>0</v>
      </c>
      <c r="AW83" s="294">
        <f t="shared" si="110"/>
        <v>0</v>
      </c>
      <c r="AX83" s="294">
        <f t="shared" si="111"/>
        <v>0</v>
      </c>
      <c r="AY83" s="294">
        <f t="shared" si="112"/>
        <v>0</v>
      </c>
      <c r="AZ83" s="345">
        <f t="shared" si="81"/>
        <v>0</v>
      </c>
      <c r="BA83" s="294">
        <f t="shared" si="82"/>
        <v>0</v>
      </c>
      <c r="BB83" s="294">
        <f t="shared" si="83"/>
        <v>0</v>
      </c>
      <c r="BC83" s="294">
        <f t="shared" si="84"/>
        <v>0</v>
      </c>
      <c r="BD83" s="294">
        <f t="shared" si="85"/>
        <v>0</v>
      </c>
      <c r="BE83" s="294">
        <f t="shared" si="86"/>
        <v>0</v>
      </c>
      <c r="BF83" s="294">
        <f t="shared" si="45"/>
        <v>0</v>
      </c>
      <c r="BG83" s="294">
        <f t="shared" si="46"/>
        <v>0</v>
      </c>
      <c r="BH83" s="294">
        <f t="shared" si="47"/>
        <v>0</v>
      </c>
      <c r="BI83" s="294">
        <f t="shared" si="48"/>
        <v>0</v>
      </c>
      <c r="BJ83" s="343">
        <v>0</v>
      </c>
      <c r="BK83" s="294">
        <v>0</v>
      </c>
      <c r="BL83" s="294">
        <f t="shared" si="87"/>
        <v>0</v>
      </c>
      <c r="BM83" s="294">
        <f t="shared" si="49"/>
        <v>0</v>
      </c>
      <c r="BN83" s="294">
        <f t="shared" si="50"/>
        <v>0</v>
      </c>
      <c r="BO83" s="294">
        <f t="shared" si="51"/>
        <v>0</v>
      </c>
      <c r="BP83" s="294">
        <f t="shared" si="52"/>
        <v>0</v>
      </c>
      <c r="BQ83" s="294">
        <f t="shared" si="140"/>
        <v>0</v>
      </c>
      <c r="BR83" s="294">
        <f t="shared" si="150"/>
        <v>0</v>
      </c>
      <c r="BS83" s="294">
        <f t="shared" si="151"/>
        <v>0</v>
      </c>
      <c r="BT83" s="294">
        <f t="shared" si="152"/>
        <v>0</v>
      </c>
      <c r="BU83" s="294">
        <f t="shared" si="153"/>
        <v>0</v>
      </c>
      <c r="BV83" s="345">
        <f t="shared" si="88"/>
        <v>0</v>
      </c>
      <c r="BW83" s="294">
        <f t="shared" si="89"/>
        <v>0</v>
      </c>
      <c r="BX83" s="294">
        <f t="shared" si="90"/>
        <v>0</v>
      </c>
      <c r="BY83" s="294">
        <f t="shared" si="91"/>
        <v>0</v>
      </c>
      <c r="BZ83" s="294">
        <f t="shared" si="92"/>
        <v>0</v>
      </c>
      <c r="CA83" s="345">
        <f t="shared" si="113"/>
        <v>0</v>
      </c>
      <c r="CB83" s="294">
        <f t="shared" si="114"/>
        <v>0</v>
      </c>
      <c r="CC83" s="294">
        <f t="shared" si="115"/>
        <v>0</v>
      </c>
      <c r="CD83" s="294">
        <f t="shared" si="116"/>
        <v>0</v>
      </c>
      <c r="CE83" s="294">
        <f t="shared" si="117"/>
        <v>0</v>
      </c>
      <c r="CF83" s="345">
        <f t="shared" si="98"/>
        <v>0</v>
      </c>
      <c r="CG83" s="294">
        <f t="shared" si="118"/>
        <v>0</v>
      </c>
      <c r="CH83" s="294">
        <f t="shared" si="119"/>
        <v>0</v>
      </c>
      <c r="CI83" s="294">
        <f t="shared" si="120"/>
        <v>0</v>
      </c>
      <c r="CJ83" s="294">
        <f t="shared" si="121"/>
        <v>0</v>
      </c>
      <c r="CK83" s="294">
        <f t="shared" si="103"/>
        <v>0</v>
      </c>
      <c r="CL83" s="294">
        <f t="shared" si="154"/>
        <v>0</v>
      </c>
      <c r="CM83" s="294">
        <f t="shared" si="155"/>
        <v>0</v>
      </c>
      <c r="CN83" s="294">
        <f t="shared" si="156"/>
        <v>0</v>
      </c>
      <c r="CO83" s="294">
        <f t="shared" si="70"/>
        <v>0</v>
      </c>
      <c r="CP83" s="298"/>
      <c r="CS83" s="356"/>
    </row>
    <row r="84" spans="1:97">
      <c r="A84" s="390"/>
      <c r="B84" s="298"/>
      <c r="C84" s="298"/>
      <c r="D84" s="298"/>
      <c r="E84" s="395"/>
      <c r="F84" s="343"/>
      <c r="G84" s="343"/>
      <c r="H84" s="343"/>
      <c r="I84" s="294">
        <f t="shared" si="71"/>
        <v>0</v>
      </c>
      <c r="J84" s="294">
        <f t="shared" si="141"/>
        <v>0</v>
      </c>
      <c r="K84" s="294">
        <f t="shared" si="141"/>
        <v>0</v>
      </c>
      <c r="L84" s="294">
        <f t="shared" si="141"/>
        <v>0</v>
      </c>
      <c r="M84" s="294">
        <f t="shared" si="13"/>
        <v>0</v>
      </c>
      <c r="N84" s="403"/>
      <c r="O84" s="343"/>
      <c r="P84" s="294">
        <f t="shared" si="142"/>
        <v>0</v>
      </c>
      <c r="Q84" s="294">
        <f t="shared" si="143"/>
        <v>0</v>
      </c>
      <c r="R84" s="294">
        <f t="shared" si="144"/>
        <v>0</v>
      </c>
      <c r="S84" s="294">
        <f t="shared" si="17"/>
        <v>0</v>
      </c>
      <c r="T84" s="297">
        <f t="shared" si="145"/>
        <v>0</v>
      </c>
      <c r="U84" s="343">
        <v>0</v>
      </c>
      <c r="V84" s="294">
        <f t="shared" si="19"/>
        <v>0</v>
      </c>
      <c r="W84" s="294">
        <f t="shared" si="20"/>
        <v>0</v>
      </c>
      <c r="X84" s="294">
        <f t="shared" si="21"/>
        <v>0</v>
      </c>
      <c r="Y84" s="294">
        <f t="shared" si="22"/>
        <v>0</v>
      </c>
      <c r="Z84" s="297">
        <f t="shared" si="23"/>
        <v>0</v>
      </c>
      <c r="AA84" s="294">
        <f t="shared" si="138"/>
        <v>0</v>
      </c>
      <c r="AB84" s="294">
        <f t="shared" si="25"/>
        <v>0</v>
      </c>
      <c r="AC84" s="294">
        <f t="shared" si="26"/>
        <v>0</v>
      </c>
      <c r="AD84" s="294">
        <f t="shared" si="27"/>
        <v>0</v>
      </c>
      <c r="AE84" s="294">
        <f t="shared" si="28"/>
        <v>0</v>
      </c>
      <c r="AF84" s="343">
        <v>0</v>
      </c>
      <c r="AG84" s="294">
        <f t="shared" si="29"/>
        <v>0</v>
      </c>
      <c r="AH84" s="294">
        <f t="shared" si="30"/>
        <v>0</v>
      </c>
      <c r="AI84" s="294">
        <f t="shared" si="31"/>
        <v>0</v>
      </c>
      <c r="AJ84" s="294">
        <f t="shared" si="32"/>
        <v>0</v>
      </c>
      <c r="AK84" s="345">
        <f t="shared" si="139"/>
        <v>0</v>
      </c>
      <c r="AL84" s="294">
        <f t="shared" si="146"/>
        <v>0</v>
      </c>
      <c r="AM84" s="294">
        <f t="shared" si="147"/>
        <v>0</v>
      </c>
      <c r="AN84" s="294">
        <f t="shared" si="148"/>
        <v>0</v>
      </c>
      <c r="AO84" s="294">
        <f t="shared" si="149"/>
        <v>0</v>
      </c>
      <c r="AP84" s="345">
        <f t="shared" si="72"/>
        <v>0</v>
      </c>
      <c r="AQ84" s="294">
        <f t="shared" si="73"/>
        <v>0</v>
      </c>
      <c r="AR84" s="294">
        <f t="shared" si="74"/>
        <v>0</v>
      </c>
      <c r="AS84" s="294">
        <f t="shared" si="75"/>
        <v>0</v>
      </c>
      <c r="AT84" s="294">
        <f t="shared" si="76"/>
        <v>0</v>
      </c>
      <c r="AU84" s="345">
        <f t="shared" si="108"/>
        <v>0</v>
      </c>
      <c r="AV84" s="294">
        <f t="shared" si="109"/>
        <v>0</v>
      </c>
      <c r="AW84" s="294">
        <f t="shared" si="110"/>
        <v>0</v>
      </c>
      <c r="AX84" s="294">
        <f t="shared" si="111"/>
        <v>0</v>
      </c>
      <c r="AY84" s="294">
        <f t="shared" si="112"/>
        <v>0</v>
      </c>
      <c r="AZ84" s="345">
        <f t="shared" si="81"/>
        <v>0</v>
      </c>
      <c r="BA84" s="294">
        <f t="shared" si="82"/>
        <v>0</v>
      </c>
      <c r="BB84" s="294">
        <f t="shared" si="83"/>
        <v>0</v>
      </c>
      <c r="BC84" s="294">
        <f t="shared" si="84"/>
        <v>0</v>
      </c>
      <c r="BD84" s="294">
        <f t="shared" si="85"/>
        <v>0</v>
      </c>
      <c r="BE84" s="294">
        <f t="shared" si="86"/>
        <v>0</v>
      </c>
      <c r="BF84" s="294">
        <f t="shared" si="45"/>
        <v>0</v>
      </c>
      <c r="BG84" s="294">
        <f t="shared" si="46"/>
        <v>0</v>
      </c>
      <c r="BH84" s="294">
        <f t="shared" si="47"/>
        <v>0</v>
      </c>
      <c r="BI84" s="294">
        <f t="shared" si="48"/>
        <v>0</v>
      </c>
      <c r="BJ84" s="343">
        <v>0</v>
      </c>
      <c r="BK84" s="294">
        <v>0</v>
      </c>
      <c r="BL84" s="294">
        <f t="shared" si="87"/>
        <v>0</v>
      </c>
      <c r="BM84" s="294">
        <f t="shared" si="49"/>
        <v>0</v>
      </c>
      <c r="BN84" s="294">
        <f t="shared" si="50"/>
        <v>0</v>
      </c>
      <c r="BO84" s="294">
        <f t="shared" si="51"/>
        <v>0</v>
      </c>
      <c r="BP84" s="294">
        <f t="shared" si="52"/>
        <v>0</v>
      </c>
      <c r="BQ84" s="294">
        <f t="shared" si="140"/>
        <v>0</v>
      </c>
      <c r="BR84" s="294">
        <f t="shared" si="150"/>
        <v>0</v>
      </c>
      <c r="BS84" s="294">
        <f t="shared" si="151"/>
        <v>0</v>
      </c>
      <c r="BT84" s="294">
        <f t="shared" si="152"/>
        <v>0</v>
      </c>
      <c r="BU84" s="294">
        <f t="shared" si="153"/>
        <v>0</v>
      </c>
      <c r="BV84" s="345">
        <f t="shared" si="88"/>
        <v>0</v>
      </c>
      <c r="BW84" s="294">
        <f t="shared" si="89"/>
        <v>0</v>
      </c>
      <c r="BX84" s="294">
        <f t="shared" si="90"/>
        <v>0</v>
      </c>
      <c r="BY84" s="294">
        <f t="shared" si="91"/>
        <v>0</v>
      </c>
      <c r="BZ84" s="294">
        <f t="shared" si="92"/>
        <v>0</v>
      </c>
      <c r="CA84" s="345">
        <f t="shared" si="113"/>
        <v>0</v>
      </c>
      <c r="CB84" s="294">
        <f t="shared" si="114"/>
        <v>0</v>
      </c>
      <c r="CC84" s="294">
        <f t="shared" si="115"/>
        <v>0</v>
      </c>
      <c r="CD84" s="294">
        <f t="shared" si="116"/>
        <v>0</v>
      </c>
      <c r="CE84" s="294">
        <f t="shared" si="117"/>
        <v>0</v>
      </c>
      <c r="CF84" s="345">
        <f t="shared" si="98"/>
        <v>0</v>
      </c>
      <c r="CG84" s="294">
        <f t="shared" si="118"/>
        <v>0</v>
      </c>
      <c r="CH84" s="294">
        <f t="shared" si="119"/>
        <v>0</v>
      </c>
      <c r="CI84" s="294">
        <f t="shared" si="120"/>
        <v>0</v>
      </c>
      <c r="CJ84" s="294">
        <f t="shared" si="121"/>
        <v>0</v>
      </c>
      <c r="CK84" s="294">
        <f t="shared" si="103"/>
        <v>0</v>
      </c>
      <c r="CL84" s="294">
        <f t="shared" si="154"/>
        <v>0</v>
      </c>
      <c r="CM84" s="294">
        <f t="shared" si="155"/>
        <v>0</v>
      </c>
      <c r="CN84" s="294">
        <f t="shared" si="156"/>
        <v>0</v>
      </c>
      <c r="CO84" s="294">
        <f t="shared" si="70"/>
        <v>0</v>
      </c>
      <c r="CP84" s="298"/>
      <c r="CS84" s="356"/>
    </row>
    <row r="85" spans="1:97">
      <c r="A85" s="390"/>
      <c r="B85" s="298"/>
      <c r="C85" s="298"/>
      <c r="D85" s="298"/>
      <c r="E85" s="395"/>
      <c r="F85" s="343"/>
      <c r="G85" s="343"/>
      <c r="H85" s="343"/>
      <c r="I85" s="294">
        <f t="shared" si="71"/>
        <v>0</v>
      </c>
      <c r="J85" s="294">
        <f t="shared" si="141"/>
        <v>0</v>
      </c>
      <c r="K85" s="294">
        <f t="shared" si="141"/>
        <v>0</v>
      </c>
      <c r="L85" s="294">
        <f t="shared" si="141"/>
        <v>0</v>
      </c>
      <c r="M85" s="294">
        <f t="shared" si="13"/>
        <v>0</v>
      </c>
      <c r="N85" s="403"/>
      <c r="O85" s="343"/>
      <c r="P85" s="294">
        <f t="shared" si="142"/>
        <v>0</v>
      </c>
      <c r="Q85" s="294">
        <f t="shared" si="143"/>
        <v>0</v>
      </c>
      <c r="R85" s="294">
        <f t="shared" si="144"/>
        <v>0</v>
      </c>
      <c r="S85" s="294">
        <f t="shared" si="17"/>
        <v>0</v>
      </c>
      <c r="T85" s="297">
        <f t="shared" si="145"/>
        <v>0</v>
      </c>
      <c r="U85" s="343">
        <v>0</v>
      </c>
      <c r="V85" s="294">
        <f t="shared" si="19"/>
        <v>0</v>
      </c>
      <c r="W85" s="294">
        <f t="shared" si="20"/>
        <v>0</v>
      </c>
      <c r="X85" s="294">
        <f t="shared" si="21"/>
        <v>0</v>
      </c>
      <c r="Y85" s="294">
        <f t="shared" si="22"/>
        <v>0</v>
      </c>
      <c r="Z85" s="297">
        <f t="shared" si="23"/>
        <v>0</v>
      </c>
      <c r="AA85" s="294">
        <f t="shared" si="138"/>
        <v>0</v>
      </c>
      <c r="AB85" s="294">
        <f t="shared" si="25"/>
        <v>0</v>
      </c>
      <c r="AC85" s="294">
        <f t="shared" si="26"/>
        <v>0</v>
      </c>
      <c r="AD85" s="294">
        <f t="shared" si="27"/>
        <v>0</v>
      </c>
      <c r="AE85" s="294">
        <f t="shared" si="28"/>
        <v>0</v>
      </c>
      <c r="AF85" s="343">
        <v>0</v>
      </c>
      <c r="AG85" s="294">
        <f t="shared" si="29"/>
        <v>0</v>
      </c>
      <c r="AH85" s="294">
        <f t="shared" si="30"/>
        <v>0</v>
      </c>
      <c r="AI85" s="294">
        <f t="shared" si="31"/>
        <v>0</v>
      </c>
      <c r="AJ85" s="294">
        <f t="shared" si="32"/>
        <v>0</v>
      </c>
      <c r="AK85" s="345">
        <f t="shared" si="139"/>
        <v>0</v>
      </c>
      <c r="AL85" s="294">
        <f t="shared" si="146"/>
        <v>0</v>
      </c>
      <c r="AM85" s="294">
        <f t="shared" si="147"/>
        <v>0</v>
      </c>
      <c r="AN85" s="294">
        <f t="shared" si="148"/>
        <v>0</v>
      </c>
      <c r="AO85" s="294">
        <f t="shared" si="149"/>
        <v>0</v>
      </c>
      <c r="AP85" s="345">
        <f t="shared" si="72"/>
        <v>0</v>
      </c>
      <c r="AQ85" s="294">
        <f t="shared" si="73"/>
        <v>0</v>
      </c>
      <c r="AR85" s="294">
        <f t="shared" si="74"/>
        <v>0</v>
      </c>
      <c r="AS85" s="294">
        <f t="shared" si="75"/>
        <v>0</v>
      </c>
      <c r="AT85" s="294">
        <f t="shared" si="76"/>
        <v>0</v>
      </c>
      <c r="AU85" s="345">
        <f t="shared" si="108"/>
        <v>0</v>
      </c>
      <c r="AV85" s="294">
        <f t="shared" si="109"/>
        <v>0</v>
      </c>
      <c r="AW85" s="294">
        <f t="shared" si="110"/>
        <v>0</v>
      </c>
      <c r="AX85" s="294">
        <f t="shared" si="111"/>
        <v>0</v>
      </c>
      <c r="AY85" s="294">
        <f t="shared" si="112"/>
        <v>0</v>
      </c>
      <c r="AZ85" s="345">
        <f t="shared" si="81"/>
        <v>0</v>
      </c>
      <c r="BA85" s="294">
        <f t="shared" si="82"/>
        <v>0</v>
      </c>
      <c r="BB85" s="294">
        <f t="shared" si="83"/>
        <v>0</v>
      </c>
      <c r="BC85" s="294">
        <f t="shared" si="84"/>
        <v>0</v>
      </c>
      <c r="BD85" s="294">
        <f t="shared" si="85"/>
        <v>0</v>
      </c>
      <c r="BE85" s="294">
        <f t="shared" si="86"/>
        <v>0</v>
      </c>
      <c r="BF85" s="294">
        <f t="shared" si="45"/>
        <v>0</v>
      </c>
      <c r="BG85" s="294">
        <f t="shared" si="46"/>
        <v>0</v>
      </c>
      <c r="BH85" s="294">
        <f t="shared" si="47"/>
        <v>0</v>
      </c>
      <c r="BI85" s="294">
        <f t="shared" si="48"/>
        <v>0</v>
      </c>
      <c r="BJ85" s="343">
        <v>0</v>
      </c>
      <c r="BK85" s="294">
        <v>0</v>
      </c>
      <c r="BL85" s="294">
        <f t="shared" si="87"/>
        <v>0</v>
      </c>
      <c r="BM85" s="294">
        <f t="shared" si="49"/>
        <v>0</v>
      </c>
      <c r="BN85" s="294">
        <f t="shared" si="50"/>
        <v>0</v>
      </c>
      <c r="BO85" s="294">
        <f t="shared" si="51"/>
        <v>0</v>
      </c>
      <c r="BP85" s="294">
        <f t="shared" si="52"/>
        <v>0</v>
      </c>
      <c r="BQ85" s="294">
        <f t="shared" si="140"/>
        <v>0</v>
      </c>
      <c r="BR85" s="294">
        <f t="shared" si="150"/>
        <v>0</v>
      </c>
      <c r="BS85" s="294">
        <f t="shared" si="151"/>
        <v>0</v>
      </c>
      <c r="BT85" s="294">
        <f t="shared" si="152"/>
        <v>0</v>
      </c>
      <c r="BU85" s="294">
        <f t="shared" si="153"/>
        <v>0</v>
      </c>
      <c r="BV85" s="345">
        <f t="shared" si="88"/>
        <v>0</v>
      </c>
      <c r="BW85" s="294">
        <f t="shared" si="89"/>
        <v>0</v>
      </c>
      <c r="BX85" s="294">
        <f t="shared" si="90"/>
        <v>0</v>
      </c>
      <c r="BY85" s="294">
        <f t="shared" si="91"/>
        <v>0</v>
      </c>
      <c r="BZ85" s="294">
        <f t="shared" si="92"/>
        <v>0</v>
      </c>
      <c r="CA85" s="345">
        <f t="shared" si="113"/>
        <v>0</v>
      </c>
      <c r="CB85" s="294">
        <f t="shared" si="114"/>
        <v>0</v>
      </c>
      <c r="CC85" s="294">
        <f t="shared" si="115"/>
        <v>0</v>
      </c>
      <c r="CD85" s="294">
        <f t="shared" si="116"/>
        <v>0</v>
      </c>
      <c r="CE85" s="294">
        <f t="shared" si="117"/>
        <v>0</v>
      </c>
      <c r="CF85" s="345">
        <f t="shared" si="98"/>
        <v>0</v>
      </c>
      <c r="CG85" s="294">
        <f t="shared" si="118"/>
        <v>0</v>
      </c>
      <c r="CH85" s="294">
        <f t="shared" si="119"/>
        <v>0</v>
      </c>
      <c r="CI85" s="294">
        <f t="shared" si="120"/>
        <v>0</v>
      </c>
      <c r="CJ85" s="294">
        <f t="shared" si="121"/>
        <v>0</v>
      </c>
      <c r="CK85" s="294">
        <f t="shared" si="103"/>
        <v>0</v>
      </c>
      <c r="CL85" s="294">
        <f t="shared" si="154"/>
        <v>0</v>
      </c>
      <c r="CM85" s="294">
        <f t="shared" si="155"/>
        <v>0</v>
      </c>
      <c r="CN85" s="294">
        <f t="shared" si="156"/>
        <v>0</v>
      </c>
      <c r="CO85" s="294">
        <f t="shared" si="70"/>
        <v>0</v>
      </c>
      <c r="CP85" s="298"/>
      <c r="CS85" s="356"/>
    </row>
    <row r="86" spans="1:97">
      <c r="A86" s="390"/>
      <c r="B86" s="298"/>
      <c r="C86" s="298"/>
      <c r="D86" s="298"/>
      <c r="E86" s="395"/>
      <c r="F86" s="343"/>
      <c r="G86" s="343"/>
      <c r="H86" s="343"/>
      <c r="I86" s="294">
        <f t="shared" si="71"/>
        <v>0</v>
      </c>
      <c r="J86" s="294">
        <f t="shared" si="141"/>
        <v>0</v>
      </c>
      <c r="K86" s="294">
        <f t="shared" si="141"/>
        <v>0</v>
      </c>
      <c r="L86" s="294">
        <f t="shared" si="141"/>
        <v>0</v>
      </c>
      <c r="M86" s="294">
        <f t="shared" si="13"/>
        <v>0</v>
      </c>
      <c r="N86" s="403"/>
      <c r="O86" s="343"/>
      <c r="P86" s="294">
        <f t="shared" si="142"/>
        <v>0</v>
      </c>
      <c r="Q86" s="294">
        <f t="shared" si="143"/>
        <v>0</v>
      </c>
      <c r="R86" s="294">
        <f t="shared" si="144"/>
        <v>0</v>
      </c>
      <c r="S86" s="294">
        <f t="shared" si="17"/>
        <v>0</v>
      </c>
      <c r="T86" s="297">
        <f t="shared" si="145"/>
        <v>0</v>
      </c>
      <c r="U86" s="343">
        <v>0</v>
      </c>
      <c r="V86" s="294">
        <f t="shared" si="19"/>
        <v>0</v>
      </c>
      <c r="W86" s="294">
        <f t="shared" si="20"/>
        <v>0</v>
      </c>
      <c r="X86" s="294">
        <f t="shared" si="21"/>
        <v>0</v>
      </c>
      <c r="Y86" s="294">
        <f t="shared" si="22"/>
        <v>0</v>
      </c>
      <c r="Z86" s="297">
        <f t="shared" si="23"/>
        <v>0</v>
      </c>
      <c r="AA86" s="294">
        <f t="shared" si="138"/>
        <v>0</v>
      </c>
      <c r="AB86" s="294">
        <f t="shared" si="25"/>
        <v>0</v>
      </c>
      <c r="AC86" s="294">
        <f t="shared" si="26"/>
        <v>0</v>
      </c>
      <c r="AD86" s="294">
        <f t="shared" si="27"/>
        <v>0</v>
      </c>
      <c r="AE86" s="294">
        <f t="shared" si="28"/>
        <v>0</v>
      </c>
      <c r="AF86" s="343">
        <v>0</v>
      </c>
      <c r="AG86" s="294">
        <f t="shared" si="29"/>
        <v>0</v>
      </c>
      <c r="AH86" s="294">
        <f t="shared" si="30"/>
        <v>0</v>
      </c>
      <c r="AI86" s="294">
        <f t="shared" si="31"/>
        <v>0</v>
      </c>
      <c r="AJ86" s="294">
        <f t="shared" si="32"/>
        <v>0</v>
      </c>
      <c r="AK86" s="345">
        <f t="shared" si="139"/>
        <v>0</v>
      </c>
      <c r="AL86" s="294">
        <f t="shared" si="146"/>
        <v>0</v>
      </c>
      <c r="AM86" s="294">
        <f t="shared" si="147"/>
        <v>0</v>
      </c>
      <c r="AN86" s="294">
        <f t="shared" si="148"/>
        <v>0</v>
      </c>
      <c r="AO86" s="294">
        <f t="shared" si="149"/>
        <v>0</v>
      </c>
      <c r="AP86" s="345">
        <f t="shared" si="72"/>
        <v>0</v>
      </c>
      <c r="AQ86" s="294">
        <f t="shared" si="73"/>
        <v>0</v>
      </c>
      <c r="AR86" s="294">
        <f t="shared" si="74"/>
        <v>0</v>
      </c>
      <c r="AS86" s="294">
        <f t="shared" si="75"/>
        <v>0</v>
      </c>
      <c r="AT86" s="294">
        <f t="shared" si="76"/>
        <v>0</v>
      </c>
      <c r="AU86" s="345">
        <f t="shared" si="108"/>
        <v>0</v>
      </c>
      <c r="AV86" s="294">
        <f t="shared" si="109"/>
        <v>0</v>
      </c>
      <c r="AW86" s="294">
        <f t="shared" si="110"/>
        <v>0</v>
      </c>
      <c r="AX86" s="294">
        <f t="shared" si="111"/>
        <v>0</v>
      </c>
      <c r="AY86" s="294">
        <f t="shared" si="112"/>
        <v>0</v>
      </c>
      <c r="AZ86" s="345">
        <f t="shared" si="81"/>
        <v>0</v>
      </c>
      <c r="BA86" s="294">
        <f t="shared" si="82"/>
        <v>0</v>
      </c>
      <c r="BB86" s="294">
        <f t="shared" si="83"/>
        <v>0</v>
      </c>
      <c r="BC86" s="294">
        <f t="shared" si="84"/>
        <v>0</v>
      </c>
      <c r="BD86" s="294">
        <f t="shared" si="85"/>
        <v>0</v>
      </c>
      <c r="BE86" s="294">
        <f t="shared" si="86"/>
        <v>0</v>
      </c>
      <c r="BF86" s="294">
        <f t="shared" si="45"/>
        <v>0</v>
      </c>
      <c r="BG86" s="294">
        <f t="shared" si="46"/>
        <v>0</v>
      </c>
      <c r="BH86" s="294">
        <f t="shared" si="47"/>
        <v>0</v>
      </c>
      <c r="BI86" s="294">
        <f t="shared" si="48"/>
        <v>0</v>
      </c>
      <c r="BJ86" s="343">
        <v>0</v>
      </c>
      <c r="BK86" s="294">
        <v>0</v>
      </c>
      <c r="BL86" s="294">
        <f t="shared" si="87"/>
        <v>0</v>
      </c>
      <c r="BM86" s="294">
        <f t="shared" si="49"/>
        <v>0</v>
      </c>
      <c r="BN86" s="294">
        <f t="shared" si="50"/>
        <v>0</v>
      </c>
      <c r="BO86" s="294">
        <f t="shared" si="51"/>
        <v>0</v>
      </c>
      <c r="BP86" s="294">
        <f t="shared" si="52"/>
        <v>0</v>
      </c>
      <c r="BQ86" s="294">
        <f t="shared" si="140"/>
        <v>0</v>
      </c>
      <c r="BR86" s="294">
        <f t="shared" si="150"/>
        <v>0</v>
      </c>
      <c r="BS86" s="294">
        <f t="shared" si="151"/>
        <v>0</v>
      </c>
      <c r="BT86" s="294">
        <f t="shared" si="152"/>
        <v>0</v>
      </c>
      <c r="BU86" s="294">
        <f t="shared" si="153"/>
        <v>0</v>
      </c>
      <c r="BV86" s="345">
        <f t="shared" si="88"/>
        <v>0</v>
      </c>
      <c r="BW86" s="294">
        <f t="shared" si="89"/>
        <v>0</v>
      </c>
      <c r="BX86" s="294">
        <f t="shared" si="90"/>
        <v>0</v>
      </c>
      <c r="BY86" s="294">
        <f t="shared" si="91"/>
        <v>0</v>
      </c>
      <c r="BZ86" s="294">
        <f t="shared" si="92"/>
        <v>0</v>
      </c>
      <c r="CA86" s="345">
        <f t="shared" si="113"/>
        <v>0</v>
      </c>
      <c r="CB86" s="294">
        <f t="shared" si="114"/>
        <v>0</v>
      </c>
      <c r="CC86" s="294">
        <f t="shared" si="115"/>
        <v>0</v>
      </c>
      <c r="CD86" s="294">
        <f t="shared" si="116"/>
        <v>0</v>
      </c>
      <c r="CE86" s="294">
        <f t="shared" si="117"/>
        <v>0</v>
      </c>
      <c r="CF86" s="345">
        <f t="shared" si="98"/>
        <v>0</v>
      </c>
      <c r="CG86" s="294">
        <f t="shared" si="118"/>
        <v>0</v>
      </c>
      <c r="CH86" s="294">
        <f t="shared" si="119"/>
        <v>0</v>
      </c>
      <c r="CI86" s="294">
        <f t="shared" si="120"/>
        <v>0</v>
      </c>
      <c r="CJ86" s="294">
        <f t="shared" si="121"/>
        <v>0</v>
      </c>
      <c r="CK86" s="294">
        <f t="shared" si="103"/>
        <v>0</v>
      </c>
      <c r="CL86" s="294">
        <f t="shared" si="154"/>
        <v>0</v>
      </c>
      <c r="CM86" s="294">
        <f t="shared" si="155"/>
        <v>0</v>
      </c>
      <c r="CN86" s="294">
        <f t="shared" si="156"/>
        <v>0</v>
      </c>
      <c r="CO86" s="294">
        <f t="shared" si="70"/>
        <v>0</v>
      </c>
      <c r="CP86" s="298"/>
      <c r="CS86" s="356"/>
    </row>
    <row r="87" spans="1:97">
      <c r="A87" s="390"/>
      <c r="B87" s="298"/>
      <c r="C87" s="298"/>
      <c r="D87" s="298"/>
      <c r="E87" s="395"/>
      <c r="F87" s="343"/>
      <c r="G87" s="343"/>
      <c r="H87" s="343"/>
      <c r="I87" s="294">
        <f t="shared" si="71"/>
        <v>0</v>
      </c>
      <c r="J87" s="294">
        <f t="shared" si="141"/>
        <v>0</v>
      </c>
      <c r="K87" s="294">
        <f t="shared" si="141"/>
        <v>0</v>
      </c>
      <c r="L87" s="294">
        <f t="shared" si="141"/>
        <v>0</v>
      </c>
      <c r="M87" s="294">
        <f t="shared" si="13"/>
        <v>0</v>
      </c>
      <c r="N87" s="403"/>
      <c r="O87" s="343"/>
      <c r="P87" s="294">
        <f t="shared" si="142"/>
        <v>0</v>
      </c>
      <c r="Q87" s="294">
        <f t="shared" si="143"/>
        <v>0</v>
      </c>
      <c r="R87" s="294">
        <f t="shared" si="144"/>
        <v>0</v>
      </c>
      <c r="S87" s="294">
        <f t="shared" si="17"/>
        <v>0</v>
      </c>
      <c r="T87" s="297">
        <f t="shared" si="145"/>
        <v>0</v>
      </c>
      <c r="U87" s="343">
        <v>0</v>
      </c>
      <c r="V87" s="294">
        <f t="shared" si="19"/>
        <v>0</v>
      </c>
      <c r="W87" s="294">
        <f t="shared" si="20"/>
        <v>0</v>
      </c>
      <c r="X87" s="294">
        <f t="shared" si="21"/>
        <v>0</v>
      </c>
      <c r="Y87" s="294">
        <f t="shared" si="22"/>
        <v>0</v>
      </c>
      <c r="Z87" s="297">
        <f t="shared" ref="Z87:Z94" si="157">IF($M87=0,0,Y87/$M87)</f>
        <v>0</v>
      </c>
      <c r="AA87" s="294">
        <f t="shared" si="138"/>
        <v>0</v>
      </c>
      <c r="AB87" s="294">
        <f t="shared" si="25"/>
        <v>0</v>
      </c>
      <c r="AC87" s="294">
        <f t="shared" si="26"/>
        <v>0</v>
      </c>
      <c r="AD87" s="294">
        <f t="shared" si="27"/>
        <v>0</v>
      </c>
      <c r="AE87" s="294">
        <f t="shared" si="28"/>
        <v>0</v>
      </c>
      <c r="AF87" s="343">
        <v>0</v>
      </c>
      <c r="AG87" s="294">
        <f t="shared" si="29"/>
        <v>0</v>
      </c>
      <c r="AH87" s="294">
        <f t="shared" si="30"/>
        <v>0</v>
      </c>
      <c r="AI87" s="294">
        <f t="shared" si="31"/>
        <v>0</v>
      </c>
      <c r="AJ87" s="294">
        <f t="shared" si="32"/>
        <v>0</v>
      </c>
      <c r="AK87" s="345">
        <f t="shared" si="139"/>
        <v>0</v>
      </c>
      <c r="AL87" s="294">
        <f t="shared" si="146"/>
        <v>0</v>
      </c>
      <c r="AM87" s="294">
        <f t="shared" si="147"/>
        <v>0</v>
      </c>
      <c r="AN87" s="294">
        <f t="shared" si="148"/>
        <v>0</v>
      </c>
      <c r="AO87" s="294">
        <f t="shared" si="149"/>
        <v>0</v>
      </c>
      <c r="AP87" s="345">
        <f t="shared" si="72"/>
        <v>0</v>
      </c>
      <c r="AQ87" s="294">
        <f t="shared" si="73"/>
        <v>0</v>
      </c>
      <c r="AR87" s="294">
        <f t="shared" si="74"/>
        <v>0</v>
      </c>
      <c r="AS87" s="294">
        <f t="shared" si="75"/>
        <v>0</v>
      </c>
      <c r="AT87" s="294">
        <f t="shared" si="76"/>
        <v>0</v>
      </c>
      <c r="AU87" s="345">
        <f t="shared" si="108"/>
        <v>0</v>
      </c>
      <c r="AV87" s="294">
        <f t="shared" si="109"/>
        <v>0</v>
      </c>
      <c r="AW87" s="294">
        <f t="shared" si="110"/>
        <v>0</v>
      </c>
      <c r="AX87" s="294">
        <f t="shared" si="111"/>
        <v>0</v>
      </c>
      <c r="AY87" s="294">
        <f t="shared" si="112"/>
        <v>0</v>
      </c>
      <c r="AZ87" s="345">
        <f t="shared" si="81"/>
        <v>0</v>
      </c>
      <c r="BA87" s="294">
        <f t="shared" si="82"/>
        <v>0</v>
      </c>
      <c r="BB87" s="294">
        <f t="shared" si="83"/>
        <v>0</v>
      </c>
      <c r="BC87" s="294">
        <f t="shared" si="84"/>
        <v>0</v>
      </c>
      <c r="BD87" s="294">
        <f t="shared" si="85"/>
        <v>0</v>
      </c>
      <c r="BE87" s="294">
        <f t="shared" si="86"/>
        <v>0</v>
      </c>
      <c r="BF87" s="294">
        <f t="shared" si="45"/>
        <v>0</v>
      </c>
      <c r="BG87" s="294">
        <f t="shared" si="46"/>
        <v>0</v>
      </c>
      <c r="BH87" s="294">
        <f t="shared" si="47"/>
        <v>0</v>
      </c>
      <c r="BI87" s="294">
        <f t="shared" si="48"/>
        <v>0</v>
      </c>
      <c r="BJ87" s="343">
        <v>0</v>
      </c>
      <c r="BK87" s="294">
        <v>0</v>
      </c>
      <c r="BL87" s="294">
        <f t="shared" si="87"/>
        <v>0</v>
      </c>
      <c r="BM87" s="294">
        <f t="shared" si="49"/>
        <v>0</v>
      </c>
      <c r="BN87" s="294">
        <f t="shared" si="50"/>
        <v>0</v>
      </c>
      <c r="BO87" s="294">
        <f t="shared" si="51"/>
        <v>0</v>
      </c>
      <c r="BP87" s="294">
        <f t="shared" si="52"/>
        <v>0</v>
      </c>
      <c r="BQ87" s="294">
        <f t="shared" si="140"/>
        <v>0</v>
      </c>
      <c r="BR87" s="294">
        <f t="shared" si="150"/>
        <v>0</v>
      </c>
      <c r="BS87" s="294">
        <f t="shared" si="151"/>
        <v>0</v>
      </c>
      <c r="BT87" s="294">
        <f t="shared" si="152"/>
        <v>0</v>
      </c>
      <c r="BU87" s="294">
        <f t="shared" si="153"/>
        <v>0</v>
      </c>
      <c r="BV87" s="345">
        <f t="shared" si="88"/>
        <v>0</v>
      </c>
      <c r="BW87" s="294">
        <f t="shared" si="89"/>
        <v>0</v>
      </c>
      <c r="BX87" s="294">
        <f t="shared" si="90"/>
        <v>0</v>
      </c>
      <c r="BY87" s="294">
        <f t="shared" si="91"/>
        <v>0</v>
      </c>
      <c r="BZ87" s="294">
        <f t="shared" si="92"/>
        <v>0</v>
      </c>
      <c r="CA87" s="345">
        <f t="shared" si="113"/>
        <v>0</v>
      </c>
      <c r="CB87" s="294">
        <f t="shared" si="114"/>
        <v>0</v>
      </c>
      <c r="CC87" s="294">
        <f t="shared" si="115"/>
        <v>0</v>
      </c>
      <c r="CD87" s="294">
        <f t="shared" si="116"/>
        <v>0</v>
      </c>
      <c r="CE87" s="294">
        <f t="shared" si="117"/>
        <v>0</v>
      </c>
      <c r="CF87" s="345">
        <f t="shared" si="98"/>
        <v>0</v>
      </c>
      <c r="CG87" s="294">
        <f t="shared" si="118"/>
        <v>0</v>
      </c>
      <c r="CH87" s="294">
        <f t="shared" si="119"/>
        <v>0</v>
      </c>
      <c r="CI87" s="294">
        <f t="shared" si="120"/>
        <v>0</v>
      </c>
      <c r="CJ87" s="294">
        <f t="shared" si="121"/>
        <v>0</v>
      </c>
      <c r="CK87" s="294">
        <f t="shared" si="103"/>
        <v>0</v>
      </c>
      <c r="CL87" s="294">
        <f t="shared" si="154"/>
        <v>0</v>
      </c>
      <c r="CM87" s="294">
        <f t="shared" si="155"/>
        <v>0</v>
      </c>
      <c r="CN87" s="294">
        <f t="shared" si="156"/>
        <v>0</v>
      </c>
      <c r="CO87" s="294">
        <f t="shared" si="70"/>
        <v>0</v>
      </c>
      <c r="CP87" s="298"/>
      <c r="CS87" s="356"/>
    </row>
    <row r="88" spans="1:97">
      <c r="A88" s="390"/>
      <c r="B88" s="298"/>
      <c r="C88" s="298"/>
      <c r="D88" s="298"/>
      <c r="E88" s="395"/>
      <c r="F88" s="343"/>
      <c r="G88" s="343"/>
      <c r="H88" s="343"/>
      <c r="I88" s="294">
        <f t="shared" si="71"/>
        <v>0</v>
      </c>
      <c r="J88" s="294">
        <f t="shared" si="141"/>
        <v>0</v>
      </c>
      <c r="K88" s="294">
        <f t="shared" si="141"/>
        <v>0</v>
      </c>
      <c r="L88" s="294">
        <f t="shared" si="141"/>
        <v>0</v>
      </c>
      <c r="M88" s="294">
        <f t="shared" si="13"/>
        <v>0</v>
      </c>
      <c r="N88" s="403"/>
      <c r="O88" s="343"/>
      <c r="P88" s="294">
        <f t="shared" si="142"/>
        <v>0</v>
      </c>
      <c r="Q88" s="294">
        <f t="shared" si="143"/>
        <v>0</v>
      </c>
      <c r="R88" s="294">
        <f t="shared" si="144"/>
        <v>0</v>
      </c>
      <c r="S88" s="294">
        <f t="shared" si="17"/>
        <v>0</v>
      </c>
      <c r="T88" s="297">
        <f t="shared" si="145"/>
        <v>0</v>
      </c>
      <c r="U88" s="343">
        <v>0</v>
      </c>
      <c r="V88" s="294">
        <f t="shared" si="19"/>
        <v>0</v>
      </c>
      <c r="W88" s="294">
        <f t="shared" si="20"/>
        <v>0</v>
      </c>
      <c r="X88" s="294">
        <f t="shared" si="21"/>
        <v>0</v>
      </c>
      <c r="Y88" s="294">
        <f t="shared" si="22"/>
        <v>0</v>
      </c>
      <c r="Z88" s="297">
        <f t="shared" si="157"/>
        <v>0</v>
      </c>
      <c r="AA88" s="294">
        <f t="shared" si="138"/>
        <v>0</v>
      </c>
      <c r="AB88" s="294">
        <f t="shared" si="25"/>
        <v>0</v>
      </c>
      <c r="AC88" s="294">
        <f t="shared" si="26"/>
        <v>0</v>
      </c>
      <c r="AD88" s="294">
        <f t="shared" si="27"/>
        <v>0</v>
      </c>
      <c r="AE88" s="294">
        <f t="shared" si="28"/>
        <v>0</v>
      </c>
      <c r="AF88" s="343">
        <v>0</v>
      </c>
      <c r="AG88" s="294">
        <f t="shared" si="29"/>
        <v>0</v>
      </c>
      <c r="AH88" s="294">
        <f t="shared" si="30"/>
        <v>0</v>
      </c>
      <c r="AI88" s="294">
        <f t="shared" si="31"/>
        <v>0</v>
      </c>
      <c r="AJ88" s="294">
        <f t="shared" si="32"/>
        <v>0</v>
      </c>
      <c r="AK88" s="345">
        <f t="shared" si="139"/>
        <v>0</v>
      </c>
      <c r="AL88" s="294">
        <f t="shared" si="146"/>
        <v>0</v>
      </c>
      <c r="AM88" s="294">
        <f t="shared" si="147"/>
        <v>0</v>
      </c>
      <c r="AN88" s="294">
        <f t="shared" si="148"/>
        <v>0</v>
      </c>
      <c r="AO88" s="294">
        <f t="shared" si="149"/>
        <v>0</v>
      </c>
      <c r="AP88" s="345">
        <f t="shared" si="72"/>
        <v>0</v>
      </c>
      <c r="AQ88" s="294">
        <f t="shared" si="73"/>
        <v>0</v>
      </c>
      <c r="AR88" s="294">
        <f t="shared" si="74"/>
        <v>0</v>
      </c>
      <c r="AS88" s="294">
        <f t="shared" si="75"/>
        <v>0</v>
      </c>
      <c r="AT88" s="294">
        <f t="shared" si="76"/>
        <v>0</v>
      </c>
      <c r="AU88" s="345">
        <f t="shared" si="108"/>
        <v>0</v>
      </c>
      <c r="AV88" s="294">
        <f t="shared" si="109"/>
        <v>0</v>
      </c>
      <c r="AW88" s="294">
        <f t="shared" si="110"/>
        <v>0</v>
      </c>
      <c r="AX88" s="294">
        <f t="shared" si="111"/>
        <v>0</v>
      </c>
      <c r="AY88" s="294">
        <f t="shared" si="112"/>
        <v>0</v>
      </c>
      <c r="AZ88" s="345">
        <f t="shared" si="81"/>
        <v>0</v>
      </c>
      <c r="BA88" s="294">
        <f t="shared" si="82"/>
        <v>0</v>
      </c>
      <c r="BB88" s="294">
        <f t="shared" si="83"/>
        <v>0</v>
      </c>
      <c r="BC88" s="294">
        <f t="shared" si="84"/>
        <v>0</v>
      </c>
      <c r="BD88" s="294">
        <f t="shared" si="85"/>
        <v>0</v>
      </c>
      <c r="BE88" s="294">
        <f t="shared" si="86"/>
        <v>0</v>
      </c>
      <c r="BF88" s="294">
        <f t="shared" si="45"/>
        <v>0</v>
      </c>
      <c r="BG88" s="294">
        <f t="shared" si="46"/>
        <v>0</v>
      </c>
      <c r="BH88" s="294">
        <f t="shared" si="47"/>
        <v>0</v>
      </c>
      <c r="BI88" s="294">
        <f t="shared" si="48"/>
        <v>0</v>
      </c>
      <c r="BJ88" s="343">
        <v>0</v>
      </c>
      <c r="BK88" s="294">
        <v>0</v>
      </c>
      <c r="BL88" s="294">
        <f t="shared" si="87"/>
        <v>0</v>
      </c>
      <c r="BM88" s="294">
        <f t="shared" si="49"/>
        <v>0</v>
      </c>
      <c r="BN88" s="294">
        <f t="shared" si="50"/>
        <v>0</v>
      </c>
      <c r="BO88" s="294">
        <f t="shared" si="51"/>
        <v>0</v>
      </c>
      <c r="BP88" s="294">
        <f t="shared" si="52"/>
        <v>0</v>
      </c>
      <c r="BQ88" s="294">
        <f t="shared" si="140"/>
        <v>0</v>
      </c>
      <c r="BR88" s="294">
        <f t="shared" si="150"/>
        <v>0</v>
      </c>
      <c r="BS88" s="294">
        <f t="shared" si="151"/>
        <v>0</v>
      </c>
      <c r="BT88" s="294">
        <f t="shared" si="152"/>
        <v>0</v>
      </c>
      <c r="BU88" s="294">
        <f t="shared" si="153"/>
        <v>0</v>
      </c>
      <c r="BV88" s="345">
        <f t="shared" si="88"/>
        <v>0</v>
      </c>
      <c r="BW88" s="294">
        <f t="shared" si="89"/>
        <v>0</v>
      </c>
      <c r="BX88" s="294">
        <f t="shared" si="90"/>
        <v>0</v>
      </c>
      <c r="BY88" s="294">
        <f t="shared" si="91"/>
        <v>0</v>
      </c>
      <c r="BZ88" s="294">
        <f t="shared" si="92"/>
        <v>0</v>
      </c>
      <c r="CA88" s="345">
        <f t="shared" si="113"/>
        <v>0</v>
      </c>
      <c r="CB88" s="294">
        <f t="shared" si="114"/>
        <v>0</v>
      </c>
      <c r="CC88" s="294">
        <f t="shared" si="115"/>
        <v>0</v>
      </c>
      <c r="CD88" s="294">
        <f t="shared" si="116"/>
        <v>0</v>
      </c>
      <c r="CE88" s="294">
        <f t="shared" si="117"/>
        <v>0</v>
      </c>
      <c r="CF88" s="345">
        <f t="shared" si="98"/>
        <v>0</v>
      </c>
      <c r="CG88" s="294">
        <f t="shared" si="118"/>
        <v>0</v>
      </c>
      <c r="CH88" s="294">
        <f t="shared" si="119"/>
        <v>0</v>
      </c>
      <c r="CI88" s="294">
        <f t="shared" si="120"/>
        <v>0</v>
      </c>
      <c r="CJ88" s="294">
        <f t="shared" si="121"/>
        <v>0</v>
      </c>
      <c r="CK88" s="294">
        <f t="shared" si="103"/>
        <v>0</v>
      </c>
      <c r="CL88" s="294">
        <f t="shared" si="154"/>
        <v>0</v>
      </c>
      <c r="CM88" s="294">
        <f t="shared" si="155"/>
        <v>0</v>
      </c>
      <c r="CN88" s="294">
        <f t="shared" si="156"/>
        <v>0</v>
      </c>
      <c r="CO88" s="294">
        <f t="shared" si="70"/>
        <v>0</v>
      </c>
      <c r="CP88" s="298"/>
      <c r="CS88" s="356"/>
    </row>
    <row r="89" spans="1:97">
      <c r="A89" s="390"/>
      <c r="B89" s="298"/>
      <c r="C89" s="298"/>
      <c r="D89" s="298"/>
      <c r="E89" s="395"/>
      <c r="F89" s="343"/>
      <c r="G89" s="343"/>
      <c r="H89" s="343"/>
      <c r="I89" s="294">
        <f t="shared" si="71"/>
        <v>0</v>
      </c>
      <c r="J89" s="294">
        <f t="shared" si="141"/>
        <v>0</v>
      </c>
      <c r="K89" s="294">
        <f t="shared" si="141"/>
        <v>0</v>
      </c>
      <c r="L89" s="294">
        <f t="shared" si="141"/>
        <v>0</v>
      </c>
      <c r="M89" s="294">
        <f t="shared" si="13"/>
        <v>0</v>
      </c>
      <c r="N89" s="403"/>
      <c r="O89" s="343"/>
      <c r="P89" s="294">
        <f t="shared" si="142"/>
        <v>0</v>
      </c>
      <c r="Q89" s="294">
        <f t="shared" si="143"/>
        <v>0</v>
      </c>
      <c r="R89" s="294">
        <f t="shared" si="144"/>
        <v>0</v>
      </c>
      <c r="S89" s="294">
        <f t="shared" si="17"/>
        <v>0</v>
      </c>
      <c r="T89" s="297">
        <f t="shared" si="145"/>
        <v>0</v>
      </c>
      <c r="U89" s="343">
        <v>0</v>
      </c>
      <c r="V89" s="294">
        <f t="shared" si="19"/>
        <v>0</v>
      </c>
      <c r="W89" s="294">
        <f t="shared" si="20"/>
        <v>0</v>
      </c>
      <c r="X89" s="294">
        <f t="shared" si="21"/>
        <v>0</v>
      </c>
      <c r="Y89" s="294">
        <f t="shared" si="22"/>
        <v>0</v>
      </c>
      <c r="Z89" s="297">
        <f t="shared" si="157"/>
        <v>0</v>
      </c>
      <c r="AA89" s="294">
        <f t="shared" si="138"/>
        <v>0</v>
      </c>
      <c r="AB89" s="294">
        <f t="shared" si="25"/>
        <v>0</v>
      </c>
      <c r="AC89" s="294">
        <f t="shared" si="26"/>
        <v>0</v>
      </c>
      <c r="AD89" s="294">
        <f t="shared" si="27"/>
        <v>0</v>
      </c>
      <c r="AE89" s="294">
        <f t="shared" si="28"/>
        <v>0</v>
      </c>
      <c r="AF89" s="343">
        <v>0</v>
      </c>
      <c r="AG89" s="294">
        <f t="shared" si="29"/>
        <v>0</v>
      </c>
      <c r="AH89" s="294">
        <f t="shared" si="30"/>
        <v>0</v>
      </c>
      <c r="AI89" s="294">
        <f t="shared" si="31"/>
        <v>0</v>
      </c>
      <c r="AJ89" s="294">
        <f t="shared" si="32"/>
        <v>0</v>
      </c>
      <c r="AK89" s="345">
        <f t="shared" si="139"/>
        <v>0</v>
      </c>
      <c r="AL89" s="294">
        <f t="shared" si="146"/>
        <v>0</v>
      </c>
      <c r="AM89" s="294">
        <f t="shared" si="147"/>
        <v>0</v>
      </c>
      <c r="AN89" s="294">
        <f t="shared" si="148"/>
        <v>0</v>
      </c>
      <c r="AO89" s="294">
        <f t="shared" si="149"/>
        <v>0</v>
      </c>
      <c r="AP89" s="345">
        <f t="shared" si="72"/>
        <v>0</v>
      </c>
      <c r="AQ89" s="294">
        <f t="shared" si="73"/>
        <v>0</v>
      </c>
      <c r="AR89" s="294">
        <f t="shared" si="74"/>
        <v>0</v>
      </c>
      <c r="AS89" s="294">
        <f t="shared" si="75"/>
        <v>0</v>
      </c>
      <c r="AT89" s="294">
        <f t="shared" si="76"/>
        <v>0</v>
      </c>
      <c r="AU89" s="345">
        <f t="shared" si="108"/>
        <v>0</v>
      </c>
      <c r="AV89" s="294">
        <f t="shared" si="109"/>
        <v>0</v>
      </c>
      <c r="AW89" s="294">
        <f t="shared" si="110"/>
        <v>0</v>
      </c>
      <c r="AX89" s="294">
        <f t="shared" si="111"/>
        <v>0</v>
      </c>
      <c r="AY89" s="294">
        <f t="shared" si="112"/>
        <v>0</v>
      </c>
      <c r="AZ89" s="345">
        <f t="shared" si="81"/>
        <v>0</v>
      </c>
      <c r="BA89" s="294">
        <f t="shared" si="82"/>
        <v>0</v>
      </c>
      <c r="BB89" s="294">
        <f t="shared" si="83"/>
        <v>0</v>
      </c>
      <c r="BC89" s="294">
        <f t="shared" si="84"/>
        <v>0</v>
      </c>
      <c r="BD89" s="294">
        <f t="shared" si="85"/>
        <v>0</v>
      </c>
      <c r="BE89" s="294">
        <f t="shared" si="86"/>
        <v>0</v>
      </c>
      <c r="BF89" s="294">
        <f t="shared" si="45"/>
        <v>0</v>
      </c>
      <c r="BG89" s="294">
        <f t="shared" si="46"/>
        <v>0</v>
      </c>
      <c r="BH89" s="294">
        <f t="shared" si="47"/>
        <v>0</v>
      </c>
      <c r="BI89" s="294">
        <f t="shared" si="48"/>
        <v>0</v>
      </c>
      <c r="BJ89" s="343">
        <v>0</v>
      </c>
      <c r="BK89" s="294">
        <v>0</v>
      </c>
      <c r="BL89" s="294">
        <f t="shared" si="87"/>
        <v>0</v>
      </c>
      <c r="BM89" s="294">
        <f t="shared" si="49"/>
        <v>0</v>
      </c>
      <c r="BN89" s="294">
        <f t="shared" si="50"/>
        <v>0</v>
      </c>
      <c r="BO89" s="294">
        <f t="shared" si="51"/>
        <v>0</v>
      </c>
      <c r="BP89" s="294">
        <f t="shared" si="52"/>
        <v>0</v>
      </c>
      <c r="BQ89" s="294">
        <f t="shared" si="140"/>
        <v>0</v>
      </c>
      <c r="BR89" s="294">
        <f t="shared" si="150"/>
        <v>0</v>
      </c>
      <c r="BS89" s="294">
        <f t="shared" si="151"/>
        <v>0</v>
      </c>
      <c r="BT89" s="294">
        <f t="shared" si="152"/>
        <v>0</v>
      </c>
      <c r="BU89" s="294">
        <f t="shared" si="153"/>
        <v>0</v>
      </c>
      <c r="BV89" s="345">
        <f t="shared" si="88"/>
        <v>0</v>
      </c>
      <c r="BW89" s="294">
        <f t="shared" si="89"/>
        <v>0</v>
      </c>
      <c r="BX89" s="294">
        <f t="shared" si="90"/>
        <v>0</v>
      </c>
      <c r="BY89" s="294">
        <f t="shared" si="91"/>
        <v>0</v>
      </c>
      <c r="BZ89" s="294">
        <f t="shared" si="92"/>
        <v>0</v>
      </c>
      <c r="CA89" s="345">
        <f t="shared" si="113"/>
        <v>0</v>
      </c>
      <c r="CB89" s="294">
        <f t="shared" si="114"/>
        <v>0</v>
      </c>
      <c r="CC89" s="294">
        <f t="shared" si="115"/>
        <v>0</v>
      </c>
      <c r="CD89" s="294">
        <f t="shared" si="116"/>
        <v>0</v>
      </c>
      <c r="CE89" s="294">
        <f t="shared" si="117"/>
        <v>0</v>
      </c>
      <c r="CF89" s="345">
        <f t="shared" si="98"/>
        <v>0</v>
      </c>
      <c r="CG89" s="294">
        <f t="shared" si="118"/>
        <v>0</v>
      </c>
      <c r="CH89" s="294">
        <f t="shared" si="119"/>
        <v>0</v>
      </c>
      <c r="CI89" s="294">
        <f t="shared" si="120"/>
        <v>0</v>
      </c>
      <c r="CJ89" s="294">
        <f t="shared" si="121"/>
        <v>0</v>
      </c>
      <c r="CK89" s="294">
        <f t="shared" si="103"/>
        <v>0</v>
      </c>
      <c r="CL89" s="294">
        <f t="shared" si="154"/>
        <v>0</v>
      </c>
      <c r="CM89" s="294">
        <f t="shared" si="155"/>
        <v>0</v>
      </c>
      <c r="CN89" s="294">
        <f t="shared" si="156"/>
        <v>0</v>
      </c>
      <c r="CO89" s="294">
        <f t="shared" si="70"/>
        <v>0</v>
      </c>
      <c r="CP89" s="298"/>
      <c r="CS89" s="356"/>
    </row>
    <row r="90" spans="1:97">
      <c r="A90" s="390"/>
      <c r="B90" s="298"/>
      <c r="C90" s="298"/>
      <c r="D90" s="298"/>
      <c r="E90" s="395"/>
      <c r="F90" s="343"/>
      <c r="G90" s="343"/>
      <c r="H90" s="343"/>
      <c r="I90" s="294">
        <f t="shared" si="71"/>
        <v>0</v>
      </c>
      <c r="J90" s="294">
        <f t="shared" si="141"/>
        <v>0</v>
      </c>
      <c r="K90" s="294">
        <f t="shared" si="141"/>
        <v>0</v>
      </c>
      <c r="L90" s="294">
        <f t="shared" si="141"/>
        <v>0</v>
      </c>
      <c r="M90" s="294">
        <f t="shared" si="13"/>
        <v>0</v>
      </c>
      <c r="N90" s="403"/>
      <c r="O90" s="343"/>
      <c r="P90" s="294">
        <f t="shared" si="142"/>
        <v>0</v>
      </c>
      <c r="Q90" s="294">
        <f t="shared" si="143"/>
        <v>0</v>
      </c>
      <c r="R90" s="294">
        <f t="shared" si="144"/>
        <v>0</v>
      </c>
      <c r="S90" s="294">
        <f t="shared" si="17"/>
        <v>0</v>
      </c>
      <c r="T90" s="297">
        <f t="shared" si="145"/>
        <v>0</v>
      </c>
      <c r="U90" s="343">
        <v>0</v>
      </c>
      <c r="V90" s="294">
        <f t="shared" si="19"/>
        <v>0</v>
      </c>
      <c r="W90" s="294">
        <f t="shared" si="20"/>
        <v>0</v>
      </c>
      <c r="X90" s="294">
        <f t="shared" si="21"/>
        <v>0</v>
      </c>
      <c r="Y90" s="294">
        <f t="shared" si="22"/>
        <v>0</v>
      </c>
      <c r="Z90" s="297">
        <f t="shared" si="157"/>
        <v>0</v>
      </c>
      <c r="AA90" s="294">
        <f t="shared" si="138"/>
        <v>0</v>
      </c>
      <c r="AB90" s="294">
        <f t="shared" si="25"/>
        <v>0</v>
      </c>
      <c r="AC90" s="294">
        <f t="shared" si="26"/>
        <v>0</v>
      </c>
      <c r="AD90" s="294">
        <f t="shared" si="27"/>
        <v>0</v>
      </c>
      <c r="AE90" s="294">
        <f t="shared" si="28"/>
        <v>0</v>
      </c>
      <c r="AF90" s="343">
        <v>0</v>
      </c>
      <c r="AG90" s="294">
        <f t="shared" si="29"/>
        <v>0</v>
      </c>
      <c r="AH90" s="294">
        <f t="shared" si="30"/>
        <v>0</v>
      </c>
      <c r="AI90" s="294">
        <f t="shared" si="31"/>
        <v>0</v>
      </c>
      <c r="AJ90" s="294">
        <f t="shared" si="32"/>
        <v>0</v>
      </c>
      <c r="AK90" s="345">
        <f t="shared" si="139"/>
        <v>0</v>
      </c>
      <c r="AL90" s="294">
        <f t="shared" si="146"/>
        <v>0</v>
      </c>
      <c r="AM90" s="294">
        <f t="shared" si="147"/>
        <v>0</v>
      </c>
      <c r="AN90" s="294">
        <f t="shared" si="148"/>
        <v>0</v>
      </c>
      <c r="AO90" s="294">
        <f t="shared" si="149"/>
        <v>0</v>
      </c>
      <c r="AP90" s="345">
        <f t="shared" si="72"/>
        <v>0</v>
      </c>
      <c r="AQ90" s="294">
        <f t="shared" si="73"/>
        <v>0</v>
      </c>
      <c r="AR90" s="294">
        <f t="shared" si="74"/>
        <v>0</v>
      </c>
      <c r="AS90" s="294">
        <f t="shared" si="75"/>
        <v>0</v>
      </c>
      <c r="AT90" s="294">
        <f t="shared" si="76"/>
        <v>0</v>
      </c>
      <c r="AU90" s="345">
        <f t="shared" si="108"/>
        <v>0</v>
      </c>
      <c r="AV90" s="294">
        <f t="shared" si="109"/>
        <v>0</v>
      </c>
      <c r="AW90" s="294">
        <f t="shared" si="110"/>
        <v>0</v>
      </c>
      <c r="AX90" s="294">
        <f t="shared" si="111"/>
        <v>0</v>
      </c>
      <c r="AY90" s="294">
        <f t="shared" si="112"/>
        <v>0</v>
      </c>
      <c r="AZ90" s="345">
        <f t="shared" si="81"/>
        <v>0</v>
      </c>
      <c r="BA90" s="294">
        <f t="shared" si="82"/>
        <v>0</v>
      </c>
      <c r="BB90" s="294">
        <f t="shared" si="83"/>
        <v>0</v>
      </c>
      <c r="BC90" s="294">
        <f t="shared" si="84"/>
        <v>0</v>
      </c>
      <c r="BD90" s="294">
        <f t="shared" si="85"/>
        <v>0</v>
      </c>
      <c r="BE90" s="294">
        <f t="shared" si="86"/>
        <v>0</v>
      </c>
      <c r="BF90" s="294">
        <f t="shared" si="45"/>
        <v>0</v>
      </c>
      <c r="BG90" s="294">
        <f t="shared" si="46"/>
        <v>0</v>
      </c>
      <c r="BH90" s="294">
        <f t="shared" si="47"/>
        <v>0</v>
      </c>
      <c r="BI90" s="294">
        <f t="shared" si="48"/>
        <v>0</v>
      </c>
      <c r="BJ90" s="343">
        <v>0</v>
      </c>
      <c r="BK90" s="294">
        <v>0</v>
      </c>
      <c r="BL90" s="294">
        <f t="shared" si="87"/>
        <v>0</v>
      </c>
      <c r="BM90" s="294">
        <f t="shared" si="49"/>
        <v>0</v>
      </c>
      <c r="BN90" s="294">
        <f t="shared" si="50"/>
        <v>0</v>
      </c>
      <c r="BO90" s="294">
        <f t="shared" si="51"/>
        <v>0</v>
      </c>
      <c r="BP90" s="294">
        <f t="shared" si="52"/>
        <v>0</v>
      </c>
      <c r="BQ90" s="294">
        <f t="shared" si="140"/>
        <v>0</v>
      </c>
      <c r="BR90" s="294">
        <f t="shared" si="150"/>
        <v>0</v>
      </c>
      <c r="BS90" s="294">
        <f t="shared" si="151"/>
        <v>0</v>
      </c>
      <c r="BT90" s="294">
        <f t="shared" si="152"/>
        <v>0</v>
      </c>
      <c r="BU90" s="294">
        <f t="shared" si="153"/>
        <v>0</v>
      </c>
      <c r="BV90" s="345">
        <f t="shared" si="88"/>
        <v>0</v>
      </c>
      <c r="BW90" s="294">
        <f t="shared" si="89"/>
        <v>0</v>
      </c>
      <c r="BX90" s="294">
        <f t="shared" si="90"/>
        <v>0</v>
      </c>
      <c r="BY90" s="294">
        <f t="shared" si="91"/>
        <v>0</v>
      </c>
      <c r="BZ90" s="294">
        <f t="shared" si="92"/>
        <v>0</v>
      </c>
      <c r="CA90" s="345">
        <f t="shared" si="113"/>
        <v>0</v>
      </c>
      <c r="CB90" s="294">
        <f t="shared" si="114"/>
        <v>0</v>
      </c>
      <c r="CC90" s="294">
        <f t="shared" si="115"/>
        <v>0</v>
      </c>
      <c r="CD90" s="294">
        <f t="shared" si="116"/>
        <v>0</v>
      </c>
      <c r="CE90" s="294">
        <f t="shared" si="117"/>
        <v>0</v>
      </c>
      <c r="CF90" s="345">
        <f t="shared" si="98"/>
        <v>0</v>
      </c>
      <c r="CG90" s="294">
        <f t="shared" si="118"/>
        <v>0</v>
      </c>
      <c r="CH90" s="294">
        <f t="shared" si="119"/>
        <v>0</v>
      </c>
      <c r="CI90" s="294">
        <f t="shared" si="120"/>
        <v>0</v>
      </c>
      <c r="CJ90" s="294">
        <f t="shared" si="121"/>
        <v>0</v>
      </c>
      <c r="CK90" s="294">
        <f t="shared" si="103"/>
        <v>0</v>
      </c>
      <c r="CL90" s="294">
        <f t="shared" si="154"/>
        <v>0</v>
      </c>
      <c r="CM90" s="294">
        <f t="shared" si="155"/>
        <v>0</v>
      </c>
      <c r="CN90" s="294">
        <f t="shared" si="156"/>
        <v>0</v>
      </c>
      <c r="CO90" s="294">
        <f t="shared" si="70"/>
        <v>0</v>
      </c>
      <c r="CP90" s="298"/>
      <c r="CS90" s="356"/>
    </row>
    <row r="91" spans="1:97">
      <c r="A91" s="390"/>
      <c r="B91" s="298"/>
      <c r="C91" s="298"/>
      <c r="D91" s="298"/>
      <c r="E91" s="395"/>
      <c r="F91" s="343"/>
      <c r="G91" s="343"/>
      <c r="H91" s="343"/>
      <c r="I91" s="294">
        <f t="shared" si="71"/>
        <v>0</v>
      </c>
      <c r="J91" s="294">
        <f t="shared" si="141"/>
        <v>0</v>
      </c>
      <c r="K91" s="294">
        <f t="shared" si="141"/>
        <v>0</v>
      </c>
      <c r="L91" s="294">
        <f t="shared" si="141"/>
        <v>0</v>
      </c>
      <c r="M91" s="294">
        <f t="shared" si="13"/>
        <v>0</v>
      </c>
      <c r="N91" s="403"/>
      <c r="O91" s="343"/>
      <c r="P91" s="294">
        <f t="shared" si="142"/>
        <v>0</v>
      </c>
      <c r="Q91" s="294">
        <f t="shared" si="143"/>
        <v>0</v>
      </c>
      <c r="R91" s="294">
        <f t="shared" si="144"/>
        <v>0</v>
      </c>
      <c r="S91" s="294">
        <f t="shared" si="17"/>
        <v>0</v>
      </c>
      <c r="T91" s="297">
        <f t="shared" si="145"/>
        <v>0</v>
      </c>
      <c r="U91" s="343">
        <v>0</v>
      </c>
      <c r="V91" s="294">
        <f t="shared" si="19"/>
        <v>0</v>
      </c>
      <c r="W91" s="294">
        <f t="shared" si="20"/>
        <v>0</v>
      </c>
      <c r="X91" s="294">
        <f t="shared" si="21"/>
        <v>0</v>
      </c>
      <c r="Y91" s="294">
        <f t="shared" si="22"/>
        <v>0</v>
      </c>
      <c r="Z91" s="297">
        <f t="shared" si="157"/>
        <v>0</v>
      </c>
      <c r="AA91" s="294">
        <f t="shared" si="138"/>
        <v>0</v>
      </c>
      <c r="AB91" s="294">
        <f t="shared" si="25"/>
        <v>0</v>
      </c>
      <c r="AC91" s="294">
        <f t="shared" si="26"/>
        <v>0</v>
      </c>
      <c r="AD91" s="294">
        <f t="shared" si="27"/>
        <v>0</v>
      </c>
      <c r="AE91" s="294">
        <f t="shared" si="28"/>
        <v>0</v>
      </c>
      <c r="AF91" s="343">
        <v>0</v>
      </c>
      <c r="AG91" s="294">
        <f t="shared" si="29"/>
        <v>0</v>
      </c>
      <c r="AH91" s="294">
        <f t="shared" si="30"/>
        <v>0</v>
      </c>
      <c r="AI91" s="294">
        <f t="shared" si="31"/>
        <v>0</v>
      </c>
      <c r="AJ91" s="294">
        <f t="shared" si="32"/>
        <v>0</v>
      </c>
      <c r="AK91" s="345">
        <f t="shared" si="139"/>
        <v>0</v>
      </c>
      <c r="AL91" s="294">
        <f t="shared" si="146"/>
        <v>0</v>
      </c>
      <c r="AM91" s="294">
        <f t="shared" si="147"/>
        <v>0</v>
      </c>
      <c r="AN91" s="294">
        <f t="shared" si="148"/>
        <v>0</v>
      </c>
      <c r="AO91" s="294">
        <f t="shared" si="149"/>
        <v>0</v>
      </c>
      <c r="AP91" s="345">
        <f t="shared" si="72"/>
        <v>0</v>
      </c>
      <c r="AQ91" s="294">
        <f t="shared" si="73"/>
        <v>0</v>
      </c>
      <c r="AR91" s="294">
        <f t="shared" si="74"/>
        <v>0</v>
      </c>
      <c r="AS91" s="294">
        <f t="shared" si="75"/>
        <v>0</v>
      </c>
      <c r="AT91" s="294">
        <f t="shared" si="76"/>
        <v>0</v>
      </c>
      <c r="AU91" s="345">
        <f t="shared" si="108"/>
        <v>0</v>
      </c>
      <c r="AV91" s="294">
        <f t="shared" si="109"/>
        <v>0</v>
      </c>
      <c r="AW91" s="294">
        <f t="shared" si="110"/>
        <v>0</v>
      </c>
      <c r="AX91" s="294">
        <f t="shared" si="111"/>
        <v>0</v>
      </c>
      <c r="AY91" s="294">
        <f t="shared" si="112"/>
        <v>0</v>
      </c>
      <c r="AZ91" s="345">
        <f t="shared" si="81"/>
        <v>0</v>
      </c>
      <c r="BA91" s="294">
        <f t="shared" si="82"/>
        <v>0</v>
      </c>
      <c r="BB91" s="294">
        <f t="shared" si="83"/>
        <v>0</v>
      </c>
      <c r="BC91" s="294">
        <f t="shared" si="84"/>
        <v>0</v>
      </c>
      <c r="BD91" s="294">
        <f t="shared" si="85"/>
        <v>0</v>
      </c>
      <c r="BE91" s="294">
        <f t="shared" si="86"/>
        <v>0</v>
      </c>
      <c r="BF91" s="294">
        <f t="shared" si="45"/>
        <v>0</v>
      </c>
      <c r="BG91" s="294">
        <f t="shared" si="46"/>
        <v>0</v>
      </c>
      <c r="BH91" s="294">
        <f t="shared" si="47"/>
        <v>0</v>
      </c>
      <c r="BI91" s="294">
        <f t="shared" si="48"/>
        <v>0</v>
      </c>
      <c r="BJ91" s="343">
        <v>0</v>
      </c>
      <c r="BK91" s="294">
        <v>0</v>
      </c>
      <c r="BL91" s="294">
        <f t="shared" si="87"/>
        <v>0</v>
      </c>
      <c r="BM91" s="294">
        <f t="shared" si="49"/>
        <v>0</v>
      </c>
      <c r="BN91" s="294">
        <f t="shared" si="50"/>
        <v>0</v>
      </c>
      <c r="BO91" s="294">
        <f t="shared" si="51"/>
        <v>0</v>
      </c>
      <c r="BP91" s="294">
        <f t="shared" si="52"/>
        <v>0</v>
      </c>
      <c r="BQ91" s="294">
        <f t="shared" si="140"/>
        <v>0</v>
      </c>
      <c r="BR91" s="294">
        <f t="shared" si="150"/>
        <v>0</v>
      </c>
      <c r="BS91" s="294">
        <f t="shared" si="151"/>
        <v>0</v>
      </c>
      <c r="BT91" s="294">
        <f t="shared" si="152"/>
        <v>0</v>
      </c>
      <c r="BU91" s="294">
        <f t="shared" si="153"/>
        <v>0</v>
      </c>
      <c r="BV91" s="345">
        <f t="shared" si="88"/>
        <v>0</v>
      </c>
      <c r="BW91" s="294">
        <f t="shared" si="89"/>
        <v>0</v>
      </c>
      <c r="BX91" s="294">
        <f t="shared" si="90"/>
        <v>0</v>
      </c>
      <c r="BY91" s="294">
        <f t="shared" si="91"/>
        <v>0</v>
      </c>
      <c r="BZ91" s="294">
        <f t="shared" si="92"/>
        <v>0</v>
      </c>
      <c r="CA91" s="345">
        <f t="shared" si="113"/>
        <v>0</v>
      </c>
      <c r="CB91" s="294">
        <f t="shared" si="114"/>
        <v>0</v>
      </c>
      <c r="CC91" s="294">
        <f t="shared" si="115"/>
        <v>0</v>
      </c>
      <c r="CD91" s="294">
        <f t="shared" si="116"/>
        <v>0</v>
      </c>
      <c r="CE91" s="294">
        <f t="shared" si="117"/>
        <v>0</v>
      </c>
      <c r="CF91" s="345">
        <f t="shared" si="98"/>
        <v>0</v>
      </c>
      <c r="CG91" s="294">
        <f t="shared" si="118"/>
        <v>0</v>
      </c>
      <c r="CH91" s="294">
        <f t="shared" si="119"/>
        <v>0</v>
      </c>
      <c r="CI91" s="294">
        <f t="shared" si="120"/>
        <v>0</v>
      </c>
      <c r="CJ91" s="294">
        <f t="shared" si="121"/>
        <v>0</v>
      </c>
      <c r="CK91" s="294">
        <f t="shared" si="103"/>
        <v>0</v>
      </c>
      <c r="CL91" s="294">
        <f t="shared" si="154"/>
        <v>0</v>
      </c>
      <c r="CM91" s="294">
        <f t="shared" si="155"/>
        <v>0</v>
      </c>
      <c r="CN91" s="294">
        <f t="shared" si="156"/>
        <v>0</v>
      </c>
      <c r="CO91" s="294">
        <f t="shared" si="70"/>
        <v>0</v>
      </c>
      <c r="CP91" s="298"/>
      <c r="CS91" s="356"/>
    </row>
    <row r="92" spans="1:97">
      <c r="A92" s="390"/>
      <c r="B92" s="298"/>
      <c r="C92" s="298"/>
      <c r="D92" s="298"/>
      <c r="E92" s="395"/>
      <c r="F92" s="343"/>
      <c r="G92" s="343"/>
      <c r="H92" s="343"/>
      <c r="I92" s="294">
        <f t="shared" si="71"/>
        <v>0</v>
      </c>
      <c r="J92" s="294">
        <f t="shared" si="141"/>
        <v>0</v>
      </c>
      <c r="K92" s="294">
        <f t="shared" si="141"/>
        <v>0</v>
      </c>
      <c r="L92" s="294">
        <f t="shared" si="141"/>
        <v>0</v>
      </c>
      <c r="M92" s="294">
        <f t="shared" si="13"/>
        <v>0</v>
      </c>
      <c r="N92" s="403"/>
      <c r="O92" s="343"/>
      <c r="P92" s="294">
        <f t="shared" si="142"/>
        <v>0</v>
      </c>
      <c r="Q92" s="294">
        <f t="shared" si="143"/>
        <v>0</v>
      </c>
      <c r="R92" s="294">
        <f t="shared" si="144"/>
        <v>0</v>
      </c>
      <c r="S92" s="294">
        <f t="shared" si="17"/>
        <v>0</v>
      </c>
      <c r="T92" s="297">
        <f t="shared" si="145"/>
        <v>0</v>
      </c>
      <c r="U92" s="343">
        <v>0</v>
      </c>
      <c r="V92" s="294">
        <f t="shared" si="19"/>
        <v>0</v>
      </c>
      <c r="W92" s="294">
        <f t="shared" si="20"/>
        <v>0</v>
      </c>
      <c r="X92" s="294">
        <f t="shared" si="21"/>
        <v>0</v>
      </c>
      <c r="Y92" s="294">
        <f t="shared" si="22"/>
        <v>0</v>
      </c>
      <c r="Z92" s="297">
        <f t="shared" si="157"/>
        <v>0</v>
      </c>
      <c r="AA92" s="294">
        <f t="shared" si="138"/>
        <v>0</v>
      </c>
      <c r="AB92" s="294">
        <f t="shared" si="25"/>
        <v>0</v>
      </c>
      <c r="AC92" s="294">
        <f t="shared" si="26"/>
        <v>0</v>
      </c>
      <c r="AD92" s="294">
        <f t="shared" si="27"/>
        <v>0</v>
      </c>
      <c r="AE92" s="294">
        <f t="shared" si="28"/>
        <v>0</v>
      </c>
      <c r="AF92" s="343">
        <v>0</v>
      </c>
      <c r="AG92" s="294">
        <f t="shared" si="29"/>
        <v>0</v>
      </c>
      <c r="AH92" s="294">
        <f t="shared" si="30"/>
        <v>0</v>
      </c>
      <c r="AI92" s="294">
        <f t="shared" si="31"/>
        <v>0</v>
      </c>
      <c r="AJ92" s="294">
        <f t="shared" si="32"/>
        <v>0</v>
      </c>
      <c r="AK92" s="345">
        <f t="shared" si="139"/>
        <v>0</v>
      </c>
      <c r="AL92" s="294">
        <f t="shared" si="146"/>
        <v>0</v>
      </c>
      <c r="AM92" s="294">
        <f t="shared" si="147"/>
        <v>0</v>
      </c>
      <c r="AN92" s="294">
        <f t="shared" si="148"/>
        <v>0</v>
      </c>
      <c r="AO92" s="294">
        <f t="shared" si="149"/>
        <v>0</v>
      </c>
      <c r="AP92" s="345">
        <f t="shared" si="72"/>
        <v>0</v>
      </c>
      <c r="AQ92" s="294">
        <f t="shared" si="73"/>
        <v>0</v>
      </c>
      <c r="AR92" s="294">
        <f t="shared" si="74"/>
        <v>0</v>
      </c>
      <c r="AS92" s="294">
        <f t="shared" si="75"/>
        <v>0</v>
      </c>
      <c r="AT92" s="294">
        <f t="shared" si="76"/>
        <v>0</v>
      </c>
      <c r="AU92" s="345">
        <f t="shared" si="108"/>
        <v>0</v>
      </c>
      <c r="AV92" s="294">
        <f t="shared" si="109"/>
        <v>0</v>
      </c>
      <c r="AW92" s="294">
        <f t="shared" si="110"/>
        <v>0</v>
      </c>
      <c r="AX92" s="294">
        <f t="shared" si="111"/>
        <v>0</v>
      </c>
      <c r="AY92" s="294">
        <f t="shared" si="112"/>
        <v>0</v>
      </c>
      <c r="AZ92" s="345">
        <f t="shared" si="81"/>
        <v>0</v>
      </c>
      <c r="BA92" s="294">
        <f t="shared" si="82"/>
        <v>0</v>
      </c>
      <c r="BB92" s="294">
        <f t="shared" si="83"/>
        <v>0</v>
      </c>
      <c r="BC92" s="294">
        <f t="shared" si="84"/>
        <v>0</v>
      </c>
      <c r="BD92" s="294">
        <f t="shared" si="85"/>
        <v>0</v>
      </c>
      <c r="BE92" s="294">
        <f t="shared" si="86"/>
        <v>0</v>
      </c>
      <c r="BF92" s="294">
        <f t="shared" si="45"/>
        <v>0</v>
      </c>
      <c r="BG92" s="294">
        <f t="shared" si="46"/>
        <v>0</v>
      </c>
      <c r="BH92" s="294">
        <f t="shared" si="47"/>
        <v>0</v>
      </c>
      <c r="BI92" s="294">
        <f t="shared" si="48"/>
        <v>0</v>
      </c>
      <c r="BJ92" s="343">
        <v>0</v>
      </c>
      <c r="BK92" s="294">
        <v>0</v>
      </c>
      <c r="BL92" s="294">
        <f t="shared" si="87"/>
        <v>0</v>
      </c>
      <c r="BM92" s="294">
        <f t="shared" si="49"/>
        <v>0</v>
      </c>
      <c r="BN92" s="294">
        <f t="shared" si="50"/>
        <v>0</v>
      </c>
      <c r="BO92" s="294">
        <f t="shared" si="51"/>
        <v>0</v>
      </c>
      <c r="BP92" s="294">
        <f t="shared" si="52"/>
        <v>0</v>
      </c>
      <c r="BQ92" s="294">
        <f t="shared" si="140"/>
        <v>0</v>
      </c>
      <c r="BR92" s="294">
        <f t="shared" si="150"/>
        <v>0</v>
      </c>
      <c r="BS92" s="294">
        <f t="shared" si="151"/>
        <v>0</v>
      </c>
      <c r="BT92" s="294">
        <f t="shared" si="152"/>
        <v>0</v>
      </c>
      <c r="BU92" s="294">
        <f t="shared" si="153"/>
        <v>0</v>
      </c>
      <c r="BV92" s="345">
        <f t="shared" si="88"/>
        <v>0</v>
      </c>
      <c r="BW92" s="294">
        <f t="shared" si="89"/>
        <v>0</v>
      </c>
      <c r="BX92" s="294">
        <f t="shared" si="90"/>
        <v>0</v>
      </c>
      <c r="BY92" s="294">
        <f t="shared" si="91"/>
        <v>0</v>
      </c>
      <c r="BZ92" s="294">
        <f t="shared" si="92"/>
        <v>0</v>
      </c>
      <c r="CA92" s="345">
        <f t="shared" si="113"/>
        <v>0</v>
      </c>
      <c r="CB92" s="294">
        <f t="shared" si="114"/>
        <v>0</v>
      </c>
      <c r="CC92" s="294">
        <f t="shared" si="115"/>
        <v>0</v>
      </c>
      <c r="CD92" s="294">
        <f t="shared" si="116"/>
        <v>0</v>
      </c>
      <c r="CE92" s="294">
        <f t="shared" si="117"/>
        <v>0</v>
      </c>
      <c r="CF92" s="345">
        <f t="shared" si="98"/>
        <v>0</v>
      </c>
      <c r="CG92" s="294">
        <f t="shared" si="118"/>
        <v>0</v>
      </c>
      <c r="CH92" s="294">
        <f t="shared" si="119"/>
        <v>0</v>
      </c>
      <c r="CI92" s="294">
        <f t="shared" si="120"/>
        <v>0</v>
      </c>
      <c r="CJ92" s="294">
        <f t="shared" si="121"/>
        <v>0</v>
      </c>
      <c r="CK92" s="294">
        <f t="shared" si="103"/>
        <v>0</v>
      </c>
      <c r="CL92" s="294">
        <f t="shared" si="154"/>
        <v>0</v>
      </c>
      <c r="CM92" s="294">
        <f t="shared" si="155"/>
        <v>0</v>
      </c>
      <c r="CN92" s="294">
        <f t="shared" si="156"/>
        <v>0</v>
      </c>
      <c r="CO92" s="294">
        <f t="shared" si="70"/>
        <v>0</v>
      </c>
      <c r="CP92" s="298"/>
      <c r="CS92" s="356"/>
    </row>
    <row r="93" spans="1:97">
      <c r="A93" s="390"/>
      <c r="B93" s="298"/>
      <c r="C93" s="298"/>
      <c r="D93" s="298"/>
      <c r="E93" s="395"/>
      <c r="F93" s="343"/>
      <c r="G93" s="343"/>
      <c r="H93" s="343"/>
      <c r="I93" s="294">
        <f t="shared" si="71"/>
        <v>0</v>
      </c>
      <c r="J93" s="294">
        <f t="shared" si="141"/>
        <v>0</v>
      </c>
      <c r="K93" s="294">
        <f t="shared" si="141"/>
        <v>0</v>
      </c>
      <c r="L93" s="294">
        <f t="shared" si="141"/>
        <v>0</v>
      </c>
      <c r="M93" s="294">
        <f t="shared" si="13"/>
        <v>0</v>
      </c>
      <c r="N93" s="403"/>
      <c r="O93" s="343"/>
      <c r="P93" s="294">
        <f t="shared" si="142"/>
        <v>0</v>
      </c>
      <c r="Q93" s="294">
        <f t="shared" si="143"/>
        <v>0</v>
      </c>
      <c r="R93" s="294">
        <f t="shared" si="144"/>
        <v>0</v>
      </c>
      <c r="S93" s="294">
        <f t="shared" si="17"/>
        <v>0</v>
      </c>
      <c r="T93" s="297">
        <f t="shared" si="145"/>
        <v>0</v>
      </c>
      <c r="U93" s="343">
        <v>0</v>
      </c>
      <c r="V93" s="294">
        <f t="shared" si="19"/>
        <v>0</v>
      </c>
      <c r="W93" s="294">
        <f t="shared" si="20"/>
        <v>0</v>
      </c>
      <c r="X93" s="294">
        <f t="shared" si="21"/>
        <v>0</v>
      </c>
      <c r="Y93" s="294">
        <f t="shared" si="22"/>
        <v>0</v>
      </c>
      <c r="Z93" s="297">
        <f t="shared" si="157"/>
        <v>0</v>
      </c>
      <c r="AA93" s="294">
        <f t="shared" si="138"/>
        <v>0</v>
      </c>
      <c r="AB93" s="294">
        <f t="shared" si="25"/>
        <v>0</v>
      </c>
      <c r="AC93" s="294">
        <f t="shared" si="26"/>
        <v>0</v>
      </c>
      <c r="AD93" s="294">
        <f t="shared" si="27"/>
        <v>0</v>
      </c>
      <c r="AE93" s="294">
        <f t="shared" si="28"/>
        <v>0</v>
      </c>
      <c r="AF93" s="343">
        <v>0</v>
      </c>
      <c r="AG93" s="294">
        <f t="shared" si="29"/>
        <v>0</v>
      </c>
      <c r="AH93" s="294">
        <f t="shared" si="30"/>
        <v>0</v>
      </c>
      <c r="AI93" s="294">
        <f t="shared" si="31"/>
        <v>0</v>
      </c>
      <c r="AJ93" s="294">
        <f t="shared" si="32"/>
        <v>0</v>
      </c>
      <c r="AK93" s="345">
        <f t="shared" si="139"/>
        <v>0</v>
      </c>
      <c r="AL93" s="294">
        <f t="shared" si="146"/>
        <v>0</v>
      </c>
      <c r="AM93" s="294">
        <f t="shared" si="147"/>
        <v>0</v>
      </c>
      <c r="AN93" s="294">
        <f t="shared" si="148"/>
        <v>0</v>
      </c>
      <c r="AO93" s="294">
        <f t="shared" si="149"/>
        <v>0</v>
      </c>
      <c r="AP93" s="345">
        <f t="shared" si="72"/>
        <v>0</v>
      </c>
      <c r="AQ93" s="294">
        <f t="shared" si="73"/>
        <v>0</v>
      </c>
      <c r="AR93" s="294">
        <f t="shared" si="74"/>
        <v>0</v>
      </c>
      <c r="AS93" s="294">
        <f t="shared" si="75"/>
        <v>0</v>
      </c>
      <c r="AT93" s="294">
        <f t="shared" si="76"/>
        <v>0</v>
      </c>
      <c r="AU93" s="345">
        <f t="shared" si="108"/>
        <v>0</v>
      </c>
      <c r="AV93" s="294">
        <f t="shared" si="109"/>
        <v>0</v>
      </c>
      <c r="AW93" s="294">
        <f t="shared" si="110"/>
        <v>0</v>
      </c>
      <c r="AX93" s="294">
        <f t="shared" si="111"/>
        <v>0</v>
      </c>
      <c r="AY93" s="294">
        <f t="shared" si="112"/>
        <v>0</v>
      </c>
      <c r="AZ93" s="345">
        <f t="shared" si="81"/>
        <v>0</v>
      </c>
      <c r="BA93" s="294">
        <f t="shared" si="82"/>
        <v>0</v>
      </c>
      <c r="BB93" s="294">
        <f t="shared" si="83"/>
        <v>0</v>
      </c>
      <c r="BC93" s="294">
        <f t="shared" si="84"/>
        <v>0</v>
      </c>
      <c r="BD93" s="294">
        <f t="shared" si="85"/>
        <v>0</v>
      </c>
      <c r="BE93" s="294">
        <f t="shared" si="86"/>
        <v>0</v>
      </c>
      <c r="BF93" s="294">
        <f t="shared" si="45"/>
        <v>0</v>
      </c>
      <c r="BG93" s="294">
        <f t="shared" si="46"/>
        <v>0</v>
      </c>
      <c r="BH93" s="294">
        <f t="shared" si="47"/>
        <v>0</v>
      </c>
      <c r="BI93" s="294">
        <f t="shared" si="48"/>
        <v>0</v>
      </c>
      <c r="BJ93" s="343">
        <v>0</v>
      </c>
      <c r="BK93" s="294">
        <v>0</v>
      </c>
      <c r="BL93" s="294">
        <f t="shared" si="87"/>
        <v>0</v>
      </c>
      <c r="BM93" s="294">
        <f t="shared" si="49"/>
        <v>0</v>
      </c>
      <c r="BN93" s="294">
        <f t="shared" si="50"/>
        <v>0</v>
      </c>
      <c r="BO93" s="294">
        <f t="shared" si="51"/>
        <v>0</v>
      </c>
      <c r="BP93" s="294">
        <f t="shared" si="52"/>
        <v>0</v>
      </c>
      <c r="BQ93" s="294">
        <f t="shared" si="140"/>
        <v>0</v>
      </c>
      <c r="BR93" s="294">
        <f t="shared" si="150"/>
        <v>0</v>
      </c>
      <c r="BS93" s="294">
        <f t="shared" si="151"/>
        <v>0</v>
      </c>
      <c r="BT93" s="294">
        <f t="shared" si="152"/>
        <v>0</v>
      </c>
      <c r="BU93" s="294">
        <f t="shared" si="153"/>
        <v>0</v>
      </c>
      <c r="BV93" s="345">
        <f t="shared" si="88"/>
        <v>0</v>
      </c>
      <c r="BW93" s="294">
        <f t="shared" si="89"/>
        <v>0</v>
      </c>
      <c r="BX93" s="294">
        <f t="shared" si="90"/>
        <v>0</v>
      </c>
      <c r="BY93" s="294">
        <f t="shared" si="91"/>
        <v>0</v>
      </c>
      <c r="BZ93" s="294">
        <f t="shared" si="92"/>
        <v>0</v>
      </c>
      <c r="CA93" s="345">
        <f t="shared" si="113"/>
        <v>0</v>
      </c>
      <c r="CB93" s="294">
        <f t="shared" si="114"/>
        <v>0</v>
      </c>
      <c r="CC93" s="294">
        <f t="shared" si="115"/>
        <v>0</v>
      </c>
      <c r="CD93" s="294">
        <f t="shared" si="116"/>
        <v>0</v>
      </c>
      <c r="CE93" s="294">
        <f t="shared" si="117"/>
        <v>0</v>
      </c>
      <c r="CF93" s="345">
        <f t="shared" si="98"/>
        <v>0</v>
      </c>
      <c r="CG93" s="294">
        <f t="shared" si="118"/>
        <v>0</v>
      </c>
      <c r="CH93" s="294">
        <f t="shared" si="119"/>
        <v>0</v>
      </c>
      <c r="CI93" s="294">
        <f t="shared" si="120"/>
        <v>0</v>
      </c>
      <c r="CJ93" s="294">
        <f t="shared" si="121"/>
        <v>0</v>
      </c>
      <c r="CK93" s="294">
        <f t="shared" si="103"/>
        <v>0</v>
      </c>
      <c r="CL93" s="294">
        <f t="shared" si="154"/>
        <v>0</v>
      </c>
      <c r="CM93" s="294">
        <f t="shared" si="155"/>
        <v>0</v>
      </c>
      <c r="CN93" s="294">
        <f t="shared" si="156"/>
        <v>0</v>
      </c>
      <c r="CO93" s="294">
        <f t="shared" si="70"/>
        <v>0</v>
      </c>
      <c r="CP93" s="298"/>
      <c r="CS93" s="356"/>
    </row>
    <row r="94" spans="1:97">
      <c r="A94" s="390"/>
      <c r="B94" s="298"/>
      <c r="C94" s="298"/>
      <c r="D94" s="298"/>
      <c r="E94" s="395"/>
      <c r="F94" s="343"/>
      <c r="G94" s="343"/>
      <c r="H94" s="343"/>
      <c r="I94" s="294">
        <f t="shared" si="71"/>
        <v>0</v>
      </c>
      <c r="J94" s="294">
        <f t="shared" si="141"/>
        <v>0</v>
      </c>
      <c r="K94" s="294">
        <f t="shared" si="141"/>
        <v>0</v>
      </c>
      <c r="L94" s="294">
        <f t="shared" si="141"/>
        <v>0</v>
      </c>
      <c r="M94" s="294">
        <f t="shared" si="13"/>
        <v>0</v>
      </c>
      <c r="N94" s="403"/>
      <c r="O94" s="343"/>
      <c r="P94" s="294">
        <f t="shared" si="142"/>
        <v>0</v>
      </c>
      <c r="Q94" s="294">
        <f t="shared" si="143"/>
        <v>0</v>
      </c>
      <c r="R94" s="294">
        <f t="shared" si="144"/>
        <v>0</v>
      </c>
      <c r="S94" s="294">
        <f t="shared" si="17"/>
        <v>0</v>
      </c>
      <c r="T94" s="297">
        <f t="shared" si="145"/>
        <v>0</v>
      </c>
      <c r="U94" s="343">
        <v>0</v>
      </c>
      <c r="V94" s="294">
        <f t="shared" si="19"/>
        <v>0</v>
      </c>
      <c r="W94" s="294">
        <f t="shared" si="20"/>
        <v>0</v>
      </c>
      <c r="X94" s="294">
        <f t="shared" si="21"/>
        <v>0</v>
      </c>
      <c r="Y94" s="294">
        <f t="shared" si="22"/>
        <v>0</v>
      </c>
      <c r="Z94" s="297">
        <f t="shared" si="157"/>
        <v>0</v>
      </c>
      <c r="AA94" s="294">
        <f t="shared" si="138"/>
        <v>0</v>
      </c>
      <c r="AB94" s="294">
        <f t="shared" si="25"/>
        <v>0</v>
      </c>
      <c r="AC94" s="294">
        <f t="shared" si="26"/>
        <v>0</v>
      </c>
      <c r="AD94" s="294">
        <f t="shared" si="27"/>
        <v>0</v>
      </c>
      <c r="AE94" s="294">
        <f t="shared" si="28"/>
        <v>0</v>
      </c>
      <c r="AF94" s="343">
        <v>0</v>
      </c>
      <c r="AG94" s="294">
        <f t="shared" si="29"/>
        <v>0</v>
      </c>
      <c r="AH94" s="294">
        <f t="shared" si="30"/>
        <v>0</v>
      </c>
      <c r="AI94" s="294">
        <f t="shared" si="31"/>
        <v>0</v>
      </c>
      <c r="AJ94" s="294">
        <f t="shared" si="32"/>
        <v>0</v>
      </c>
      <c r="AK94" s="345">
        <f t="shared" si="139"/>
        <v>0</v>
      </c>
      <c r="AL94" s="294">
        <f t="shared" si="146"/>
        <v>0</v>
      </c>
      <c r="AM94" s="294">
        <f t="shared" si="147"/>
        <v>0</v>
      </c>
      <c r="AN94" s="294">
        <f t="shared" si="148"/>
        <v>0</v>
      </c>
      <c r="AO94" s="294">
        <f t="shared" si="149"/>
        <v>0</v>
      </c>
      <c r="AP94" s="345">
        <f t="shared" si="72"/>
        <v>0</v>
      </c>
      <c r="AQ94" s="294">
        <f t="shared" si="73"/>
        <v>0</v>
      </c>
      <c r="AR94" s="294">
        <f t="shared" si="74"/>
        <v>0</v>
      </c>
      <c r="AS94" s="294">
        <f t="shared" si="75"/>
        <v>0</v>
      </c>
      <c r="AT94" s="294">
        <f t="shared" si="76"/>
        <v>0</v>
      </c>
      <c r="AU94" s="345">
        <f t="shared" si="108"/>
        <v>0</v>
      </c>
      <c r="AV94" s="294">
        <f t="shared" si="109"/>
        <v>0</v>
      </c>
      <c r="AW94" s="294">
        <f t="shared" si="110"/>
        <v>0</v>
      </c>
      <c r="AX94" s="294">
        <f t="shared" si="111"/>
        <v>0</v>
      </c>
      <c r="AY94" s="294">
        <f t="shared" si="112"/>
        <v>0</v>
      </c>
      <c r="AZ94" s="345">
        <f t="shared" si="81"/>
        <v>0</v>
      </c>
      <c r="BA94" s="294">
        <f t="shared" si="82"/>
        <v>0</v>
      </c>
      <c r="BB94" s="294">
        <f t="shared" si="83"/>
        <v>0</v>
      </c>
      <c r="BC94" s="294">
        <f t="shared" si="84"/>
        <v>0</v>
      </c>
      <c r="BD94" s="294">
        <f t="shared" si="85"/>
        <v>0</v>
      </c>
      <c r="BE94" s="294">
        <f t="shared" si="86"/>
        <v>0</v>
      </c>
      <c r="BF94" s="294">
        <f t="shared" si="45"/>
        <v>0</v>
      </c>
      <c r="BG94" s="294">
        <f t="shared" si="46"/>
        <v>0</v>
      </c>
      <c r="BH94" s="294">
        <f t="shared" si="47"/>
        <v>0</v>
      </c>
      <c r="BI94" s="294">
        <f t="shared" si="48"/>
        <v>0</v>
      </c>
      <c r="BJ94" s="343">
        <v>0</v>
      </c>
      <c r="BK94" s="294">
        <v>0</v>
      </c>
      <c r="BL94" s="294">
        <f t="shared" si="87"/>
        <v>0</v>
      </c>
      <c r="BM94" s="294">
        <f t="shared" si="49"/>
        <v>0</v>
      </c>
      <c r="BN94" s="294">
        <f t="shared" si="50"/>
        <v>0</v>
      </c>
      <c r="BO94" s="294">
        <f t="shared" si="51"/>
        <v>0</v>
      </c>
      <c r="BP94" s="294">
        <f t="shared" si="52"/>
        <v>0</v>
      </c>
      <c r="BQ94" s="294">
        <f t="shared" si="140"/>
        <v>0</v>
      </c>
      <c r="BR94" s="294">
        <f t="shared" si="150"/>
        <v>0</v>
      </c>
      <c r="BS94" s="294">
        <f t="shared" si="151"/>
        <v>0</v>
      </c>
      <c r="BT94" s="294">
        <f t="shared" si="152"/>
        <v>0</v>
      </c>
      <c r="BU94" s="294">
        <f t="shared" si="153"/>
        <v>0</v>
      </c>
      <c r="BV94" s="345">
        <f t="shared" si="88"/>
        <v>0</v>
      </c>
      <c r="BW94" s="294">
        <f t="shared" si="89"/>
        <v>0</v>
      </c>
      <c r="BX94" s="294">
        <f t="shared" si="90"/>
        <v>0</v>
      </c>
      <c r="BY94" s="294">
        <f t="shared" si="91"/>
        <v>0</v>
      </c>
      <c r="BZ94" s="294">
        <f t="shared" si="92"/>
        <v>0</v>
      </c>
      <c r="CA94" s="345">
        <f t="shared" si="113"/>
        <v>0</v>
      </c>
      <c r="CB94" s="294">
        <f t="shared" si="114"/>
        <v>0</v>
      </c>
      <c r="CC94" s="294">
        <f t="shared" si="115"/>
        <v>0</v>
      </c>
      <c r="CD94" s="294">
        <f t="shared" si="116"/>
        <v>0</v>
      </c>
      <c r="CE94" s="294">
        <f t="shared" si="117"/>
        <v>0</v>
      </c>
      <c r="CF94" s="345">
        <f t="shared" si="98"/>
        <v>0</v>
      </c>
      <c r="CG94" s="294">
        <f t="shared" si="118"/>
        <v>0</v>
      </c>
      <c r="CH94" s="294">
        <f t="shared" si="119"/>
        <v>0</v>
      </c>
      <c r="CI94" s="294">
        <f t="shared" si="120"/>
        <v>0</v>
      </c>
      <c r="CJ94" s="294">
        <f t="shared" si="121"/>
        <v>0</v>
      </c>
      <c r="CK94" s="294">
        <f t="shared" si="103"/>
        <v>0</v>
      </c>
      <c r="CL94" s="294">
        <f t="shared" si="154"/>
        <v>0</v>
      </c>
      <c r="CM94" s="294">
        <f t="shared" si="155"/>
        <v>0</v>
      </c>
      <c r="CN94" s="294">
        <f t="shared" si="156"/>
        <v>0</v>
      </c>
      <c r="CO94" s="294">
        <f t="shared" si="70"/>
        <v>0</v>
      </c>
      <c r="CP94" s="298"/>
      <c r="CS94" s="356"/>
    </row>
    <row r="95" spans="1:97" s="79" customFormat="1">
      <c r="A95" s="85"/>
      <c r="N95" s="85"/>
      <c r="T95" s="93"/>
      <c r="Z95" s="93"/>
      <c r="CR95" s="355"/>
    </row>
    <row r="96" spans="1:97">
      <c r="N96" s="76"/>
    </row>
    <row r="97" spans="14:59">
      <c r="N97" s="76"/>
    </row>
    <row r="98" spans="14:59">
      <c r="N98" s="76"/>
    </row>
    <row r="100" spans="14:59">
      <c r="BG100" s="86"/>
    </row>
  </sheetData>
  <autoFilter ref="A7:CP94" xr:uid="{00000000-0009-0000-0000-000002000000}"/>
  <mergeCells count="23">
    <mergeCell ref="CP5:CP7"/>
    <mergeCell ref="N5:N7"/>
    <mergeCell ref="O5:AE5"/>
    <mergeCell ref="AF5:AJ6"/>
    <mergeCell ref="AK5:AO6"/>
    <mergeCell ref="AP5:AT6"/>
    <mergeCell ref="BE5:BI6"/>
    <mergeCell ref="BJ5:BK6"/>
    <mergeCell ref="BL5:BP6"/>
    <mergeCell ref="BQ5:BU6"/>
    <mergeCell ref="BV5:BZ6"/>
    <mergeCell ref="CK5:CO6"/>
    <mergeCell ref="AZ5:BD6"/>
    <mergeCell ref="AU5:AY6"/>
    <mergeCell ref="CA5:CE6"/>
    <mergeCell ref="CF5:CJ6"/>
    <mergeCell ref="A5:A7"/>
    <mergeCell ref="J5:M6"/>
    <mergeCell ref="B5:B7"/>
    <mergeCell ref="C5:C7"/>
    <mergeCell ref="D5:D7"/>
    <mergeCell ref="E5:E6"/>
    <mergeCell ref="F5:I6"/>
  </mergeCells>
  <phoneticPr fontId="6" type="noConversion"/>
  <printOptions horizontalCentered="1"/>
  <pageMargins left="0.43307086614173229" right="0.31496062992125984" top="0.35433070866141736" bottom="0.39370078740157483" header="0.31496062992125984" footer="0.31496062992125984"/>
  <pageSetup paperSize="9" scale="50" orientation="landscape" r:id="rId1"/>
  <rowBreaks count="1" manualBreakCount="1">
    <brk id="36" max="73" man="1"/>
  </rowBreaks>
  <colBreaks count="1" manualBreakCount="1">
    <brk id="73" max="154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99FFCC"/>
  </sheetPr>
  <dimension ref="A1:S43"/>
  <sheetViews>
    <sheetView showGridLines="0" showZeros="0" view="pageBreakPreview" zoomScale="90" zoomScaleNormal="90" zoomScaleSheetLayoutView="90" workbookViewId="0">
      <selection activeCell="F5" sqref="F5:F6"/>
    </sheetView>
  </sheetViews>
  <sheetFormatPr defaultColWidth="8.88671875" defaultRowHeight="16.5" outlineLevelCol="1"/>
  <cols>
    <col min="1" max="1" width="1.44140625" style="75" customWidth="1"/>
    <col min="2" max="2" width="1.33203125" style="75" customWidth="1"/>
    <col min="3" max="3" width="5.5546875" style="75" customWidth="1"/>
    <col min="4" max="4" width="21.44140625" style="75" customWidth="1"/>
    <col min="5" max="5" width="23.21875" style="75" customWidth="1"/>
    <col min="6" max="8" width="13.5546875" style="75" customWidth="1"/>
    <col min="9" max="12" width="13.5546875" style="75" customWidth="1" outlineLevel="1"/>
    <col min="13" max="14" width="13.5546875" style="75" customWidth="1"/>
    <col min="15" max="18" width="13.5546875" style="75" customWidth="1" outlineLevel="1"/>
    <col min="19" max="19" width="8" style="75" customWidth="1"/>
    <col min="20" max="21" width="8.88671875" style="75"/>
    <col min="22" max="22" width="16" style="75" bestFit="1" customWidth="1"/>
    <col min="23" max="16384" width="8.88671875" style="75"/>
  </cols>
  <sheetData>
    <row r="1" spans="1:19">
      <c r="A1" s="185" t="s">
        <v>286</v>
      </c>
    </row>
    <row r="2" spans="1:19" ht="31.5">
      <c r="A2" s="259" t="s">
        <v>151</v>
      </c>
      <c r="B2" s="80"/>
      <c r="C2" s="80"/>
      <c r="D2" s="80"/>
      <c r="E2" s="80"/>
      <c r="F2" s="80"/>
      <c r="G2" s="77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</row>
    <row r="3" spans="1:19" s="82" customFormat="1">
      <c r="A3" s="83" t="s">
        <v>239</v>
      </c>
      <c r="B3" s="83"/>
      <c r="C3" s="83"/>
      <c r="D3" s="83"/>
      <c r="E3" s="83"/>
      <c r="F3" s="83"/>
    </row>
    <row r="4" spans="1:19" s="82" customFormat="1">
      <c r="A4" s="83" t="s">
        <v>240</v>
      </c>
      <c r="B4" s="83"/>
      <c r="C4" s="83"/>
      <c r="D4" s="83"/>
      <c r="E4" s="83"/>
      <c r="F4" s="83"/>
    </row>
    <row r="5" spans="1:19" s="117" customFormat="1" ht="24" customHeight="1">
      <c r="A5" s="562" t="s">
        <v>124</v>
      </c>
      <c r="B5" s="563"/>
      <c r="C5" s="563"/>
      <c r="D5" s="564"/>
      <c r="E5" s="560" t="s">
        <v>233</v>
      </c>
      <c r="F5" s="568" t="s">
        <v>123</v>
      </c>
      <c r="G5" s="123" t="s">
        <v>143</v>
      </c>
      <c r="H5" s="124"/>
      <c r="I5" s="140"/>
      <c r="J5" s="415"/>
      <c r="K5" s="415"/>
      <c r="L5" s="124"/>
      <c r="M5" s="140" t="s">
        <v>144</v>
      </c>
      <c r="N5" s="124"/>
      <c r="O5" s="140"/>
      <c r="P5" s="415"/>
      <c r="Q5" s="415"/>
      <c r="R5" s="140"/>
      <c r="S5" s="558" t="s">
        <v>29</v>
      </c>
    </row>
    <row r="6" spans="1:19" s="118" customFormat="1" ht="21" customHeight="1" thickBot="1">
      <c r="A6" s="565"/>
      <c r="B6" s="566"/>
      <c r="C6" s="566"/>
      <c r="D6" s="567"/>
      <c r="E6" s="561"/>
      <c r="F6" s="569"/>
      <c r="G6" s="186" t="s">
        <v>75</v>
      </c>
      <c r="H6" s="333" t="s">
        <v>49</v>
      </c>
      <c r="I6" s="204" t="s">
        <v>50</v>
      </c>
      <c r="J6" s="205" t="s">
        <v>51</v>
      </c>
      <c r="K6" s="205" t="s">
        <v>273</v>
      </c>
      <c r="L6" s="205" t="s">
        <v>274</v>
      </c>
      <c r="M6" s="203" t="s">
        <v>75</v>
      </c>
      <c r="N6" s="333" t="s">
        <v>49</v>
      </c>
      <c r="O6" s="204" t="s">
        <v>50</v>
      </c>
      <c r="P6" s="205" t="s">
        <v>51</v>
      </c>
      <c r="Q6" s="205" t="s">
        <v>273</v>
      </c>
      <c r="R6" s="205" t="s">
        <v>274</v>
      </c>
      <c r="S6" s="559"/>
    </row>
    <row r="7" spans="1:19" s="122" customFormat="1" ht="17.100000000000001" customHeight="1" thickBot="1">
      <c r="A7" s="170" t="s">
        <v>76</v>
      </c>
      <c r="B7" s="171"/>
      <c r="C7" s="171"/>
      <c r="D7" s="172"/>
      <c r="E7" s="172"/>
      <c r="F7" s="200">
        <f>F8+F11+F14</f>
        <v>0</v>
      </c>
      <c r="G7" s="200">
        <f>F7-H7</f>
        <v>0</v>
      </c>
      <c r="H7" s="200">
        <f>H8+H11+H14</f>
        <v>0</v>
      </c>
      <c r="I7" s="200">
        <f t="shared" ref="I7:I16" si="0">H7-J7-K7-L7</f>
        <v>0</v>
      </c>
      <c r="J7" s="200">
        <f>J8+J11+J14</f>
        <v>0</v>
      </c>
      <c r="K7" s="200">
        <f>K8+K11+K14</f>
        <v>0</v>
      </c>
      <c r="L7" s="200">
        <f>L8+L11+L14</f>
        <v>0</v>
      </c>
      <c r="M7" s="201">
        <f>F7-N7</f>
        <v>0</v>
      </c>
      <c r="N7" s="200">
        <f>N8+N11+N14</f>
        <v>0</v>
      </c>
      <c r="O7" s="200">
        <f>N7-R7</f>
        <v>0</v>
      </c>
      <c r="P7" s="200">
        <f>P8+P11+P14</f>
        <v>0</v>
      </c>
      <c r="Q7" s="200">
        <f>Q8+Q11+Q14</f>
        <v>0</v>
      </c>
      <c r="R7" s="200">
        <f>R8+R11+R14</f>
        <v>0</v>
      </c>
      <c r="S7" s="202"/>
    </row>
    <row r="8" spans="1:19" s="122" customFormat="1" ht="17.100000000000001" customHeight="1" thickTop="1">
      <c r="A8" s="131"/>
      <c r="B8" s="125" t="s">
        <v>77</v>
      </c>
      <c r="C8" s="125"/>
      <c r="D8" s="152"/>
      <c r="E8" s="152"/>
      <c r="F8" s="141">
        <f>F9</f>
        <v>0</v>
      </c>
      <c r="G8" s="141">
        <f t="shared" ref="G8:G39" si="1">F8-H8</f>
        <v>0</v>
      </c>
      <c r="H8" s="141">
        <f>H9</f>
        <v>0</v>
      </c>
      <c r="I8" s="141">
        <f t="shared" si="0"/>
        <v>0</v>
      </c>
      <c r="J8" s="141">
        <f>J9</f>
        <v>0</v>
      </c>
      <c r="K8" s="141">
        <f>K9</f>
        <v>0</v>
      </c>
      <c r="L8" s="141">
        <f>L9</f>
        <v>0</v>
      </c>
      <c r="M8" s="147">
        <f t="shared" ref="M8:M39" si="2">F8-N8</f>
        <v>0</v>
      </c>
      <c r="N8" s="141">
        <f>N9</f>
        <v>0</v>
      </c>
      <c r="O8" s="141">
        <f t="shared" ref="O8:O35" si="3">N8-R8</f>
        <v>0</v>
      </c>
      <c r="P8" s="141">
        <f>P9</f>
        <v>0</v>
      </c>
      <c r="Q8" s="141">
        <f>Q9</f>
        <v>0</v>
      </c>
      <c r="R8" s="141">
        <f>R9</f>
        <v>0</v>
      </c>
      <c r="S8" s="135"/>
    </row>
    <row r="9" spans="1:19" s="122" customFormat="1" ht="17.100000000000001" customHeight="1">
      <c r="A9" s="131"/>
      <c r="B9" s="132"/>
      <c r="C9" s="168" t="s">
        <v>78</v>
      </c>
      <c r="D9" s="169" t="s">
        <v>79</v>
      </c>
      <c r="E9" s="169"/>
      <c r="F9" s="166">
        <f>'5 산출근거'!J8</f>
        <v>0</v>
      </c>
      <c r="G9" s="166">
        <f t="shared" si="1"/>
        <v>0</v>
      </c>
      <c r="H9" s="166">
        <f>'5 산출근거'!AL8</f>
        <v>0</v>
      </c>
      <c r="I9" s="166">
        <f t="shared" si="0"/>
        <v>0</v>
      </c>
      <c r="J9" s="166">
        <f>'5 산출근거'!AV8</f>
        <v>0</v>
      </c>
      <c r="K9" s="166">
        <f>'5 산출근거'!BA8</f>
        <v>0</v>
      </c>
      <c r="L9" s="166">
        <f>'5 산출근거'!BF8</f>
        <v>0</v>
      </c>
      <c r="M9" s="167">
        <f t="shared" si="2"/>
        <v>0</v>
      </c>
      <c r="N9" s="166">
        <f>'5 산출근거'!BR8</f>
        <v>0</v>
      </c>
      <c r="O9" s="166">
        <f t="shared" si="3"/>
        <v>0</v>
      </c>
      <c r="P9" s="166">
        <f>'5 산출근거'!CB8</f>
        <v>0</v>
      </c>
      <c r="Q9" s="166">
        <f>'5 산출근거'!CG8</f>
        <v>0</v>
      </c>
      <c r="R9" s="166">
        <f>'5 산출근거'!CL8</f>
        <v>0</v>
      </c>
      <c r="S9" s="136"/>
    </row>
    <row r="10" spans="1:19" s="122" customFormat="1" ht="17.100000000000001" customHeight="1">
      <c r="A10" s="131"/>
      <c r="B10" s="132"/>
      <c r="C10" s="126" t="s">
        <v>80</v>
      </c>
      <c r="D10" s="153" t="s">
        <v>81</v>
      </c>
      <c r="E10" s="153"/>
      <c r="F10" s="142"/>
      <c r="G10" s="142">
        <f t="shared" si="1"/>
        <v>0</v>
      </c>
      <c r="H10" s="142"/>
      <c r="I10" s="142">
        <f t="shared" si="0"/>
        <v>0</v>
      </c>
      <c r="J10" s="142"/>
      <c r="K10" s="142"/>
      <c r="L10" s="142"/>
      <c r="M10" s="148">
        <f t="shared" si="2"/>
        <v>0</v>
      </c>
      <c r="N10" s="142"/>
      <c r="O10" s="142">
        <f t="shared" si="3"/>
        <v>0</v>
      </c>
      <c r="P10" s="142"/>
      <c r="Q10" s="142"/>
      <c r="R10" s="142"/>
      <c r="S10" s="136"/>
    </row>
    <row r="11" spans="1:19" s="122" customFormat="1" ht="17.100000000000001" customHeight="1">
      <c r="A11" s="131"/>
      <c r="B11" s="127" t="s">
        <v>82</v>
      </c>
      <c r="C11" s="127"/>
      <c r="D11" s="154"/>
      <c r="E11" s="154"/>
      <c r="F11" s="143">
        <f>F12+F13</f>
        <v>0</v>
      </c>
      <c r="G11" s="143">
        <f t="shared" si="1"/>
        <v>0</v>
      </c>
      <c r="H11" s="143">
        <f>H12+H13</f>
        <v>0</v>
      </c>
      <c r="I11" s="143">
        <f t="shared" si="0"/>
        <v>0</v>
      </c>
      <c r="J11" s="143">
        <f>J12+J13</f>
        <v>0</v>
      </c>
      <c r="K11" s="143">
        <f>K12+K13</f>
        <v>0</v>
      </c>
      <c r="L11" s="143">
        <f>L12+L13</f>
        <v>0</v>
      </c>
      <c r="M11" s="149">
        <f t="shared" si="2"/>
        <v>0</v>
      </c>
      <c r="N11" s="143">
        <f>N12+N13</f>
        <v>0</v>
      </c>
      <c r="O11" s="143">
        <f t="shared" si="3"/>
        <v>0</v>
      </c>
      <c r="P11" s="143">
        <f>P12+P13</f>
        <v>0</v>
      </c>
      <c r="Q11" s="143">
        <f>Q12+Q13</f>
        <v>0</v>
      </c>
      <c r="R11" s="143">
        <f>R12+R13</f>
        <v>0</v>
      </c>
      <c r="S11" s="137"/>
    </row>
    <row r="12" spans="1:19" s="122" customFormat="1" ht="17.100000000000001" customHeight="1">
      <c r="A12" s="131"/>
      <c r="B12" s="132"/>
      <c r="C12" s="168" t="s">
        <v>83</v>
      </c>
      <c r="D12" s="169" t="s">
        <v>84</v>
      </c>
      <c r="E12" s="169"/>
      <c r="F12" s="166">
        <f>'5 산출근거'!K8</f>
        <v>0</v>
      </c>
      <c r="G12" s="166">
        <f t="shared" si="1"/>
        <v>0</v>
      </c>
      <c r="H12" s="166">
        <f>'5 산출근거'!AM8</f>
        <v>0</v>
      </c>
      <c r="I12" s="166">
        <f t="shared" si="0"/>
        <v>0</v>
      </c>
      <c r="J12" s="166">
        <f>'5 산출근거'!AW8</f>
        <v>0</v>
      </c>
      <c r="K12" s="166">
        <f>'5 산출근거'!BB8</f>
        <v>0</v>
      </c>
      <c r="L12" s="166">
        <f>'5 산출근거'!BG8</f>
        <v>0</v>
      </c>
      <c r="M12" s="167">
        <f t="shared" si="2"/>
        <v>0</v>
      </c>
      <c r="N12" s="166">
        <f>'5 산출근거'!BS8</f>
        <v>0</v>
      </c>
      <c r="O12" s="166">
        <f t="shared" si="3"/>
        <v>0</v>
      </c>
      <c r="P12" s="166">
        <f>'5 산출근거'!CC8</f>
        <v>0</v>
      </c>
      <c r="Q12" s="166">
        <f>'5 산출근거'!CH8</f>
        <v>0</v>
      </c>
      <c r="R12" s="166">
        <f>'5 산출근거'!CM8</f>
        <v>0</v>
      </c>
      <c r="S12" s="136"/>
    </row>
    <row r="13" spans="1:19" s="122" customFormat="1" ht="17.100000000000001" customHeight="1">
      <c r="A13" s="131"/>
      <c r="B13" s="132"/>
      <c r="C13" s="126" t="s">
        <v>85</v>
      </c>
      <c r="D13" s="153" t="s">
        <v>86</v>
      </c>
      <c r="E13" s="153" t="str">
        <f>"직접노무비의   "&amp;  FIXED('5 산출근거'!C9,2)&amp;"%"</f>
        <v>직접노무비의   0.00%</v>
      </c>
      <c r="F13" s="144">
        <f>'5 산출근거'!M9</f>
        <v>0</v>
      </c>
      <c r="G13" s="144">
        <f t="shared" si="1"/>
        <v>0</v>
      </c>
      <c r="H13" s="334">
        <f>'5 산출근거'!AO9</f>
        <v>0</v>
      </c>
      <c r="I13" s="144">
        <f t="shared" si="0"/>
        <v>0</v>
      </c>
      <c r="J13" s="144">
        <f>'5 산출근거'!AY9</f>
        <v>0</v>
      </c>
      <c r="K13" s="144">
        <f>'5 산출근거'!BD9</f>
        <v>0</v>
      </c>
      <c r="L13" s="334">
        <f>'5 산출근거'!BI9</f>
        <v>0</v>
      </c>
      <c r="M13" s="150">
        <f t="shared" si="2"/>
        <v>0</v>
      </c>
      <c r="N13" s="334">
        <f>'5 산출근거'!BU9</f>
        <v>0</v>
      </c>
      <c r="O13" s="144">
        <f t="shared" si="3"/>
        <v>0</v>
      </c>
      <c r="P13" s="144">
        <f>'5 산출근거'!CE9</f>
        <v>0</v>
      </c>
      <c r="Q13" s="144">
        <f>'5 산출근거'!CJ9</f>
        <v>0</v>
      </c>
      <c r="R13" s="334">
        <f>'5 산출근거'!CO9</f>
        <v>0</v>
      </c>
      <c r="S13" s="138"/>
    </row>
    <row r="14" spans="1:19" s="122" customFormat="1" ht="17.100000000000001" customHeight="1">
      <c r="A14" s="131"/>
      <c r="B14" s="127" t="s">
        <v>88</v>
      </c>
      <c r="C14" s="127"/>
      <c r="D14" s="154"/>
      <c r="E14" s="154"/>
      <c r="F14" s="311">
        <f>SUM(F15:F22,F23:F29)</f>
        <v>0</v>
      </c>
      <c r="G14" s="311">
        <f t="shared" si="1"/>
        <v>0</v>
      </c>
      <c r="H14" s="311">
        <f>SUM(H15:H22,H23:H29)</f>
        <v>0</v>
      </c>
      <c r="I14" s="311">
        <f t="shared" si="0"/>
        <v>0</v>
      </c>
      <c r="J14" s="311">
        <f>SUM(J15:J22,J23:J29)</f>
        <v>0</v>
      </c>
      <c r="K14" s="311">
        <f>SUM(K15:K22,K23:K29)</f>
        <v>0</v>
      </c>
      <c r="L14" s="311">
        <f>SUM(L15:L22,L23:L29)</f>
        <v>0</v>
      </c>
      <c r="M14" s="312">
        <f t="shared" si="2"/>
        <v>0</v>
      </c>
      <c r="N14" s="311">
        <f>SUM(N15:N22,N23:N29)</f>
        <v>0</v>
      </c>
      <c r="O14" s="311">
        <f t="shared" si="3"/>
        <v>0</v>
      </c>
      <c r="P14" s="311">
        <f>SUM(P15:P22,P23:P29)</f>
        <v>0</v>
      </c>
      <c r="Q14" s="311">
        <f>SUM(Q15:Q22,Q23:Q29)</f>
        <v>0</v>
      </c>
      <c r="R14" s="311">
        <f>SUM(R15:R22,R23:R29)</f>
        <v>0</v>
      </c>
      <c r="S14" s="137"/>
    </row>
    <row r="15" spans="1:19" s="122" customFormat="1" ht="17.100000000000001" customHeight="1">
      <c r="A15" s="131"/>
      <c r="B15" s="132"/>
      <c r="C15" s="168" t="s">
        <v>89</v>
      </c>
      <c r="D15" s="169" t="s">
        <v>90</v>
      </c>
      <c r="E15" s="169"/>
      <c r="F15" s="166">
        <f>'5 산출근거'!L8</f>
        <v>0</v>
      </c>
      <c r="G15" s="166">
        <f t="shared" si="1"/>
        <v>0</v>
      </c>
      <c r="H15" s="166">
        <f>'5 산출근거'!AN8</f>
        <v>0</v>
      </c>
      <c r="I15" s="166">
        <f t="shared" si="0"/>
        <v>0</v>
      </c>
      <c r="J15" s="166">
        <f>'5 산출근거'!AX8</f>
        <v>0</v>
      </c>
      <c r="K15" s="166">
        <f>'5 산출근거'!BC8</f>
        <v>0</v>
      </c>
      <c r="L15" s="166">
        <f>'5 산출근거'!BH8</f>
        <v>0</v>
      </c>
      <c r="M15" s="167">
        <f t="shared" si="2"/>
        <v>0</v>
      </c>
      <c r="N15" s="166">
        <f>'5 산출근거'!BT8</f>
        <v>0</v>
      </c>
      <c r="O15" s="166">
        <f t="shared" si="3"/>
        <v>0</v>
      </c>
      <c r="P15" s="166">
        <f>'5 산출근거'!CD8</f>
        <v>0</v>
      </c>
      <c r="Q15" s="166">
        <f>'5 산출근거'!CI8</f>
        <v>0</v>
      </c>
      <c r="R15" s="166">
        <f>'5 산출근거'!CN8</f>
        <v>0</v>
      </c>
      <c r="S15" s="136"/>
    </row>
    <row r="16" spans="1:19" s="122" customFormat="1" ht="17.100000000000001" customHeight="1">
      <c r="A16" s="131"/>
      <c r="B16" s="132"/>
      <c r="C16" s="126" t="s">
        <v>91</v>
      </c>
      <c r="D16" s="153" t="s">
        <v>231</v>
      </c>
      <c r="E16" s="153" t="str">
        <f>"노무비의   "&amp;  FIXED('5 산출근거'!C10,2)&amp;"%"</f>
        <v>노무비의   0.00%</v>
      </c>
      <c r="F16" s="144">
        <f>'5 산출근거'!M10</f>
        <v>0</v>
      </c>
      <c r="G16" s="144">
        <f t="shared" si="1"/>
        <v>0</v>
      </c>
      <c r="H16" s="334">
        <f>'5 산출근거'!AO10</f>
        <v>0</v>
      </c>
      <c r="I16" s="144">
        <f t="shared" si="0"/>
        <v>0</v>
      </c>
      <c r="J16" s="144">
        <f>'5 산출근거'!AY10</f>
        <v>0</v>
      </c>
      <c r="K16" s="144">
        <f>'5 산출근거'!BD10</f>
        <v>0</v>
      </c>
      <c r="L16" s="334">
        <f>'5 산출근거'!BI10</f>
        <v>0</v>
      </c>
      <c r="M16" s="150">
        <f t="shared" si="2"/>
        <v>0</v>
      </c>
      <c r="N16" s="334">
        <f>'5 산출근거'!BU10</f>
        <v>0</v>
      </c>
      <c r="O16" s="144">
        <f t="shared" si="3"/>
        <v>0</v>
      </c>
      <c r="P16" s="144">
        <f>'5 산출근거'!CE10</f>
        <v>0</v>
      </c>
      <c r="Q16" s="144">
        <f>'5 산출근거'!CJ10</f>
        <v>0</v>
      </c>
      <c r="R16" s="144">
        <f>'5 산출근거'!CO10</f>
        <v>0</v>
      </c>
      <c r="S16" s="138"/>
    </row>
    <row r="17" spans="1:19" s="122" customFormat="1" ht="17.100000000000001" customHeight="1">
      <c r="A17" s="131"/>
      <c r="B17" s="132"/>
      <c r="C17" s="126" t="s">
        <v>92</v>
      </c>
      <c r="D17" s="153" t="s">
        <v>93</v>
      </c>
      <c r="E17" s="153" t="str">
        <f>"노무비의   "&amp;  FIXED('5 산출근거'!C11,2)&amp;"%"</f>
        <v>노무비의   0.00%</v>
      </c>
      <c r="F17" s="144">
        <f>'5 산출근거'!M11</f>
        <v>0</v>
      </c>
      <c r="G17" s="144">
        <f t="shared" si="1"/>
        <v>0</v>
      </c>
      <c r="H17" s="334">
        <f>'5 산출근거'!AO11</f>
        <v>0</v>
      </c>
      <c r="I17" s="144">
        <f t="shared" ref="I17:I29" si="4">H17-J17-K17-L17</f>
        <v>0</v>
      </c>
      <c r="J17" s="144">
        <f>'5 산출근거'!AY11</f>
        <v>0</v>
      </c>
      <c r="K17" s="144">
        <f>'5 산출근거'!BD11</f>
        <v>0</v>
      </c>
      <c r="L17" s="334">
        <f>'5 산출근거'!BI11</f>
        <v>0</v>
      </c>
      <c r="M17" s="150">
        <f t="shared" si="2"/>
        <v>0</v>
      </c>
      <c r="N17" s="334">
        <f>'5 산출근거'!BU11</f>
        <v>0</v>
      </c>
      <c r="O17" s="144">
        <f t="shared" si="3"/>
        <v>0</v>
      </c>
      <c r="P17" s="144">
        <f>'5 산출근거'!CE11</f>
        <v>0</v>
      </c>
      <c r="Q17" s="144">
        <f>'5 산출근거'!CJ11</f>
        <v>0</v>
      </c>
      <c r="R17" s="144">
        <f>'5 산출근거'!CO11</f>
        <v>0</v>
      </c>
      <c r="S17" s="138"/>
    </row>
    <row r="18" spans="1:19" s="122" customFormat="1" ht="17.100000000000001" customHeight="1">
      <c r="A18" s="131"/>
      <c r="B18" s="132"/>
      <c r="C18" s="126" t="s">
        <v>94</v>
      </c>
      <c r="D18" s="153" t="s">
        <v>95</v>
      </c>
      <c r="E18" s="153" t="str">
        <f>"직접노무비의   "&amp;  FIXED('5 산출근거'!C12,2)&amp;"%"</f>
        <v>직접노무비의   0.00%</v>
      </c>
      <c r="F18" s="144">
        <f>'5 산출근거'!M12</f>
        <v>0</v>
      </c>
      <c r="G18" s="144">
        <f t="shared" si="1"/>
        <v>0</v>
      </c>
      <c r="H18" s="334">
        <f>'5 산출근거'!AO12</f>
        <v>0</v>
      </c>
      <c r="I18" s="144">
        <f t="shared" si="4"/>
        <v>0</v>
      </c>
      <c r="J18" s="144">
        <f>'5 산출근거'!AY12</f>
        <v>0</v>
      </c>
      <c r="K18" s="144">
        <f>'5 산출근거'!BD12</f>
        <v>0</v>
      </c>
      <c r="L18" s="334">
        <f>'5 산출근거'!BI12</f>
        <v>0</v>
      </c>
      <c r="M18" s="150">
        <f t="shared" si="2"/>
        <v>0</v>
      </c>
      <c r="N18" s="334">
        <f>'5 산출근거'!BU12</f>
        <v>0</v>
      </c>
      <c r="O18" s="144">
        <f t="shared" si="3"/>
        <v>0</v>
      </c>
      <c r="P18" s="144">
        <f>'5 산출근거'!CE12</f>
        <v>0</v>
      </c>
      <c r="Q18" s="144">
        <f>'5 산출근거'!CJ12</f>
        <v>0</v>
      </c>
      <c r="R18" s="144">
        <f>'5 산출근거'!CO12</f>
        <v>0</v>
      </c>
      <c r="S18" s="138"/>
    </row>
    <row r="19" spans="1:19" s="122" customFormat="1" ht="17.100000000000001" customHeight="1">
      <c r="A19" s="131"/>
      <c r="B19" s="132"/>
      <c r="C19" s="126" t="s">
        <v>96</v>
      </c>
      <c r="D19" s="153" t="s">
        <v>97</v>
      </c>
      <c r="E19" s="153" t="str">
        <f>"직접노무비의   "&amp;  FIXED('5 산출근거'!C13,2)&amp;"%"</f>
        <v>직접노무비의   0.00%</v>
      </c>
      <c r="F19" s="144">
        <f>'5 산출근거'!M13</f>
        <v>0</v>
      </c>
      <c r="G19" s="144">
        <f t="shared" si="1"/>
        <v>0</v>
      </c>
      <c r="H19" s="334">
        <f>'5 산출근거'!AO13</f>
        <v>0</v>
      </c>
      <c r="I19" s="144">
        <f t="shared" si="4"/>
        <v>0</v>
      </c>
      <c r="J19" s="144">
        <f>'5 산출근거'!AY13</f>
        <v>0</v>
      </c>
      <c r="K19" s="144">
        <f>'5 산출근거'!BD13</f>
        <v>0</v>
      </c>
      <c r="L19" s="334">
        <f>'5 산출근거'!BI13</f>
        <v>0</v>
      </c>
      <c r="M19" s="150">
        <f t="shared" si="2"/>
        <v>0</v>
      </c>
      <c r="N19" s="334">
        <f>'5 산출근거'!BU13</f>
        <v>0</v>
      </c>
      <c r="O19" s="144">
        <f t="shared" si="3"/>
        <v>0</v>
      </c>
      <c r="P19" s="144">
        <f>'5 산출근거'!CE13</f>
        <v>0</v>
      </c>
      <c r="Q19" s="144">
        <f>'5 산출근거'!CJ13</f>
        <v>0</v>
      </c>
      <c r="R19" s="144">
        <f>'5 산출근거'!CO13</f>
        <v>0</v>
      </c>
      <c r="S19" s="138"/>
    </row>
    <row r="20" spans="1:19" s="122" customFormat="1" ht="17.100000000000001" customHeight="1">
      <c r="A20" s="131"/>
      <c r="B20" s="132"/>
      <c r="C20" s="126" t="s">
        <v>98</v>
      </c>
      <c r="D20" s="153" t="s">
        <v>99</v>
      </c>
      <c r="E20" s="153" t="str">
        <f>"직접노무비의   "&amp;  FIXED('5 산출근거'!C14,2)&amp;"%"</f>
        <v>직접노무비의   0.00%</v>
      </c>
      <c r="F20" s="144">
        <f>'5 산출근거'!M14</f>
        <v>0</v>
      </c>
      <c r="G20" s="144">
        <f t="shared" si="1"/>
        <v>0</v>
      </c>
      <c r="H20" s="334">
        <f>'5 산출근거'!AO14</f>
        <v>0</v>
      </c>
      <c r="I20" s="144">
        <f t="shared" si="4"/>
        <v>0</v>
      </c>
      <c r="J20" s="144">
        <f>'5 산출근거'!AY14</f>
        <v>0</v>
      </c>
      <c r="K20" s="144">
        <f>'5 산출근거'!BD14</f>
        <v>0</v>
      </c>
      <c r="L20" s="334">
        <f>'5 산출근거'!BI14</f>
        <v>0</v>
      </c>
      <c r="M20" s="150">
        <f t="shared" si="2"/>
        <v>0</v>
      </c>
      <c r="N20" s="334">
        <f>'5 산출근거'!BU14</f>
        <v>0</v>
      </c>
      <c r="O20" s="144">
        <f t="shared" si="3"/>
        <v>0</v>
      </c>
      <c r="P20" s="144">
        <f>'5 산출근거'!CE14</f>
        <v>0</v>
      </c>
      <c r="Q20" s="144">
        <f>'5 산출근거'!CJ14</f>
        <v>0</v>
      </c>
      <c r="R20" s="144">
        <f>'5 산출근거'!CO14</f>
        <v>0</v>
      </c>
      <c r="S20" s="138"/>
    </row>
    <row r="21" spans="1:19" s="122" customFormat="1" ht="17.100000000000001" customHeight="1">
      <c r="A21" s="131"/>
      <c r="B21" s="132"/>
      <c r="C21" s="126" t="s">
        <v>100</v>
      </c>
      <c r="D21" s="153" t="s">
        <v>101</v>
      </c>
      <c r="E21" s="153" t="str">
        <f>"직접노무비의   "&amp;  FIXED('5 산출근거'!C15,2)&amp;"%"</f>
        <v>직접노무비의   0.00%</v>
      </c>
      <c r="F21" s="144">
        <f>'5 산출근거'!M15</f>
        <v>0</v>
      </c>
      <c r="G21" s="144">
        <f t="shared" si="1"/>
        <v>0</v>
      </c>
      <c r="H21" s="334">
        <f>'5 산출근거'!AO15</f>
        <v>0</v>
      </c>
      <c r="I21" s="144">
        <f t="shared" si="4"/>
        <v>0</v>
      </c>
      <c r="J21" s="144">
        <f>'5 산출근거'!AY15</f>
        <v>0</v>
      </c>
      <c r="K21" s="144">
        <f>'5 산출근거'!BD15</f>
        <v>0</v>
      </c>
      <c r="L21" s="334">
        <f>'5 산출근거'!BI15</f>
        <v>0</v>
      </c>
      <c r="M21" s="150">
        <f t="shared" si="2"/>
        <v>0</v>
      </c>
      <c r="N21" s="334">
        <f>'5 산출근거'!BU15</f>
        <v>0</v>
      </c>
      <c r="O21" s="144">
        <f t="shared" si="3"/>
        <v>0</v>
      </c>
      <c r="P21" s="144">
        <f>'5 산출근거'!CE15</f>
        <v>0</v>
      </c>
      <c r="Q21" s="144">
        <f>'5 산출근거'!CJ15</f>
        <v>0</v>
      </c>
      <c r="R21" s="144">
        <f>'5 산출근거'!CO15</f>
        <v>0</v>
      </c>
      <c r="S21" s="138"/>
    </row>
    <row r="22" spans="1:19" s="122" customFormat="1" ht="17.100000000000001" customHeight="1">
      <c r="A22" s="131"/>
      <c r="B22" s="132"/>
      <c r="C22" s="126" t="s">
        <v>102</v>
      </c>
      <c r="D22" s="155" t="s">
        <v>103</v>
      </c>
      <c r="E22" s="153" t="str">
        <f>"(재료비+직노비+관급)   "&amp;  FIXED('5 산출근거'!C16,2)&amp;"%"</f>
        <v>(재료비+직노비+관급)   0.00%</v>
      </c>
      <c r="F22" s="144">
        <f>'5 산출근거'!M16</f>
        <v>0</v>
      </c>
      <c r="G22" s="144">
        <f t="shared" si="1"/>
        <v>0</v>
      </c>
      <c r="H22" s="334">
        <f>'5 산출근거'!AO16</f>
        <v>0</v>
      </c>
      <c r="I22" s="144">
        <f t="shared" si="4"/>
        <v>0</v>
      </c>
      <c r="J22" s="144">
        <f>'5 산출근거'!AY16</f>
        <v>0</v>
      </c>
      <c r="K22" s="144">
        <f>'5 산출근거'!BD16</f>
        <v>0</v>
      </c>
      <c r="L22" s="334">
        <f>'5 산출근거'!BI16</f>
        <v>0</v>
      </c>
      <c r="M22" s="150">
        <f t="shared" si="2"/>
        <v>0</v>
      </c>
      <c r="N22" s="334">
        <f>'5 산출근거'!BU16</f>
        <v>0</v>
      </c>
      <c r="O22" s="144">
        <f t="shared" si="3"/>
        <v>0</v>
      </c>
      <c r="P22" s="144">
        <f>'5 산출근거'!CE16</f>
        <v>0</v>
      </c>
      <c r="Q22" s="144">
        <f>'5 산출근거'!CJ16</f>
        <v>0</v>
      </c>
      <c r="R22" s="144">
        <f>'5 산출근거'!CO16</f>
        <v>0</v>
      </c>
      <c r="S22" s="138"/>
    </row>
    <row r="23" spans="1:19" s="122" customFormat="1" ht="17.100000000000001" customHeight="1">
      <c r="A23" s="131"/>
      <c r="B23" s="132"/>
      <c r="C23" s="126" t="s">
        <v>104</v>
      </c>
      <c r="D23" s="153" t="s">
        <v>109</v>
      </c>
      <c r="E23" s="153" t="str">
        <f>"직접공사비의   "&amp;  FIXED('5 산출근거'!C17,2)&amp;"%"</f>
        <v>직접공사비의   0.00%</v>
      </c>
      <c r="F23" s="144">
        <f>'5 산출근거'!M17</f>
        <v>0</v>
      </c>
      <c r="G23" s="144">
        <f t="shared" si="1"/>
        <v>0</v>
      </c>
      <c r="H23" s="334">
        <f>'5 산출근거'!AO17</f>
        <v>0</v>
      </c>
      <c r="I23" s="144">
        <f t="shared" si="4"/>
        <v>0</v>
      </c>
      <c r="J23" s="144">
        <f>'5 산출근거'!AY17</f>
        <v>0</v>
      </c>
      <c r="K23" s="144">
        <f>'5 산출근거'!BD17</f>
        <v>0</v>
      </c>
      <c r="L23" s="334">
        <f>'5 산출근거'!BI17</f>
        <v>0</v>
      </c>
      <c r="M23" s="150">
        <f t="shared" si="2"/>
        <v>0</v>
      </c>
      <c r="N23" s="334">
        <f>'5 산출근거'!BU17</f>
        <v>0</v>
      </c>
      <c r="O23" s="144">
        <f t="shared" si="3"/>
        <v>0</v>
      </c>
      <c r="P23" s="144">
        <f>'5 산출근거'!CE17</f>
        <v>0</v>
      </c>
      <c r="Q23" s="144">
        <f>'5 산출근거'!CJ17</f>
        <v>0</v>
      </c>
      <c r="R23" s="144">
        <f>'5 산출근거'!CO17</f>
        <v>0</v>
      </c>
      <c r="S23" s="138"/>
    </row>
    <row r="24" spans="1:19" s="122" customFormat="1" ht="17.100000000000001" customHeight="1">
      <c r="A24" s="131"/>
      <c r="B24" s="132"/>
      <c r="C24" s="126" t="s">
        <v>106</v>
      </c>
      <c r="D24" s="155" t="s">
        <v>111</v>
      </c>
      <c r="E24" s="153" t="str">
        <f>"직접공사비의   "&amp;  FIXED('5 산출근거'!C18,2)&amp;"%"</f>
        <v>직접공사비의   0.00%</v>
      </c>
      <c r="F24" s="144">
        <f>'5 산출근거'!M18</f>
        <v>0</v>
      </c>
      <c r="G24" s="144">
        <f t="shared" si="1"/>
        <v>0</v>
      </c>
      <c r="H24" s="334">
        <f>'5 산출근거'!AO18</f>
        <v>0</v>
      </c>
      <c r="I24" s="144">
        <f t="shared" si="4"/>
        <v>0</v>
      </c>
      <c r="J24" s="144">
        <f>'5 산출근거'!AY18</f>
        <v>0</v>
      </c>
      <c r="K24" s="144">
        <f>'5 산출근거'!BD18</f>
        <v>0</v>
      </c>
      <c r="L24" s="334">
        <f>'5 산출근거'!BI18</f>
        <v>0</v>
      </c>
      <c r="M24" s="150">
        <f t="shared" si="2"/>
        <v>0</v>
      </c>
      <c r="N24" s="334">
        <f>'5 산출근거'!BU18</f>
        <v>0</v>
      </c>
      <c r="O24" s="144">
        <f t="shared" si="3"/>
        <v>0</v>
      </c>
      <c r="P24" s="144">
        <f>'5 산출근거'!CE18</f>
        <v>0</v>
      </c>
      <c r="Q24" s="144">
        <f>'5 산출근거'!CJ18</f>
        <v>0</v>
      </c>
      <c r="R24" s="144">
        <f>'5 산출근거'!CO18</f>
        <v>0</v>
      </c>
      <c r="S24" s="138"/>
    </row>
    <row r="25" spans="1:19" s="122" customFormat="1" ht="17.100000000000001" customHeight="1">
      <c r="A25" s="131"/>
      <c r="B25" s="132"/>
      <c r="C25" s="126" t="s">
        <v>108</v>
      </c>
      <c r="D25" s="155" t="s">
        <v>121</v>
      </c>
      <c r="E25" s="153" t="str">
        <f>"직접공사비의   "&amp;  FIXED('5 산출근거'!C19,2)&amp;"%"</f>
        <v>직접공사비의   0.00%</v>
      </c>
      <c r="F25" s="144">
        <f>'5 산출근거'!M19</f>
        <v>0</v>
      </c>
      <c r="G25" s="144">
        <f t="shared" si="1"/>
        <v>0</v>
      </c>
      <c r="H25" s="334">
        <f>'5 산출근거'!AO19</f>
        <v>0</v>
      </c>
      <c r="I25" s="144">
        <f t="shared" si="4"/>
        <v>0</v>
      </c>
      <c r="J25" s="144">
        <f>'5 산출근거'!AY19</f>
        <v>0</v>
      </c>
      <c r="K25" s="144">
        <f>'5 산출근거'!BD19</f>
        <v>0</v>
      </c>
      <c r="L25" s="334">
        <f>'5 산출근거'!BI19</f>
        <v>0</v>
      </c>
      <c r="M25" s="150">
        <f t="shared" si="2"/>
        <v>0</v>
      </c>
      <c r="N25" s="334">
        <f>'5 산출근거'!BU19</f>
        <v>0</v>
      </c>
      <c r="O25" s="144">
        <f t="shared" si="3"/>
        <v>0</v>
      </c>
      <c r="P25" s="144">
        <f>'5 산출근거'!CE19</f>
        <v>0</v>
      </c>
      <c r="Q25" s="144">
        <f>'5 산출근거'!CJ19</f>
        <v>0</v>
      </c>
      <c r="R25" s="144">
        <f>'5 산출근거'!CO19</f>
        <v>0</v>
      </c>
      <c r="S25" s="138"/>
    </row>
    <row r="26" spans="1:19" s="122" customFormat="1" ht="17.100000000000001" customHeight="1">
      <c r="A26" s="131"/>
      <c r="B26" s="132"/>
      <c r="C26" s="126" t="s">
        <v>110</v>
      </c>
      <c r="D26" s="156" t="s">
        <v>120</v>
      </c>
      <c r="E26" s="153" t="str">
        <f>"직접공사비의   "&amp;  FIXED('5 산출근거'!C20,2)&amp;"%"</f>
        <v>직접공사비의   0.00%</v>
      </c>
      <c r="F26" s="144">
        <f>'5 산출근거'!M20</f>
        <v>0</v>
      </c>
      <c r="G26" s="144">
        <f t="shared" si="1"/>
        <v>0</v>
      </c>
      <c r="H26" s="334">
        <f>'5 산출근거'!AO20</f>
        <v>0</v>
      </c>
      <c r="I26" s="144">
        <f t="shared" si="4"/>
        <v>0</v>
      </c>
      <c r="J26" s="144">
        <f>'5 산출근거'!AY20</f>
        <v>0</v>
      </c>
      <c r="K26" s="144">
        <f>'5 산출근거'!BD20</f>
        <v>0</v>
      </c>
      <c r="L26" s="334">
        <f>'5 산출근거'!BI20</f>
        <v>0</v>
      </c>
      <c r="M26" s="150">
        <f t="shared" si="2"/>
        <v>0</v>
      </c>
      <c r="N26" s="334">
        <f>'5 산출근거'!BU20</f>
        <v>0</v>
      </c>
      <c r="O26" s="144">
        <f t="shared" si="3"/>
        <v>0</v>
      </c>
      <c r="P26" s="144">
        <f>'5 산출근거'!CE20</f>
        <v>0</v>
      </c>
      <c r="Q26" s="144">
        <f>'5 산출근거'!CJ20</f>
        <v>0</v>
      </c>
      <c r="R26" s="144">
        <f>'5 산출근거'!CO20</f>
        <v>0</v>
      </c>
      <c r="S26" s="138"/>
    </row>
    <row r="27" spans="1:19" s="122" customFormat="1" ht="17.100000000000001" customHeight="1">
      <c r="A27" s="131"/>
      <c r="B27" s="132"/>
      <c r="C27" s="126" t="s">
        <v>112</v>
      </c>
      <c r="D27" s="153" t="s">
        <v>115</v>
      </c>
      <c r="E27" s="153" t="str">
        <f>"(재료비 +노무비)   "&amp;  FIXED('5 산출근거'!C21,2)&amp;"%"</f>
        <v>(재료비 +노무비)   0.00%</v>
      </c>
      <c r="F27" s="144">
        <f>'5 산출근거'!M21</f>
        <v>0</v>
      </c>
      <c r="G27" s="144">
        <f t="shared" si="1"/>
        <v>0</v>
      </c>
      <c r="H27" s="334">
        <f>'5 산출근거'!AO21</f>
        <v>0</v>
      </c>
      <c r="I27" s="144">
        <f t="shared" si="4"/>
        <v>0</v>
      </c>
      <c r="J27" s="144">
        <f>'5 산출근거'!AY21</f>
        <v>0</v>
      </c>
      <c r="K27" s="144">
        <f>'5 산출근거'!BD21</f>
        <v>0</v>
      </c>
      <c r="L27" s="334">
        <f>'5 산출근거'!BI21</f>
        <v>0</v>
      </c>
      <c r="M27" s="150">
        <f t="shared" si="2"/>
        <v>0</v>
      </c>
      <c r="N27" s="334">
        <f>'5 산출근거'!BU21</f>
        <v>0</v>
      </c>
      <c r="O27" s="144">
        <f t="shared" si="3"/>
        <v>0</v>
      </c>
      <c r="P27" s="144">
        <f>'5 산출근거'!CE21</f>
        <v>0</v>
      </c>
      <c r="Q27" s="144">
        <f>'5 산출근거'!CJ21</f>
        <v>0</v>
      </c>
      <c r="R27" s="144">
        <f>'5 산출근거'!CO21</f>
        <v>0</v>
      </c>
      <c r="S27" s="138"/>
    </row>
    <row r="28" spans="1:19" s="122" customFormat="1" ht="17.100000000000001" customHeight="1">
      <c r="A28" s="131"/>
      <c r="B28" s="132"/>
      <c r="C28" s="126" t="s">
        <v>113</v>
      </c>
      <c r="D28" s="153" t="s">
        <v>105</v>
      </c>
      <c r="E28" s="153"/>
      <c r="F28" s="144">
        <f>'5 산출근거'!M22</f>
        <v>0</v>
      </c>
      <c r="G28" s="144">
        <f t="shared" si="1"/>
        <v>0</v>
      </c>
      <c r="H28" s="334">
        <f>'5 산출근거'!AO22</f>
        <v>0</v>
      </c>
      <c r="I28" s="144">
        <f t="shared" si="4"/>
        <v>0</v>
      </c>
      <c r="J28" s="144">
        <f>'5 산출근거'!AY22</f>
        <v>0</v>
      </c>
      <c r="K28" s="144">
        <f>'5 산출근거'!BD22</f>
        <v>0</v>
      </c>
      <c r="L28" s="334">
        <f>'5 산출근거'!BI22</f>
        <v>0</v>
      </c>
      <c r="M28" s="150">
        <f t="shared" si="2"/>
        <v>0</v>
      </c>
      <c r="N28" s="334">
        <f>'5 산출근거'!BU22</f>
        <v>0</v>
      </c>
      <c r="O28" s="144">
        <f t="shared" si="3"/>
        <v>0</v>
      </c>
      <c r="P28" s="144">
        <f>'5 산출근거'!CE22</f>
        <v>0</v>
      </c>
      <c r="Q28" s="144">
        <f>'5 산출근거'!CJ22</f>
        <v>0</v>
      </c>
      <c r="R28" s="144">
        <f>'5 산출근거'!CO22</f>
        <v>0</v>
      </c>
      <c r="S28" s="138"/>
    </row>
    <row r="29" spans="1:19" s="122" customFormat="1" ht="17.100000000000001" customHeight="1">
      <c r="A29" s="131"/>
      <c r="B29" s="132"/>
      <c r="C29" s="126" t="s">
        <v>114</v>
      </c>
      <c r="D29" s="153" t="s">
        <v>107</v>
      </c>
      <c r="E29" s="153"/>
      <c r="F29" s="144">
        <f>'5 산출근거'!M23</f>
        <v>0</v>
      </c>
      <c r="G29" s="144">
        <f t="shared" si="1"/>
        <v>0</v>
      </c>
      <c r="H29" s="334">
        <f>'5 산출근거'!AO23</f>
        <v>0</v>
      </c>
      <c r="I29" s="144">
        <f t="shared" si="4"/>
        <v>0</v>
      </c>
      <c r="J29" s="144">
        <f>'5 산출근거'!AY23</f>
        <v>0</v>
      </c>
      <c r="K29" s="144">
        <f>'5 산출근거'!BD23</f>
        <v>0</v>
      </c>
      <c r="L29" s="334">
        <f>'5 산출근거'!BI23</f>
        <v>0</v>
      </c>
      <c r="M29" s="150">
        <f t="shared" si="2"/>
        <v>0</v>
      </c>
      <c r="N29" s="334">
        <f>'5 산출근거'!BU23</f>
        <v>0</v>
      </c>
      <c r="O29" s="144">
        <f t="shared" si="3"/>
        <v>0</v>
      </c>
      <c r="P29" s="144">
        <f>'5 산출근거'!CE23</f>
        <v>0</v>
      </c>
      <c r="Q29" s="144">
        <f>'5 산출근거'!CJ23</f>
        <v>0</v>
      </c>
      <c r="R29" s="144">
        <f>'5 산출근거'!CO23</f>
        <v>0</v>
      </c>
      <c r="S29" s="138"/>
    </row>
    <row r="30" spans="1:19" s="122" customFormat="1" ht="6.75" customHeight="1">
      <c r="A30" s="336"/>
      <c r="B30" s="337"/>
      <c r="C30" s="337"/>
      <c r="D30" s="338"/>
      <c r="E30" s="338"/>
      <c r="F30" s="339"/>
      <c r="G30" s="339">
        <f t="shared" si="1"/>
        <v>0</v>
      </c>
      <c r="H30" s="339"/>
      <c r="I30" s="339">
        <f t="shared" ref="I30" si="5">H30-L30</f>
        <v>0</v>
      </c>
      <c r="J30" s="144"/>
      <c r="K30" s="339"/>
      <c r="L30" s="339"/>
      <c r="M30" s="340">
        <f t="shared" si="2"/>
        <v>0</v>
      </c>
      <c r="N30" s="339"/>
      <c r="O30" s="339">
        <f t="shared" si="3"/>
        <v>0</v>
      </c>
      <c r="P30" s="339"/>
      <c r="Q30" s="339"/>
      <c r="R30" s="339"/>
      <c r="S30" s="341"/>
    </row>
    <row r="31" spans="1:19" s="122" customFormat="1" ht="17.100000000000001" customHeight="1">
      <c r="A31" s="133" t="s">
        <v>116</v>
      </c>
      <c r="B31" s="128"/>
      <c r="C31" s="128"/>
      <c r="D31" s="157"/>
      <c r="E31" s="358"/>
      <c r="F31" s="145">
        <f>'5 산출근거'!M25</f>
        <v>0</v>
      </c>
      <c r="G31" s="145">
        <f t="shared" si="1"/>
        <v>0</v>
      </c>
      <c r="H31" s="335">
        <f>'5 산출근거'!AO25</f>
        <v>0</v>
      </c>
      <c r="I31" s="145">
        <f>H31-J31-K31-L31</f>
        <v>0</v>
      </c>
      <c r="J31" s="145">
        <f>'5 산출근거'!AY25</f>
        <v>0</v>
      </c>
      <c r="K31" s="145">
        <f>'5 산출근거'!BD25</f>
        <v>0</v>
      </c>
      <c r="L31" s="335">
        <f>'5 산출근거'!BI25</f>
        <v>0</v>
      </c>
      <c r="M31" s="151">
        <f t="shared" si="2"/>
        <v>0</v>
      </c>
      <c r="N31" s="335">
        <f>'5 산출근거'!BU25</f>
        <v>0</v>
      </c>
      <c r="O31" s="145">
        <f t="shared" si="3"/>
        <v>0</v>
      </c>
      <c r="P31" s="145">
        <f>'5 산출근거'!CE25</f>
        <v>0</v>
      </c>
      <c r="Q31" s="145">
        <f>'5 산출근거'!CJ25</f>
        <v>0</v>
      </c>
      <c r="R31" s="145">
        <f>'5 산출근거'!CO25</f>
        <v>0</v>
      </c>
      <c r="S31" s="139"/>
    </row>
    <row r="32" spans="1:19" s="122" customFormat="1" ht="17.100000000000001" customHeight="1">
      <c r="A32" s="134" t="s">
        <v>164</v>
      </c>
      <c r="B32" s="126"/>
      <c r="C32" s="126"/>
      <c r="D32" s="153"/>
      <c r="E32" s="153"/>
      <c r="F32" s="144">
        <f>'5 산출근거'!M26</f>
        <v>0</v>
      </c>
      <c r="G32" s="144">
        <f t="shared" si="1"/>
        <v>0</v>
      </c>
      <c r="H32" s="334">
        <f>'5 산출근거'!AO26</f>
        <v>0</v>
      </c>
      <c r="I32" s="144">
        <f>H32-J32-K32-L32</f>
        <v>0</v>
      </c>
      <c r="J32" s="144">
        <f>'5 산출근거'!AY26</f>
        <v>0</v>
      </c>
      <c r="K32" s="144">
        <f>'5 산출근거'!BD26</f>
        <v>0</v>
      </c>
      <c r="L32" s="334">
        <f>'5 산출근거'!BI26</f>
        <v>0</v>
      </c>
      <c r="M32" s="150">
        <f t="shared" si="2"/>
        <v>0</v>
      </c>
      <c r="N32" s="334">
        <f>'5 산출근거'!BU26</f>
        <v>0</v>
      </c>
      <c r="O32" s="144">
        <f t="shared" si="3"/>
        <v>0</v>
      </c>
      <c r="P32" s="144">
        <f>'5 산출근거'!CE26</f>
        <v>0</v>
      </c>
      <c r="Q32" s="144">
        <f>'5 산출근거'!CJ26</f>
        <v>0</v>
      </c>
      <c r="R32" s="144">
        <f>'5 산출근거'!CO26</f>
        <v>0</v>
      </c>
      <c r="S32" s="138"/>
    </row>
    <row r="33" spans="1:19" s="122" customFormat="1" ht="17.100000000000001" customHeight="1">
      <c r="A33" s="134" t="s">
        <v>117</v>
      </c>
      <c r="B33" s="126"/>
      <c r="C33" s="126"/>
      <c r="D33" s="153"/>
      <c r="E33" s="153"/>
      <c r="F33" s="144">
        <f>'5 산출근거'!M27</f>
        <v>0</v>
      </c>
      <c r="G33" s="144">
        <f t="shared" si="1"/>
        <v>0</v>
      </c>
      <c r="H33" s="334">
        <f>'5 산출근거'!AO27</f>
        <v>0</v>
      </c>
      <c r="I33" s="144">
        <f t="shared" ref="I33:I34" si="6">H33-J33-K33-L33</f>
        <v>0</v>
      </c>
      <c r="J33" s="144">
        <f>'5 산출근거'!AY27</f>
        <v>0</v>
      </c>
      <c r="K33" s="144">
        <f>'5 산출근거'!BD27</f>
        <v>0</v>
      </c>
      <c r="L33" s="334">
        <f>'5 산출근거'!BI27</f>
        <v>0</v>
      </c>
      <c r="M33" s="150">
        <f t="shared" si="2"/>
        <v>0</v>
      </c>
      <c r="N33" s="334">
        <f>'5 산출근거'!BU27</f>
        <v>0</v>
      </c>
      <c r="O33" s="144">
        <f t="shared" si="3"/>
        <v>0</v>
      </c>
      <c r="P33" s="144">
        <f>'5 산출근거'!CE27</f>
        <v>0</v>
      </c>
      <c r="Q33" s="144">
        <f>'5 산출근거'!CJ27</f>
        <v>0</v>
      </c>
      <c r="R33" s="144">
        <f>'5 산출근거'!CO27</f>
        <v>0</v>
      </c>
      <c r="S33" s="138"/>
    </row>
    <row r="34" spans="1:19" s="122" customFormat="1" ht="17.100000000000001" customHeight="1">
      <c r="A34" s="134" t="s">
        <v>118</v>
      </c>
      <c r="B34" s="126"/>
      <c r="C34" s="126"/>
      <c r="D34" s="153"/>
      <c r="E34" s="153"/>
      <c r="F34" s="144">
        <f>'5 산출근거'!M28</f>
        <v>0</v>
      </c>
      <c r="G34" s="144">
        <f t="shared" si="1"/>
        <v>0</v>
      </c>
      <c r="H34" s="334">
        <f>'5 산출근거'!AO28</f>
        <v>0</v>
      </c>
      <c r="I34" s="144">
        <f t="shared" si="6"/>
        <v>0</v>
      </c>
      <c r="J34" s="144">
        <f>'5 산출근거'!AY28</f>
        <v>0</v>
      </c>
      <c r="K34" s="144">
        <f>'5 산출근거'!BD28</f>
        <v>0</v>
      </c>
      <c r="L34" s="334">
        <f>'5 산출근거'!BI28</f>
        <v>0</v>
      </c>
      <c r="M34" s="150">
        <f t="shared" si="2"/>
        <v>0</v>
      </c>
      <c r="N34" s="334">
        <f>'5 산출근거'!BU28</f>
        <v>0</v>
      </c>
      <c r="O34" s="144">
        <f t="shared" si="3"/>
        <v>0</v>
      </c>
      <c r="P34" s="144">
        <f>'5 산출근거'!CE28</f>
        <v>0</v>
      </c>
      <c r="Q34" s="144">
        <f>'5 산출근거'!CJ28</f>
        <v>0</v>
      </c>
      <c r="R34" s="144">
        <f>'5 산출근거'!CO28</f>
        <v>0</v>
      </c>
      <c r="S34" s="138"/>
    </row>
    <row r="35" spans="1:19" s="122" customFormat="1" ht="17.100000000000001" customHeight="1">
      <c r="A35" s="173" t="s">
        <v>119</v>
      </c>
      <c r="B35" s="255"/>
      <c r="C35" s="255"/>
      <c r="D35" s="256"/>
      <c r="E35" s="256"/>
      <c r="F35" s="257">
        <f>F7+F31+F32+F33+F34</f>
        <v>0</v>
      </c>
      <c r="G35" s="257">
        <f t="shared" si="1"/>
        <v>0</v>
      </c>
      <c r="H35" s="257">
        <f>H7+H31+H32+H33+H34</f>
        <v>0</v>
      </c>
      <c r="I35" s="257">
        <f>H35-J35-K35-L35</f>
        <v>0</v>
      </c>
      <c r="J35" s="257">
        <f>'5 산출근거'!AY29</f>
        <v>0</v>
      </c>
      <c r="K35" s="257">
        <f>'5 산출근거'!BD29</f>
        <v>0</v>
      </c>
      <c r="L35" s="257">
        <f>L7+L31+L32+L33+L34</f>
        <v>0</v>
      </c>
      <c r="M35" s="258">
        <f t="shared" si="2"/>
        <v>0</v>
      </c>
      <c r="N35" s="257">
        <f>N7+N31+N32+N33+N34</f>
        <v>0</v>
      </c>
      <c r="O35" s="257">
        <f t="shared" si="3"/>
        <v>0</v>
      </c>
      <c r="P35" s="257">
        <f>'5 산출근거'!CE29</f>
        <v>0</v>
      </c>
      <c r="Q35" s="257">
        <f>'5 산출근거'!CJ29</f>
        <v>0</v>
      </c>
      <c r="R35" s="257">
        <f>R7+R31+R32+R33+R34</f>
        <v>0</v>
      </c>
      <c r="S35" s="138"/>
    </row>
    <row r="36" spans="1:19" s="122" customFormat="1" ht="17.100000000000001" customHeight="1">
      <c r="A36" s="134" t="s">
        <v>158</v>
      </c>
      <c r="B36" s="126"/>
      <c r="C36" s="126"/>
      <c r="D36" s="153"/>
      <c r="E36" s="153"/>
      <c r="F36" s="144">
        <f>'5 산출근거'!M30</f>
        <v>0</v>
      </c>
      <c r="G36" s="142">
        <f t="shared" si="1"/>
        <v>0</v>
      </c>
      <c r="H36" s="142">
        <f>'5 산출근거'!AO30</f>
        <v>0</v>
      </c>
      <c r="I36" s="142">
        <f>H36-J36-K36-L36</f>
        <v>0</v>
      </c>
      <c r="J36" s="142">
        <f>'5 산출근거'!AY30</f>
        <v>0</v>
      </c>
      <c r="K36" s="142">
        <f>'5 산출근거'!BD30</f>
        <v>0</v>
      </c>
      <c r="L36" s="142">
        <f>'5 산출근거'!BI30</f>
        <v>0</v>
      </c>
      <c r="M36" s="148">
        <f>F36-N36</f>
        <v>0</v>
      </c>
      <c r="N36" s="142">
        <f>'5 산출근거'!BU30</f>
        <v>0</v>
      </c>
      <c r="O36" s="142">
        <f>N36-R36</f>
        <v>0</v>
      </c>
      <c r="P36" s="142">
        <f>'5 산출근거'!CE30</f>
        <v>0</v>
      </c>
      <c r="Q36" s="142">
        <f>'5 산출근거'!CJ30</f>
        <v>0</v>
      </c>
      <c r="R36" s="142">
        <f>'5 산출근거'!CO30</f>
        <v>0</v>
      </c>
      <c r="S36" s="138"/>
    </row>
    <row r="37" spans="1:19" s="160" customFormat="1" ht="17.100000000000001" customHeight="1">
      <c r="A37" s="260" t="s">
        <v>159</v>
      </c>
      <c r="B37" s="261"/>
      <c r="C37" s="261"/>
      <c r="D37" s="262"/>
      <c r="E37" s="262"/>
      <c r="F37" s="263">
        <f>F36+F35</f>
        <v>0</v>
      </c>
      <c r="G37" s="263">
        <f t="shared" si="1"/>
        <v>0</v>
      </c>
      <c r="H37" s="263">
        <f>H36+H35</f>
        <v>0</v>
      </c>
      <c r="I37" s="263">
        <f>H37-J37-K37-L37</f>
        <v>0</v>
      </c>
      <c r="J37" s="263">
        <f>'5 산출근거'!AY31</f>
        <v>0</v>
      </c>
      <c r="K37" s="263">
        <f>'5 산출근거'!BD31</f>
        <v>0</v>
      </c>
      <c r="L37" s="263">
        <f>L36+L35</f>
        <v>0</v>
      </c>
      <c r="M37" s="264">
        <f t="shared" si="2"/>
        <v>0</v>
      </c>
      <c r="N37" s="263">
        <f>N36+N35</f>
        <v>0</v>
      </c>
      <c r="O37" s="263">
        <f t="shared" ref="O37" si="7">N37-R37</f>
        <v>0</v>
      </c>
      <c r="P37" s="263">
        <f>'5 산출근거'!CE31</f>
        <v>0</v>
      </c>
      <c r="Q37" s="263">
        <f>'5 산출근거'!CJ31</f>
        <v>0</v>
      </c>
      <c r="R37" s="263">
        <f>R36+R35</f>
        <v>0</v>
      </c>
      <c r="S37" s="265"/>
    </row>
    <row r="38" spans="1:19" s="190" customFormat="1" ht="17.100000000000001" customHeight="1">
      <c r="A38" s="191" t="s">
        <v>284</v>
      </c>
      <c r="B38" s="192"/>
      <c r="C38" s="192"/>
      <c r="D38" s="193"/>
      <c r="E38" s="193"/>
      <c r="F38" s="194"/>
      <c r="G38" s="195">
        <f>F38-H38</f>
        <v>0</v>
      </c>
      <c r="H38" s="362">
        <f>'5 산출근거'!AO32</f>
        <v>0</v>
      </c>
      <c r="I38" s="194">
        <f>H38-J38-K38-L38</f>
        <v>0</v>
      </c>
      <c r="J38" s="194">
        <f>'5 산출근거'!AY32</f>
        <v>0</v>
      </c>
      <c r="K38" s="194">
        <f>'5 산출근거'!BD32</f>
        <v>0</v>
      </c>
      <c r="L38" s="362">
        <f>'5 산출근거'!BI32</f>
        <v>0</v>
      </c>
      <c r="M38" s="195">
        <f>F38-N38</f>
        <v>0</v>
      </c>
      <c r="N38" s="362">
        <f>'5 산출근거'!BU32</f>
        <v>0</v>
      </c>
      <c r="O38" s="195">
        <f>N38-R38</f>
        <v>0</v>
      </c>
      <c r="P38" s="195">
        <f>'5 산출근거'!CE32</f>
        <v>0</v>
      </c>
      <c r="Q38" s="195">
        <f>'5 산출근거'!CJ32</f>
        <v>0</v>
      </c>
      <c r="R38" s="362">
        <f>'5 산출근거'!CO32</f>
        <v>0</v>
      </c>
      <c r="S38" s="280"/>
    </row>
    <row r="39" spans="1:19" s="160" customFormat="1" ht="17.100000000000001" customHeight="1" thickBot="1">
      <c r="A39" s="428" t="s">
        <v>160</v>
      </c>
      <c r="B39" s="421"/>
      <c r="C39" s="421"/>
      <c r="D39" s="422"/>
      <c r="E39" s="422"/>
      <c r="F39" s="423">
        <f>F38+F37</f>
        <v>0</v>
      </c>
      <c r="G39" s="423">
        <f t="shared" si="1"/>
        <v>0</v>
      </c>
      <c r="H39" s="423">
        <f>H38+H37</f>
        <v>0</v>
      </c>
      <c r="I39" s="423">
        <f>H39-J39-K39-L39</f>
        <v>0</v>
      </c>
      <c r="J39" s="423">
        <f>'5 산출근거'!AY33</f>
        <v>0</v>
      </c>
      <c r="K39" s="423">
        <f>'5 산출근거'!BD33</f>
        <v>0</v>
      </c>
      <c r="L39" s="423">
        <f>L38+L37</f>
        <v>0</v>
      </c>
      <c r="M39" s="424">
        <f t="shared" si="2"/>
        <v>0</v>
      </c>
      <c r="N39" s="423">
        <f>N38+N37</f>
        <v>0</v>
      </c>
      <c r="O39" s="423">
        <f t="shared" ref="O39" si="8">O38+O37</f>
        <v>0</v>
      </c>
      <c r="P39" s="423">
        <f>'5 산출근거'!CE33</f>
        <v>0</v>
      </c>
      <c r="Q39" s="423">
        <f>'5 산출근거'!CJ33</f>
        <v>0</v>
      </c>
      <c r="R39" s="423">
        <f>R38+R37</f>
        <v>0</v>
      </c>
      <c r="S39" s="425"/>
    </row>
    <row r="40" spans="1:19" s="122" customFormat="1" ht="3.75" customHeight="1" thickTop="1">
      <c r="A40" s="426"/>
      <c r="B40" s="426"/>
      <c r="C40" s="426"/>
      <c r="D40" s="426"/>
      <c r="E40" s="426"/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</row>
    <row r="41" spans="1:19">
      <c r="A41" s="426"/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</row>
    <row r="42" spans="1:19" ht="17.25"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7"/>
      <c r="N42" s="426"/>
      <c r="O42" s="426"/>
      <c r="P42" s="426"/>
      <c r="Q42" s="426"/>
      <c r="R42" s="426"/>
      <c r="S42" s="426"/>
    </row>
    <row r="43" spans="1:19" ht="17.25">
      <c r="M43" s="279"/>
    </row>
  </sheetData>
  <mergeCells count="4">
    <mergeCell ref="S5:S6"/>
    <mergeCell ref="E5:E6"/>
    <mergeCell ref="A5:D6"/>
    <mergeCell ref="F5:F6"/>
  </mergeCells>
  <phoneticPr fontId="6" type="noConversion"/>
  <printOptions horizontalCentered="1"/>
  <pageMargins left="0.51181102362204722" right="0.31496062992125984" top="0.35433070866141736" bottom="0.39370078740157483" header="0.31496062992125984" footer="0.31496062992125984"/>
  <pageSetup paperSize="9" scale="7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>
    <tabColor rgb="FF99FFCC"/>
  </sheetPr>
  <dimension ref="A1:T32"/>
  <sheetViews>
    <sheetView showGridLines="0" showZeros="0" view="pageBreakPreview" zoomScale="85" zoomScaleNormal="90" zoomScaleSheetLayoutView="85" workbookViewId="0">
      <selection activeCell="A4" sqref="A4:A5"/>
    </sheetView>
  </sheetViews>
  <sheetFormatPr defaultColWidth="8.88671875" defaultRowHeight="16.5" outlineLevelCol="1"/>
  <cols>
    <col min="1" max="1" width="3.44140625" style="75" customWidth="1"/>
    <col min="2" max="2" width="21.33203125" style="75" customWidth="1"/>
    <col min="3" max="3" width="11.6640625" style="75" customWidth="1"/>
    <col min="4" max="13" width="11.33203125" style="75" customWidth="1"/>
    <col min="14" max="17" width="11.33203125" style="75" customWidth="1" outlineLevel="1"/>
    <col min="18" max="18" width="11.33203125" style="75" customWidth="1"/>
    <col min="19" max="19" width="7.21875" style="75" customWidth="1"/>
    <col min="20" max="20" width="10.77734375" style="75" bestFit="1" customWidth="1"/>
    <col min="21" max="16384" width="8.88671875" style="75"/>
  </cols>
  <sheetData>
    <row r="1" spans="1:20">
      <c r="A1" s="185" t="s">
        <v>287</v>
      </c>
    </row>
    <row r="2" spans="1:20" ht="33.75" customHeight="1">
      <c r="A2" s="80" t="s">
        <v>157</v>
      </c>
      <c r="B2" s="80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</row>
    <row r="3" spans="1:20" ht="12.75" customHeight="1">
      <c r="A3" s="80"/>
      <c r="B3" s="80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</row>
    <row r="4" spans="1:20" s="82" customFormat="1">
      <c r="A4" s="83" t="str">
        <f>'6 적용대가 원가계산서'!A3</f>
        <v>■ 수요기관 : ○○○○○</v>
      </c>
      <c r="B4" s="83"/>
      <c r="T4" s="75"/>
    </row>
    <row r="5" spans="1:20" s="82" customFormat="1" ht="17.25" thickBot="1">
      <c r="A5" s="83" t="str">
        <f>'6 적용대가 원가계산서'!A4</f>
        <v xml:space="preserve">■ 공 사 명 : ○○~○○ ○○건설 ○○공사 </v>
      </c>
      <c r="B5" s="83"/>
      <c r="T5" s="75"/>
    </row>
    <row r="6" spans="1:20" ht="24" customHeight="1">
      <c r="A6" s="576" t="s">
        <v>128</v>
      </c>
      <c r="B6" s="577"/>
      <c r="C6" s="572" t="s">
        <v>129</v>
      </c>
      <c r="D6" s="574" t="s">
        <v>10</v>
      </c>
      <c r="E6" s="307" t="s">
        <v>130</v>
      </c>
      <c r="F6" s="307"/>
      <c r="G6" s="307"/>
      <c r="H6" s="307" t="s">
        <v>131</v>
      </c>
      <c r="I6" s="307"/>
      <c r="J6" s="307"/>
      <c r="K6" s="307"/>
      <c r="L6" s="307"/>
      <c r="M6" s="308" t="s">
        <v>33</v>
      </c>
      <c r="N6" s="308"/>
      <c r="O6" s="308"/>
      <c r="P6" s="308"/>
      <c r="Q6" s="308"/>
      <c r="R6" s="308"/>
      <c r="S6" s="570" t="s">
        <v>62</v>
      </c>
    </row>
    <row r="7" spans="1:20" s="76" customFormat="1" ht="32.25" customHeight="1" thickBot="1">
      <c r="A7" s="578"/>
      <c r="B7" s="579"/>
      <c r="C7" s="573"/>
      <c r="D7" s="575"/>
      <c r="E7" s="309" t="s">
        <v>184</v>
      </c>
      <c r="F7" s="309" t="s">
        <v>11</v>
      </c>
      <c r="G7" s="309" t="s">
        <v>152</v>
      </c>
      <c r="H7" s="309" t="s">
        <v>185</v>
      </c>
      <c r="I7" s="309" t="s">
        <v>12</v>
      </c>
      <c r="J7" s="309" t="s">
        <v>132</v>
      </c>
      <c r="K7" s="309" t="s">
        <v>13</v>
      </c>
      <c r="L7" s="309" t="s">
        <v>152</v>
      </c>
      <c r="M7" s="310" t="s">
        <v>137</v>
      </c>
      <c r="N7" s="310" t="s">
        <v>138</v>
      </c>
      <c r="O7" s="310" t="s">
        <v>139</v>
      </c>
      <c r="P7" s="310" t="s">
        <v>140</v>
      </c>
      <c r="Q7" s="310" t="s">
        <v>141</v>
      </c>
      <c r="R7" s="310" t="s">
        <v>152</v>
      </c>
      <c r="S7" s="571"/>
      <c r="T7" s="76" t="s">
        <v>5</v>
      </c>
    </row>
    <row r="8" spans="1:20" s="82" customFormat="1" ht="26.1" customHeight="1">
      <c r="A8" s="275" t="s">
        <v>58</v>
      </c>
      <c r="B8" s="276" t="s">
        <v>122</v>
      </c>
      <c r="C8" s="277">
        <f>'6 적용대가 원가계산서'!I9+'6 적용대가 원가계산서'!I12+'6 적용대가 원가계산서'!I15</f>
        <v>0</v>
      </c>
      <c r="D8" s="285">
        <f>'8 분류내(K0)'!M8</f>
        <v>0</v>
      </c>
      <c r="E8" s="285">
        <f>'8 분류내(K0)'!O8</f>
        <v>0</v>
      </c>
      <c r="F8" s="285">
        <f>'8 분류내(K0)'!Q8</f>
        <v>0</v>
      </c>
      <c r="G8" s="285">
        <f>F8+E8</f>
        <v>0</v>
      </c>
      <c r="H8" s="285">
        <f>'8 분류내(K0)'!T8</f>
        <v>0</v>
      </c>
      <c r="I8" s="285">
        <f>'8 분류내(K0)'!V8</f>
        <v>0</v>
      </c>
      <c r="J8" s="285">
        <f>'8 분류내(K0)'!X8</f>
        <v>0</v>
      </c>
      <c r="K8" s="285">
        <f>'8 분류내(K0)'!Z8</f>
        <v>0</v>
      </c>
      <c r="L8" s="285">
        <f>K8+J8+I8+H8</f>
        <v>0</v>
      </c>
      <c r="M8" s="285">
        <f>'8 분류내(K0)'!AC8</f>
        <v>0</v>
      </c>
      <c r="N8" s="285">
        <f>'8 분류내(K0)'!AE8</f>
        <v>0</v>
      </c>
      <c r="O8" s="285">
        <f>'8 분류내(K0)'!AG8</f>
        <v>0</v>
      </c>
      <c r="P8" s="285">
        <f>'8 분류내(K0)'!AI8</f>
        <v>0</v>
      </c>
      <c r="Q8" s="285">
        <f>'8 분류내(K0)'!AK8</f>
        <v>0</v>
      </c>
      <c r="R8" s="285">
        <f>Q8+P8+O8+N8+M8</f>
        <v>0</v>
      </c>
      <c r="S8" s="278"/>
      <c r="T8" s="184">
        <f>C8-D8-G8-L8-R8</f>
        <v>0</v>
      </c>
    </row>
    <row r="9" spans="1:20" ht="26.1" customHeight="1">
      <c r="A9" s="180" t="s">
        <v>186</v>
      </c>
      <c r="B9" s="266" t="str">
        <f>'6 적용대가 원가계산서'!D13</f>
        <v xml:space="preserve">간접노무비 </v>
      </c>
      <c r="C9" s="282">
        <f>'6 적용대가 원가계산서'!I13</f>
        <v>0</v>
      </c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78"/>
    </row>
    <row r="10" spans="1:20" ht="26.1" customHeight="1">
      <c r="A10" s="180" t="s">
        <v>36</v>
      </c>
      <c r="B10" s="266" t="str">
        <f>'6 적용대가 원가계산서'!D16</f>
        <v>산재보험표</v>
      </c>
      <c r="C10" s="282">
        <f>'6 적용대가 원가계산서'!I16</f>
        <v>0</v>
      </c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78"/>
    </row>
    <row r="11" spans="1:20" ht="26.1" customHeight="1">
      <c r="A11" s="180" t="s">
        <v>37</v>
      </c>
      <c r="B11" s="266" t="str">
        <f>'6 적용대가 원가계산서'!D17</f>
        <v xml:space="preserve">고용보험료 </v>
      </c>
      <c r="C11" s="282">
        <f>'6 적용대가 원가계산서'!I17</f>
        <v>0</v>
      </c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78"/>
    </row>
    <row r="12" spans="1:20" ht="26.1" customHeight="1">
      <c r="A12" s="180" t="s">
        <v>38</v>
      </c>
      <c r="B12" s="266" t="str">
        <f>'6 적용대가 원가계산서'!D18</f>
        <v>건강보험료</v>
      </c>
      <c r="C12" s="282">
        <f>'6 적용대가 원가계산서'!I18</f>
        <v>0</v>
      </c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78"/>
    </row>
    <row r="13" spans="1:20" ht="26.1" customHeight="1">
      <c r="A13" s="180" t="s">
        <v>39</v>
      </c>
      <c r="B13" s="266" t="str">
        <f>'6 적용대가 원가계산서'!D19</f>
        <v>노인장기요양보험료</v>
      </c>
      <c r="C13" s="282">
        <f>'6 적용대가 원가계산서'!I19</f>
        <v>0</v>
      </c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78"/>
    </row>
    <row r="14" spans="1:20" ht="26.1" customHeight="1">
      <c r="A14" s="180" t="s">
        <v>40</v>
      </c>
      <c r="B14" s="266" t="str">
        <f>'6 적용대가 원가계산서'!D20</f>
        <v>연금보험료</v>
      </c>
      <c r="C14" s="282">
        <f>'6 적용대가 원가계산서'!I20</f>
        <v>0</v>
      </c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78"/>
    </row>
    <row r="15" spans="1:20" ht="26.1" customHeight="1">
      <c r="A15" s="180" t="s">
        <v>41</v>
      </c>
      <c r="B15" s="266" t="str">
        <f>'6 적용대가 원가계산서'!D21</f>
        <v>퇴직공제부금</v>
      </c>
      <c r="C15" s="282">
        <f>'6 적용대가 원가계산서'!I21</f>
        <v>0</v>
      </c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78"/>
    </row>
    <row r="16" spans="1:20" ht="26.1" customHeight="1">
      <c r="A16" s="180" t="s">
        <v>42</v>
      </c>
      <c r="B16" s="266" t="str">
        <f>'6 적용대가 원가계산서'!D22</f>
        <v>산업안전보건관리비</v>
      </c>
      <c r="C16" s="282">
        <f>'6 적용대가 원가계산서'!I22</f>
        <v>0</v>
      </c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78"/>
    </row>
    <row r="17" spans="1:19" ht="26.1" customHeight="1">
      <c r="A17" s="180" t="s">
        <v>43</v>
      </c>
      <c r="B17" s="266" t="str">
        <f>'6 적용대가 원가계산서'!D23</f>
        <v>환경보전비</v>
      </c>
      <c r="C17" s="282">
        <f>'6 적용대가 원가계산서'!I23</f>
        <v>0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78"/>
    </row>
    <row r="18" spans="1:19" ht="26.1" customHeight="1">
      <c r="A18" s="359" t="s">
        <v>234</v>
      </c>
      <c r="B18" s="266" t="str">
        <f>'6 적용대가 원가계산서'!D24</f>
        <v>공사이행보증수수료</v>
      </c>
      <c r="C18" s="282">
        <f>'6 적용대가 원가계산서'!I24</f>
        <v>0</v>
      </c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81"/>
    </row>
    <row r="19" spans="1:19" ht="26.1" customHeight="1">
      <c r="A19" s="359" t="s">
        <v>235</v>
      </c>
      <c r="B19" s="266" t="str">
        <f>'6 적용대가 원가계산서'!D25</f>
        <v>하도급대금보증수수료</v>
      </c>
      <c r="C19" s="282">
        <f>'6 적용대가 원가계산서'!I25</f>
        <v>0</v>
      </c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81"/>
    </row>
    <row r="20" spans="1:19" ht="26.1" customHeight="1">
      <c r="A20" s="359" t="s">
        <v>236</v>
      </c>
      <c r="B20" s="266" t="str">
        <f>'6 적용대가 원가계산서'!D26</f>
        <v>건설기계보증수수료</v>
      </c>
      <c r="C20" s="282">
        <f>'6 적용대가 원가계산서'!I26</f>
        <v>0</v>
      </c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81"/>
    </row>
    <row r="21" spans="1:19" ht="26.1" customHeight="1">
      <c r="A21" s="359" t="s">
        <v>237</v>
      </c>
      <c r="B21" s="266" t="str">
        <f>'6 적용대가 원가계산서'!D27</f>
        <v xml:space="preserve">기타경비 </v>
      </c>
      <c r="C21" s="282">
        <f>'6 적용대가 원가계산서'!I27</f>
        <v>0</v>
      </c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81"/>
    </row>
    <row r="22" spans="1:19" ht="26.1" customHeight="1">
      <c r="A22" s="360" t="s">
        <v>238</v>
      </c>
      <c r="B22" s="266" t="str">
        <f>'6 적용대가 원가계산서'!D28</f>
        <v>안전관리비</v>
      </c>
      <c r="C22" s="282">
        <f>'6 적용대가 원가계산서'!I28</f>
        <v>0</v>
      </c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78"/>
    </row>
    <row r="23" spans="1:19" ht="26.1" customHeight="1">
      <c r="A23" s="180" t="s">
        <v>44</v>
      </c>
      <c r="B23" s="266" t="str">
        <f>'6 적용대가 원가계산서'!D29</f>
        <v>품질관리비</v>
      </c>
      <c r="C23" s="282">
        <f>'6 적용대가 원가계산서'!I29</f>
        <v>0</v>
      </c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78"/>
    </row>
    <row r="24" spans="1:19" s="82" customFormat="1" ht="26.1" customHeight="1">
      <c r="A24" s="271">
        <v>1</v>
      </c>
      <c r="B24" s="267" t="s">
        <v>35</v>
      </c>
      <c r="C24" s="286">
        <f>SUM(C8:C23)</f>
        <v>0</v>
      </c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179"/>
    </row>
    <row r="25" spans="1:19" ht="26.1" customHeight="1">
      <c r="A25" s="180" t="s">
        <v>45</v>
      </c>
      <c r="B25" s="268" t="s">
        <v>187</v>
      </c>
      <c r="C25" s="282">
        <f>'6 적용대가 원가계산서'!I31</f>
        <v>0</v>
      </c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78"/>
    </row>
    <row r="26" spans="1:19" ht="26.1" customHeight="1">
      <c r="A26" s="180" t="s">
        <v>46</v>
      </c>
      <c r="B26" s="268" t="s">
        <v>47</v>
      </c>
      <c r="C26" s="282">
        <f>'6 적용대가 원가계산서'!I32</f>
        <v>0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78"/>
    </row>
    <row r="27" spans="1:19" ht="26.1" customHeight="1">
      <c r="A27" s="181" t="s">
        <v>156</v>
      </c>
      <c r="B27" s="269" t="s">
        <v>48</v>
      </c>
      <c r="C27" s="282">
        <f>'6 적용대가 원가계산서'!I33</f>
        <v>0</v>
      </c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78"/>
    </row>
    <row r="28" spans="1:19" s="82" customFormat="1" ht="26.1" customHeight="1">
      <c r="A28" s="271" t="s">
        <v>153</v>
      </c>
      <c r="B28" s="267" t="s">
        <v>188</v>
      </c>
      <c r="C28" s="286">
        <f>SUM(C24:C27)</f>
        <v>0</v>
      </c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179"/>
    </row>
    <row r="29" spans="1:19" ht="26.1" customHeight="1">
      <c r="A29" s="182" t="s">
        <v>154</v>
      </c>
      <c r="B29" s="270" t="s">
        <v>30</v>
      </c>
      <c r="C29" s="282">
        <f>'6 적용대가 원가계산서'!I36</f>
        <v>0</v>
      </c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78"/>
    </row>
    <row r="30" spans="1:19" s="82" customFormat="1" ht="26.1" customHeight="1">
      <c r="A30" s="273" t="s">
        <v>155</v>
      </c>
      <c r="B30" s="267" t="s">
        <v>31</v>
      </c>
      <c r="C30" s="286">
        <f>SUM(C28:C29)</f>
        <v>0</v>
      </c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179"/>
    </row>
    <row r="31" spans="1:19" s="79" customFormat="1"/>
    <row r="32" spans="1:19">
      <c r="B32" s="183" t="s">
        <v>5</v>
      </c>
      <c r="C32" s="184">
        <f>C30-'6 적용대가 원가계산서'!I37</f>
        <v>0</v>
      </c>
    </row>
  </sheetData>
  <mergeCells count="4">
    <mergeCell ref="S6:S7"/>
    <mergeCell ref="C6:C7"/>
    <mergeCell ref="D6:D7"/>
    <mergeCell ref="A6:B7"/>
  </mergeCells>
  <phoneticPr fontId="6" type="noConversion"/>
  <conditionalFormatting sqref="B27 A27:A28">
    <cfRule type="expression" dxfId="24" priority="5" stopIfTrue="1">
      <formula>$M27="실적단가(수정가능) -"</formula>
    </cfRule>
  </conditionalFormatting>
  <conditionalFormatting sqref="B25:B26">
    <cfRule type="expression" dxfId="23" priority="4" stopIfTrue="1">
      <formula>$M25="실적단가(수정가능) -"</formula>
    </cfRule>
  </conditionalFormatting>
  <conditionalFormatting sqref="A8:A23">
    <cfRule type="expression" dxfId="22" priority="3" stopIfTrue="1">
      <formula>$M8="실적단가(수정가능) -"</formula>
    </cfRule>
  </conditionalFormatting>
  <conditionalFormatting sqref="A25:A26">
    <cfRule type="expression" dxfId="21" priority="2" stopIfTrue="1">
      <formula>$M25="실적단가(수정가능) -"</formula>
    </cfRule>
  </conditionalFormatting>
  <conditionalFormatting sqref="A24">
    <cfRule type="expression" dxfId="20" priority="1" stopIfTrue="1">
      <formula>$M24="실적단가(수정가능) -"</formula>
    </cfRule>
  </conditionalFormatting>
  <printOptions horizontalCentered="1"/>
  <pageMargins left="0.51181102362204722" right="0.31496062992125984" top="0.35433070866141736" bottom="0.39370078740157483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3">
    <tabColor rgb="FFFFC000"/>
  </sheetPr>
  <dimension ref="A1:AN71"/>
  <sheetViews>
    <sheetView showGridLines="0" showZeros="0" view="pageBreakPreview" zoomScale="90" zoomScaleNormal="90" zoomScaleSheetLayoutView="90" workbookViewId="0">
      <pane xSplit="2" ySplit="7" topLeftCell="V8" activePane="bottomRight" state="frozen"/>
      <selection activeCell="B3" sqref="B3"/>
      <selection pane="topRight" activeCell="B3" sqref="B3"/>
      <selection pane="bottomLeft" activeCell="B3" sqref="B3"/>
      <selection pane="bottomRight" activeCell="F26" sqref="F26"/>
    </sheetView>
  </sheetViews>
  <sheetFormatPr defaultColWidth="8.88671875" defaultRowHeight="16.5" outlineLevelCol="2"/>
  <cols>
    <col min="1" max="1" width="12.6640625" style="75" customWidth="1"/>
    <col min="2" max="2" width="21.88671875" style="75" customWidth="1"/>
    <col min="3" max="3" width="19.44140625" style="75" customWidth="1"/>
    <col min="4" max="4" width="4.88671875" style="75" bestFit="1" customWidth="1"/>
    <col min="5" max="5" width="4.88671875" style="76" bestFit="1" customWidth="1"/>
    <col min="6" max="6" width="7.109375" style="122" customWidth="1"/>
    <col min="7" max="8" width="10.21875" style="122" customWidth="1" outlineLevel="1"/>
    <col min="9" max="9" width="8.6640625" style="122" customWidth="1" outlineLevel="1"/>
    <col min="10" max="10" width="8.77734375" style="122" customWidth="1"/>
    <col min="11" max="11" width="10.77734375" style="75" customWidth="1"/>
    <col min="12" max="12" width="8.77734375" style="122" customWidth="1"/>
    <col min="13" max="13" width="10.77734375" style="75" customWidth="1"/>
    <col min="14" max="14" width="8.77734375" style="122" customWidth="1"/>
    <col min="15" max="15" width="10.77734375" style="75" customWidth="1"/>
    <col min="16" max="16" width="8.77734375" style="122" customWidth="1"/>
    <col min="17" max="17" width="10.77734375" style="75" customWidth="1"/>
    <col min="18" max="18" width="10.77734375" style="174" customWidth="1" outlineLevel="1"/>
    <col min="19" max="19" width="8.77734375" style="122" customWidth="1"/>
    <col min="20" max="20" width="10.77734375" style="75" customWidth="1"/>
    <col min="21" max="21" width="8.77734375" style="122" customWidth="1"/>
    <col min="22" max="22" width="10.77734375" style="75" customWidth="1"/>
    <col min="23" max="23" width="8.77734375" style="122" customWidth="1"/>
    <col min="24" max="24" width="10.77734375" style="75" customWidth="1"/>
    <col min="25" max="25" width="8.77734375" style="122" customWidth="1"/>
    <col min="26" max="26" width="10.77734375" style="75" customWidth="1"/>
    <col min="27" max="27" width="10.77734375" style="174" customWidth="1" outlineLevel="2"/>
    <col min="28" max="28" width="8.77734375" style="122" customWidth="1"/>
    <col min="29" max="29" width="10.77734375" style="75" customWidth="1"/>
    <col min="30" max="30" width="8.77734375" style="122" customWidth="1" outlineLevel="1"/>
    <col min="31" max="31" width="10.77734375" style="75" customWidth="1" outlineLevel="1"/>
    <col min="32" max="32" width="8.77734375" style="122" customWidth="1" outlineLevel="1"/>
    <col min="33" max="33" width="10.77734375" style="75" customWidth="1" outlineLevel="1"/>
    <col min="34" max="34" width="8.77734375" style="122" customWidth="1" outlineLevel="1"/>
    <col min="35" max="35" width="10.77734375" style="75" customWidth="1" outlineLevel="1"/>
    <col min="36" max="36" width="8.77734375" style="122" customWidth="1" outlineLevel="1"/>
    <col min="37" max="37" width="10.77734375" style="75" customWidth="1" outlineLevel="1"/>
    <col min="38" max="38" width="10.77734375" style="174" customWidth="1" outlineLevel="1"/>
    <col min="39" max="39" width="4.77734375" style="75" customWidth="1"/>
    <col min="40" max="41" width="11.109375" style="75" customWidth="1"/>
    <col min="42" max="16384" width="8.88671875" style="75"/>
  </cols>
  <sheetData>
    <row r="1" spans="1:40">
      <c r="A1" s="185" t="s">
        <v>288</v>
      </c>
      <c r="B1" s="185"/>
      <c r="M1" s="75" t="s">
        <v>65</v>
      </c>
    </row>
    <row r="2" spans="1:40" ht="31.5">
      <c r="B2" s="80" t="s">
        <v>280</v>
      </c>
      <c r="C2" s="80"/>
      <c r="D2" s="80"/>
      <c r="E2" s="80"/>
      <c r="F2" s="163"/>
      <c r="G2" s="163"/>
      <c r="H2" s="163"/>
      <c r="I2" s="163"/>
      <c r="J2" s="165"/>
      <c r="K2" s="77"/>
      <c r="L2" s="165"/>
      <c r="M2" s="77"/>
      <c r="N2" s="165"/>
      <c r="O2" s="77"/>
      <c r="P2" s="165"/>
      <c r="Q2" s="77"/>
      <c r="R2" s="175"/>
      <c r="S2" s="165"/>
      <c r="T2" s="77"/>
      <c r="U2" s="165"/>
      <c r="V2" s="77"/>
      <c r="W2" s="165"/>
      <c r="X2" s="77"/>
      <c r="Y2" s="165"/>
      <c r="Z2" s="77"/>
      <c r="AA2" s="175"/>
      <c r="AB2" s="165"/>
      <c r="AC2" s="77"/>
      <c r="AD2" s="165"/>
      <c r="AE2" s="77"/>
      <c r="AF2" s="165"/>
      <c r="AG2" s="77"/>
      <c r="AH2" s="165"/>
      <c r="AI2" s="77"/>
      <c r="AJ2" s="165"/>
      <c r="AK2" s="77"/>
      <c r="AL2" s="175"/>
      <c r="AM2" s="77"/>
    </row>
    <row r="3" spans="1:40" s="82" customFormat="1">
      <c r="B3" s="83" t="str">
        <f>'6 적용대가 원가계산서'!A3</f>
        <v>■ 수요기관 : ○○○○○</v>
      </c>
      <c r="C3" s="83"/>
      <c r="D3" s="83"/>
      <c r="E3" s="250"/>
      <c r="F3" s="164"/>
      <c r="G3" s="164"/>
      <c r="H3" s="164"/>
      <c r="I3" s="164"/>
      <c r="J3" s="160"/>
      <c r="L3" s="160"/>
      <c r="N3" s="160"/>
      <c r="P3" s="160"/>
      <c r="R3" s="176"/>
      <c r="S3" s="160"/>
      <c r="U3" s="160"/>
      <c r="W3" s="160"/>
      <c r="Y3" s="160"/>
      <c r="AA3" s="176"/>
      <c r="AB3" s="160"/>
      <c r="AD3" s="160"/>
      <c r="AF3" s="160"/>
      <c r="AH3" s="160"/>
      <c r="AJ3" s="160"/>
      <c r="AL3" s="176"/>
    </row>
    <row r="4" spans="1:40" s="82" customFormat="1" ht="16.5" customHeight="1" thickBot="1">
      <c r="B4" s="83" t="str">
        <f>'6 적용대가 원가계산서'!A4</f>
        <v xml:space="preserve">■ 공 사 명 : ○○~○○ ○○건설 ○○공사 </v>
      </c>
      <c r="C4" s="83"/>
      <c r="D4" s="83"/>
      <c r="E4" s="250"/>
      <c r="F4" s="164"/>
      <c r="G4" s="164"/>
      <c r="H4" s="164"/>
      <c r="I4" s="164"/>
      <c r="J4" s="160"/>
      <c r="L4" s="160"/>
      <c r="N4" s="160"/>
      <c r="P4" s="160"/>
      <c r="R4" s="176"/>
      <c r="S4" s="160"/>
      <c r="U4" s="160"/>
      <c r="W4" s="160"/>
      <c r="Y4" s="160"/>
      <c r="AA4" s="176"/>
      <c r="AB4" s="160"/>
      <c r="AD4" s="160"/>
      <c r="AF4" s="160"/>
      <c r="AH4" s="160"/>
      <c r="AJ4" s="160"/>
      <c r="AL4" s="176"/>
    </row>
    <row r="5" spans="1:40" ht="24" customHeight="1">
      <c r="A5" s="468" t="s">
        <v>241</v>
      </c>
      <c r="B5" s="580" t="s">
        <v>128</v>
      </c>
      <c r="C5" s="580" t="s">
        <v>126</v>
      </c>
      <c r="D5" s="580" t="s">
        <v>59</v>
      </c>
      <c r="E5" s="583" t="s">
        <v>64</v>
      </c>
      <c r="F5" s="582" t="s">
        <v>145</v>
      </c>
      <c r="G5" s="592" t="s">
        <v>192</v>
      </c>
      <c r="H5" s="593"/>
      <c r="I5" s="593"/>
      <c r="J5" s="593"/>
      <c r="K5" s="594"/>
      <c r="L5" s="585" t="s">
        <v>20</v>
      </c>
      <c r="M5" s="586"/>
      <c r="N5" s="303" t="s">
        <v>16</v>
      </c>
      <c r="O5" s="303"/>
      <c r="P5" s="303"/>
      <c r="Q5" s="303"/>
      <c r="R5" s="304"/>
      <c r="S5" s="303" t="s">
        <v>17</v>
      </c>
      <c r="T5" s="303"/>
      <c r="U5" s="303"/>
      <c r="V5" s="303"/>
      <c r="W5" s="303"/>
      <c r="X5" s="303"/>
      <c r="Y5" s="303"/>
      <c r="Z5" s="303"/>
      <c r="AA5" s="304"/>
      <c r="AB5" s="303" t="s">
        <v>150</v>
      </c>
      <c r="AC5" s="303"/>
      <c r="AD5" s="303"/>
      <c r="AE5" s="303"/>
      <c r="AF5" s="303"/>
      <c r="AG5" s="303"/>
      <c r="AH5" s="303"/>
      <c r="AI5" s="303"/>
      <c r="AJ5" s="303"/>
      <c r="AK5" s="303"/>
      <c r="AL5" s="304"/>
      <c r="AM5" s="580" t="s">
        <v>62</v>
      </c>
    </row>
    <row r="6" spans="1:40" ht="24" customHeight="1">
      <c r="A6" s="469"/>
      <c r="B6" s="580"/>
      <c r="C6" s="580"/>
      <c r="D6" s="580"/>
      <c r="E6" s="481"/>
      <c r="F6" s="580"/>
      <c r="G6" s="595"/>
      <c r="H6" s="596"/>
      <c r="I6" s="596"/>
      <c r="J6" s="596"/>
      <c r="K6" s="597"/>
      <c r="L6" s="587"/>
      <c r="M6" s="586"/>
      <c r="N6" s="303" t="s">
        <v>6</v>
      </c>
      <c r="O6" s="303"/>
      <c r="P6" s="303" t="s">
        <v>7</v>
      </c>
      <c r="Q6" s="303"/>
      <c r="R6" s="588" t="s">
        <v>18</v>
      </c>
      <c r="S6" s="303" t="s">
        <v>8</v>
      </c>
      <c r="T6" s="303"/>
      <c r="U6" s="303" t="s">
        <v>9</v>
      </c>
      <c r="V6" s="303"/>
      <c r="W6" s="590" t="s">
        <v>14</v>
      </c>
      <c r="X6" s="590"/>
      <c r="Y6" s="303" t="s">
        <v>15</v>
      </c>
      <c r="Z6" s="303"/>
      <c r="AA6" s="588" t="s">
        <v>19</v>
      </c>
      <c r="AB6" s="303" t="s">
        <v>133</v>
      </c>
      <c r="AC6" s="303"/>
      <c r="AD6" s="303" t="s">
        <v>134</v>
      </c>
      <c r="AE6" s="303"/>
      <c r="AF6" s="305" t="s">
        <v>135</v>
      </c>
      <c r="AG6" s="305"/>
      <c r="AH6" s="305" t="s">
        <v>136</v>
      </c>
      <c r="AI6" s="305"/>
      <c r="AJ6" s="305" t="s">
        <v>232</v>
      </c>
      <c r="AK6" s="303"/>
      <c r="AL6" s="588" t="s">
        <v>146</v>
      </c>
      <c r="AM6" s="580"/>
    </row>
    <row r="7" spans="1:40" s="76" customFormat="1" ht="17.25" thickBot="1">
      <c r="A7" s="470"/>
      <c r="B7" s="581"/>
      <c r="C7" s="581"/>
      <c r="D7" s="581"/>
      <c r="E7" s="584"/>
      <c r="F7" s="581"/>
      <c r="G7" s="283" t="s">
        <v>147</v>
      </c>
      <c r="H7" s="283" t="s">
        <v>148</v>
      </c>
      <c r="I7" s="283" t="s">
        <v>149</v>
      </c>
      <c r="J7" s="284" t="s">
        <v>2</v>
      </c>
      <c r="K7" s="284" t="s">
        <v>3</v>
      </c>
      <c r="L7" s="188" t="s">
        <v>2</v>
      </c>
      <c r="M7" s="188" t="s">
        <v>3</v>
      </c>
      <c r="N7" s="189" t="s">
        <v>2</v>
      </c>
      <c r="O7" s="189" t="s">
        <v>3</v>
      </c>
      <c r="P7" s="189" t="s">
        <v>2</v>
      </c>
      <c r="Q7" s="189" t="s">
        <v>3</v>
      </c>
      <c r="R7" s="589"/>
      <c r="S7" s="189" t="s">
        <v>2</v>
      </c>
      <c r="T7" s="189" t="s">
        <v>3</v>
      </c>
      <c r="U7" s="189" t="s">
        <v>2</v>
      </c>
      <c r="V7" s="189" t="s">
        <v>3</v>
      </c>
      <c r="W7" s="189" t="s">
        <v>2</v>
      </c>
      <c r="X7" s="189" t="s">
        <v>3</v>
      </c>
      <c r="Y7" s="189" t="s">
        <v>2</v>
      </c>
      <c r="Z7" s="189" t="s">
        <v>3</v>
      </c>
      <c r="AA7" s="589"/>
      <c r="AB7" s="189" t="s">
        <v>2</v>
      </c>
      <c r="AC7" s="189" t="s">
        <v>3</v>
      </c>
      <c r="AD7" s="189" t="s">
        <v>2</v>
      </c>
      <c r="AE7" s="189" t="s">
        <v>3</v>
      </c>
      <c r="AF7" s="189" t="s">
        <v>2</v>
      </c>
      <c r="AG7" s="189" t="s">
        <v>3</v>
      </c>
      <c r="AH7" s="189" t="s">
        <v>2</v>
      </c>
      <c r="AI7" s="189" t="s">
        <v>3</v>
      </c>
      <c r="AJ7" s="189" t="s">
        <v>2</v>
      </c>
      <c r="AK7" s="189" t="s">
        <v>3</v>
      </c>
      <c r="AL7" s="591"/>
      <c r="AM7" s="581"/>
      <c r="AN7" s="76" t="s">
        <v>5</v>
      </c>
    </row>
    <row r="8" spans="1:40" ht="17.25" thickBot="1">
      <c r="A8" s="392"/>
      <c r="B8" s="418" t="s">
        <v>279</v>
      </c>
      <c r="C8" s="348"/>
      <c r="D8" s="348"/>
      <c r="E8" s="419" t="s">
        <v>189</v>
      </c>
      <c r="F8" s="81"/>
      <c r="G8" s="81"/>
      <c r="H8" s="81"/>
      <c r="I8" s="81"/>
      <c r="J8" s="87"/>
      <c r="K8" s="187">
        <f>SUMIF($E$16:$E$71,$E$8,(K16:K71))</f>
        <v>0</v>
      </c>
      <c r="L8" s="87"/>
      <c r="M8" s="187">
        <f>SUM(M16:M71)</f>
        <v>0</v>
      </c>
      <c r="N8" s="87"/>
      <c r="O8" s="187">
        <f>SUM(O16:O71)</f>
        <v>0</v>
      </c>
      <c r="P8" s="87"/>
      <c r="Q8" s="187">
        <f>SUM(Q16:Q71)</f>
        <v>0</v>
      </c>
      <c r="R8" s="177">
        <f>Q8+O8</f>
        <v>0</v>
      </c>
      <c r="S8" s="87"/>
      <c r="T8" s="187">
        <f>SUM(T16:T71)</f>
        <v>0</v>
      </c>
      <c r="U8" s="87"/>
      <c r="V8" s="187">
        <f>SUM(V16:V71)</f>
        <v>0</v>
      </c>
      <c r="W8" s="87"/>
      <c r="X8" s="187">
        <f>SUM(X16:X71)</f>
        <v>0</v>
      </c>
      <c r="Y8" s="87"/>
      <c r="Z8" s="187">
        <f>SUM(Z16:Z71)</f>
        <v>0</v>
      </c>
      <c r="AA8" s="178">
        <f t="shared" ref="AA8" si="0">Z8+X8+V8++T8</f>
        <v>0</v>
      </c>
      <c r="AB8" s="87"/>
      <c r="AC8" s="187">
        <f>SUM(AC16:AC71)</f>
        <v>0</v>
      </c>
      <c r="AD8" s="87"/>
      <c r="AE8" s="187">
        <f>SUM(AE16:AE71)</f>
        <v>0</v>
      </c>
      <c r="AF8" s="87"/>
      <c r="AG8" s="187">
        <f>SUM(AG16:AG71)</f>
        <v>0</v>
      </c>
      <c r="AH8" s="87"/>
      <c r="AI8" s="187">
        <f>SUM(AI16:AI71)</f>
        <v>0</v>
      </c>
      <c r="AJ8" s="87"/>
      <c r="AK8" s="187">
        <f>SUM(AK16:AK71)</f>
        <v>0</v>
      </c>
      <c r="AL8" s="177">
        <f t="shared" ref="AL8" si="1">AK8+AI8+AG8+AE8+AC8</f>
        <v>0</v>
      </c>
      <c r="AM8" s="161"/>
      <c r="AN8" s="86">
        <f>K8-M8-O8-Q8-T8-V8-X8-Z8-AC8-AE8-AG8-AI8-AK8</f>
        <v>0</v>
      </c>
    </row>
    <row r="9" spans="1:40" ht="17.25" thickBot="1">
      <c r="A9" s="393"/>
      <c r="B9" s="88"/>
      <c r="C9" s="88"/>
      <c r="D9" s="88"/>
      <c r="E9" s="206"/>
      <c r="F9" s="81"/>
      <c r="G9" s="81"/>
      <c r="H9" s="81"/>
      <c r="I9" s="81"/>
      <c r="J9" s="87"/>
      <c r="K9" s="87"/>
      <c r="L9" s="87"/>
      <c r="M9" s="162"/>
      <c r="N9" s="87"/>
      <c r="O9" s="162"/>
      <c r="P9" s="87"/>
      <c r="Q9" s="162"/>
      <c r="R9" s="177"/>
      <c r="S9" s="87"/>
      <c r="T9" s="162"/>
      <c r="U9" s="87"/>
      <c r="V9" s="162"/>
      <c r="W9" s="87"/>
      <c r="X9" s="162"/>
      <c r="Y9" s="87"/>
      <c r="Z9" s="162"/>
      <c r="AA9" s="177"/>
      <c r="AB9" s="87"/>
      <c r="AC9" s="162"/>
      <c r="AD9" s="87"/>
      <c r="AE9" s="162"/>
      <c r="AF9" s="87"/>
      <c r="AG9" s="162"/>
      <c r="AH9" s="87"/>
      <c r="AI9" s="162"/>
      <c r="AJ9" s="87"/>
      <c r="AK9" s="162"/>
      <c r="AL9" s="177"/>
      <c r="AM9" s="161"/>
      <c r="AN9" s="86"/>
    </row>
    <row r="10" spans="1:40" ht="17.25" thickBot="1">
      <c r="A10" s="393"/>
      <c r="B10" s="348"/>
      <c r="C10" s="348"/>
      <c r="D10" s="348"/>
      <c r="E10" s="386"/>
      <c r="F10" s="387"/>
      <c r="G10" s="387"/>
      <c r="H10" s="387"/>
      <c r="I10" s="387"/>
      <c r="J10" s="344"/>
      <c r="K10" s="344"/>
      <c r="L10" s="344"/>
      <c r="M10" s="388"/>
      <c r="N10" s="344"/>
      <c r="O10" s="388"/>
      <c r="P10" s="344"/>
      <c r="Q10" s="388"/>
      <c r="R10" s="351"/>
      <c r="S10" s="344"/>
      <c r="T10" s="388"/>
      <c r="U10" s="344"/>
      <c r="V10" s="388"/>
      <c r="W10" s="344"/>
      <c r="X10" s="388"/>
      <c r="Y10" s="344"/>
      <c r="Z10" s="388"/>
      <c r="AA10" s="351"/>
      <c r="AB10" s="344"/>
      <c r="AC10" s="388"/>
      <c r="AD10" s="344"/>
      <c r="AE10" s="388"/>
      <c r="AF10" s="344"/>
      <c r="AG10" s="388"/>
      <c r="AH10" s="344"/>
      <c r="AI10" s="388"/>
      <c r="AJ10" s="344"/>
      <c r="AK10" s="388"/>
      <c r="AL10" s="351"/>
      <c r="AM10" s="352"/>
      <c r="AN10" s="86"/>
    </row>
    <row r="11" spans="1:40" ht="17.25" thickBot="1">
      <c r="A11" s="393"/>
      <c r="B11" s="348"/>
      <c r="C11" s="348"/>
      <c r="D11" s="348"/>
      <c r="E11" s="386"/>
      <c r="F11" s="387"/>
      <c r="G11" s="387"/>
      <c r="H11" s="387"/>
      <c r="I11" s="387"/>
      <c r="J11" s="344"/>
      <c r="K11" s="344"/>
      <c r="L11" s="344"/>
      <c r="M11" s="388"/>
      <c r="N11" s="344"/>
      <c r="O11" s="388"/>
      <c r="P11" s="344"/>
      <c r="Q11" s="388"/>
      <c r="R11" s="351"/>
      <c r="S11" s="344"/>
      <c r="T11" s="388"/>
      <c r="U11" s="344"/>
      <c r="V11" s="388"/>
      <c r="W11" s="344"/>
      <c r="X11" s="388"/>
      <c r="Y11" s="344"/>
      <c r="Z11" s="388"/>
      <c r="AA11" s="351"/>
      <c r="AB11" s="344"/>
      <c r="AC11" s="388"/>
      <c r="AD11" s="344"/>
      <c r="AE11" s="388"/>
      <c r="AF11" s="344"/>
      <c r="AG11" s="388"/>
      <c r="AH11" s="344"/>
      <c r="AI11" s="388"/>
      <c r="AJ11" s="344"/>
      <c r="AK11" s="388"/>
      <c r="AL11" s="351"/>
      <c r="AM11" s="352"/>
      <c r="AN11" s="86"/>
    </row>
    <row r="12" spans="1:40" ht="17.25" thickBot="1">
      <c r="A12" s="393"/>
      <c r="B12" s="348"/>
      <c r="C12" s="348"/>
      <c r="D12" s="348"/>
      <c r="E12" s="386"/>
      <c r="F12" s="387"/>
      <c r="G12" s="387"/>
      <c r="H12" s="387"/>
      <c r="I12" s="387"/>
      <c r="J12" s="344"/>
      <c r="K12" s="344"/>
      <c r="L12" s="344"/>
      <c r="M12" s="388"/>
      <c r="N12" s="344"/>
      <c r="O12" s="388"/>
      <c r="P12" s="344"/>
      <c r="Q12" s="388"/>
      <c r="R12" s="351"/>
      <c r="S12" s="344"/>
      <c r="T12" s="388"/>
      <c r="U12" s="344"/>
      <c r="V12" s="388"/>
      <c r="W12" s="344"/>
      <c r="X12" s="388"/>
      <c r="Y12" s="344"/>
      <c r="Z12" s="388"/>
      <c r="AA12" s="351"/>
      <c r="AB12" s="344"/>
      <c r="AC12" s="388"/>
      <c r="AD12" s="344"/>
      <c r="AE12" s="388"/>
      <c r="AF12" s="344"/>
      <c r="AG12" s="388"/>
      <c r="AH12" s="344"/>
      <c r="AI12" s="388"/>
      <c r="AJ12" s="344"/>
      <c r="AK12" s="388"/>
      <c r="AL12" s="351"/>
      <c r="AM12" s="352"/>
      <c r="AN12" s="86"/>
    </row>
    <row r="13" spans="1:40" ht="17.25" thickBot="1">
      <c r="A13" s="393"/>
      <c r="B13" s="348"/>
      <c r="C13" s="348"/>
      <c r="D13" s="348"/>
      <c r="E13" s="386"/>
      <c r="F13" s="387"/>
      <c r="G13" s="387"/>
      <c r="H13" s="387"/>
      <c r="I13" s="387"/>
      <c r="J13" s="344"/>
      <c r="K13" s="344"/>
      <c r="L13" s="344"/>
      <c r="M13" s="388"/>
      <c r="N13" s="344"/>
      <c r="O13" s="388"/>
      <c r="P13" s="344"/>
      <c r="Q13" s="388"/>
      <c r="R13" s="351"/>
      <c r="S13" s="344"/>
      <c r="T13" s="388"/>
      <c r="U13" s="344"/>
      <c r="V13" s="388"/>
      <c r="W13" s="344"/>
      <c r="X13" s="388"/>
      <c r="Y13" s="344"/>
      <c r="Z13" s="388"/>
      <c r="AA13" s="351"/>
      <c r="AB13" s="344"/>
      <c r="AC13" s="388"/>
      <c r="AD13" s="344"/>
      <c r="AE13" s="388"/>
      <c r="AF13" s="344"/>
      <c r="AG13" s="388"/>
      <c r="AH13" s="344"/>
      <c r="AI13" s="388"/>
      <c r="AJ13" s="344"/>
      <c r="AK13" s="388"/>
      <c r="AL13" s="351"/>
      <c r="AM13" s="352"/>
      <c r="AN13" s="86"/>
    </row>
    <row r="14" spans="1:40" ht="17.25" thickBot="1">
      <c r="A14" s="394"/>
      <c r="B14" s="348"/>
      <c r="C14" s="348"/>
      <c r="D14" s="348"/>
      <c r="E14" s="386"/>
      <c r="F14" s="348"/>
      <c r="G14" s="344"/>
      <c r="H14" s="344"/>
      <c r="I14" s="344"/>
      <c r="J14" s="344"/>
      <c r="K14" s="389"/>
      <c r="L14" s="344"/>
      <c r="M14" s="350"/>
      <c r="N14" s="344"/>
      <c r="O14" s="350"/>
      <c r="P14" s="344"/>
      <c r="Q14" s="350"/>
      <c r="R14" s="351"/>
      <c r="S14" s="344"/>
      <c r="T14" s="350"/>
      <c r="U14" s="344"/>
      <c r="V14" s="350"/>
      <c r="W14" s="344"/>
      <c r="X14" s="350"/>
      <c r="Y14" s="344"/>
      <c r="Z14" s="350"/>
      <c r="AA14" s="351"/>
      <c r="AB14" s="344"/>
      <c r="AC14" s="350"/>
      <c r="AD14" s="344"/>
      <c r="AE14" s="350"/>
      <c r="AF14" s="344"/>
      <c r="AG14" s="350"/>
      <c r="AH14" s="344"/>
      <c r="AI14" s="350"/>
      <c r="AJ14" s="344"/>
      <c r="AK14" s="350"/>
      <c r="AL14" s="351"/>
      <c r="AM14" s="352"/>
      <c r="AN14" s="86">
        <f>K14-M14-O14-Q14-T14-V14-X14-Z14-AC14-AE14-AG14-AI14-AK14</f>
        <v>0</v>
      </c>
    </row>
    <row r="15" spans="1:40" ht="17.25" thickBot="1">
      <c r="A15" s="394"/>
      <c r="B15" s="346"/>
      <c r="C15" s="346"/>
      <c r="D15" s="346"/>
      <c r="E15" s="347"/>
      <c r="F15" s="348"/>
      <c r="G15" s="344"/>
      <c r="H15" s="344"/>
      <c r="I15" s="344"/>
      <c r="J15" s="344"/>
      <c r="K15" s="344"/>
      <c r="L15" s="344"/>
      <c r="M15" s="350"/>
      <c r="N15" s="344"/>
      <c r="O15" s="350"/>
      <c r="P15" s="344"/>
      <c r="Q15" s="350"/>
      <c r="R15" s="351"/>
      <c r="S15" s="344"/>
      <c r="T15" s="350"/>
      <c r="U15" s="344"/>
      <c r="V15" s="350"/>
      <c r="W15" s="344"/>
      <c r="X15" s="350"/>
      <c r="Y15" s="344"/>
      <c r="Z15" s="350"/>
      <c r="AA15" s="351"/>
      <c r="AB15" s="344"/>
      <c r="AC15" s="350"/>
      <c r="AD15" s="344"/>
      <c r="AE15" s="350"/>
      <c r="AF15" s="344"/>
      <c r="AG15" s="350"/>
      <c r="AH15" s="344"/>
      <c r="AI15" s="350"/>
      <c r="AJ15" s="344"/>
      <c r="AK15" s="350"/>
      <c r="AL15" s="351"/>
      <c r="AM15" s="352"/>
      <c r="AN15" s="86">
        <f t="shared" ref="AN15:AN71" si="2">K15-M15-O15-Q15-T15-V15-X15-Z15-AC15-AE15-AG15-AI15-AK15</f>
        <v>0</v>
      </c>
    </row>
    <row r="16" spans="1:40" ht="17.25" thickBot="1">
      <c r="A16" s="393"/>
      <c r="B16" s="346"/>
      <c r="C16" s="346"/>
      <c r="D16" s="346"/>
      <c r="E16" s="420" t="str">
        <f>IF(F16=0,"",$E$8)</f>
        <v/>
      </c>
      <c r="F16" s="348">
        <f>'5 산출근거'!AP39</f>
        <v>0</v>
      </c>
      <c r="G16" s="344">
        <f>'5 산출근거'!F39</f>
        <v>0</v>
      </c>
      <c r="H16" s="344">
        <f>'5 산출근거'!G39</f>
        <v>0</v>
      </c>
      <c r="I16" s="344">
        <f>'5 산출근거'!H39</f>
        <v>0</v>
      </c>
      <c r="J16" s="344">
        <f>'5 산출근거'!I39</f>
        <v>0</v>
      </c>
      <c r="K16" s="344">
        <f>'5 산출근거'!AO39</f>
        <v>0</v>
      </c>
      <c r="L16" s="344"/>
      <c r="M16" s="349">
        <f t="shared" ref="M16:M45" si="3">TRUNC($F16*L16,0)</f>
        <v>0</v>
      </c>
      <c r="N16" s="344"/>
      <c r="O16" s="349">
        <f t="shared" ref="O16:O45" si="4">TRUNC($F16*N16,0)</f>
        <v>0</v>
      </c>
      <c r="P16" s="344"/>
      <c r="Q16" s="349">
        <f t="shared" ref="Q16:Q45" si="5">TRUNC($F16*P16,0)</f>
        <v>0</v>
      </c>
      <c r="R16" s="351">
        <f>Q16+O16</f>
        <v>0</v>
      </c>
      <c r="S16" s="344"/>
      <c r="T16" s="349">
        <f t="shared" ref="T16:T45" si="6">TRUNC($F16*S16,0)</f>
        <v>0</v>
      </c>
      <c r="U16" s="344"/>
      <c r="V16" s="349">
        <f>TRUNC($F16*U16,0)</f>
        <v>0</v>
      </c>
      <c r="W16" s="344"/>
      <c r="X16" s="349">
        <f t="shared" ref="X16:X45" si="7">TRUNC($F16*W16,0)</f>
        <v>0</v>
      </c>
      <c r="Y16" s="344"/>
      <c r="Z16" s="349">
        <f t="shared" ref="Z16:Z45" si="8">TRUNC($F16*Y16,0)</f>
        <v>0</v>
      </c>
      <c r="AA16" s="351">
        <f t="shared" ref="AA16:AA71" si="9">Z16+X16+V16++T16</f>
        <v>0</v>
      </c>
      <c r="AB16" s="344"/>
      <c r="AC16" s="349">
        <f t="shared" ref="AC16:AC45" si="10">TRUNC($F16*AB16,0)</f>
        <v>0</v>
      </c>
      <c r="AD16" s="344"/>
      <c r="AE16" s="349">
        <f t="shared" ref="AE16:AE45" si="11">TRUNC($F16*AD16,0)</f>
        <v>0</v>
      </c>
      <c r="AF16" s="344"/>
      <c r="AG16" s="349">
        <f t="shared" ref="AG16:AG45" si="12">TRUNC($F16*AF16,0)</f>
        <v>0</v>
      </c>
      <c r="AH16" s="344"/>
      <c r="AI16" s="349">
        <f t="shared" ref="AI16:AI45" si="13">TRUNC($F16*AH16,0)</f>
        <v>0</v>
      </c>
      <c r="AJ16" s="344"/>
      <c r="AK16" s="349">
        <f t="shared" ref="AK16:AK45" si="14">TRUNC($F16*AJ16,0)</f>
        <v>0</v>
      </c>
      <c r="AL16" s="351">
        <f t="shared" ref="AL16:AL71" si="15">AK16+AI16+AG16+AE16+AC16</f>
        <v>0</v>
      </c>
      <c r="AM16" s="352"/>
      <c r="AN16" s="86">
        <f t="shared" si="2"/>
        <v>0</v>
      </c>
    </row>
    <row r="17" spans="1:40" ht="17.25" thickBot="1">
      <c r="A17" s="393"/>
      <c r="B17" s="346"/>
      <c r="C17" s="346"/>
      <c r="D17" s="346"/>
      <c r="E17" s="420" t="str">
        <f t="shared" ref="E17:E71" si="16">IF(F17=0,"",$E$8)</f>
        <v/>
      </c>
      <c r="F17" s="348">
        <f>'5 산출근거'!AP40</f>
        <v>0</v>
      </c>
      <c r="G17" s="344">
        <f>'5 산출근거'!F40</f>
        <v>0</v>
      </c>
      <c r="H17" s="344">
        <f>'5 산출근거'!G40</f>
        <v>0</v>
      </c>
      <c r="I17" s="344">
        <f>'5 산출근거'!H40</f>
        <v>0</v>
      </c>
      <c r="J17" s="344">
        <f>'5 산출근거'!I40</f>
        <v>0</v>
      </c>
      <c r="K17" s="344">
        <f>'5 산출근거'!AO40</f>
        <v>0</v>
      </c>
      <c r="L17" s="344"/>
      <c r="M17" s="349">
        <f t="shared" si="3"/>
        <v>0</v>
      </c>
      <c r="N17" s="344"/>
      <c r="O17" s="349">
        <f t="shared" si="4"/>
        <v>0</v>
      </c>
      <c r="P17" s="344"/>
      <c r="Q17" s="349">
        <f t="shared" si="5"/>
        <v>0</v>
      </c>
      <c r="R17" s="351">
        <f t="shared" ref="R17:R71" si="17">Q17+O17</f>
        <v>0</v>
      </c>
      <c r="S17" s="344"/>
      <c r="T17" s="349">
        <f t="shared" si="6"/>
        <v>0</v>
      </c>
      <c r="U17" s="344"/>
      <c r="V17" s="349">
        <f>TRUNC($F17*U17,0)</f>
        <v>0</v>
      </c>
      <c r="W17" s="344"/>
      <c r="X17" s="349">
        <f t="shared" si="7"/>
        <v>0</v>
      </c>
      <c r="Y17" s="344"/>
      <c r="Z17" s="349">
        <f t="shared" si="8"/>
        <v>0</v>
      </c>
      <c r="AA17" s="351">
        <f t="shared" si="9"/>
        <v>0</v>
      </c>
      <c r="AB17" s="344"/>
      <c r="AC17" s="349">
        <f t="shared" si="10"/>
        <v>0</v>
      </c>
      <c r="AD17" s="344"/>
      <c r="AE17" s="349">
        <f t="shared" si="11"/>
        <v>0</v>
      </c>
      <c r="AF17" s="344"/>
      <c r="AG17" s="349">
        <f t="shared" si="12"/>
        <v>0</v>
      </c>
      <c r="AH17" s="344"/>
      <c r="AI17" s="349">
        <f t="shared" si="13"/>
        <v>0</v>
      </c>
      <c r="AJ17" s="344"/>
      <c r="AK17" s="349">
        <f t="shared" si="14"/>
        <v>0</v>
      </c>
      <c r="AL17" s="351">
        <f t="shared" si="15"/>
        <v>0</v>
      </c>
      <c r="AM17" s="352"/>
      <c r="AN17" s="86">
        <f t="shared" si="2"/>
        <v>0</v>
      </c>
    </row>
    <row r="18" spans="1:40" ht="17.25" thickBot="1">
      <c r="A18" s="393"/>
      <c r="B18" s="346"/>
      <c r="C18" s="346"/>
      <c r="D18" s="346"/>
      <c r="E18" s="420" t="str">
        <f t="shared" si="16"/>
        <v/>
      </c>
      <c r="F18" s="348">
        <f>'5 산출근거'!AP41</f>
        <v>0</v>
      </c>
      <c r="G18" s="344">
        <f>'5 산출근거'!F41</f>
        <v>0</v>
      </c>
      <c r="H18" s="344">
        <f>'5 산출근거'!G41</f>
        <v>0</v>
      </c>
      <c r="I18" s="344">
        <f>'5 산출근거'!H41</f>
        <v>0</v>
      </c>
      <c r="J18" s="344">
        <f>'5 산출근거'!I41</f>
        <v>0</v>
      </c>
      <c r="K18" s="344">
        <f>'5 산출근거'!AO41</f>
        <v>0</v>
      </c>
      <c r="L18" s="344"/>
      <c r="M18" s="349">
        <f t="shared" si="3"/>
        <v>0</v>
      </c>
      <c r="N18" s="344"/>
      <c r="O18" s="349">
        <f t="shared" si="4"/>
        <v>0</v>
      </c>
      <c r="P18" s="344"/>
      <c r="Q18" s="349">
        <f t="shared" si="5"/>
        <v>0</v>
      </c>
      <c r="R18" s="351">
        <f t="shared" si="17"/>
        <v>0</v>
      </c>
      <c r="S18" s="344"/>
      <c r="T18" s="349">
        <f t="shared" si="6"/>
        <v>0</v>
      </c>
      <c r="U18" s="344"/>
      <c r="V18" s="349">
        <f>TRUNC($F18*U18,0)</f>
        <v>0</v>
      </c>
      <c r="W18" s="344"/>
      <c r="X18" s="349">
        <f t="shared" si="7"/>
        <v>0</v>
      </c>
      <c r="Y18" s="344"/>
      <c r="Z18" s="349">
        <f t="shared" si="8"/>
        <v>0</v>
      </c>
      <c r="AA18" s="351">
        <f t="shared" si="9"/>
        <v>0</v>
      </c>
      <c r="AB18" s="344"/>
      <c r="AC18" s="349">
        <f t="shared" si="10"/>
        <v>0</v>
      </c>
      <c r="AD18" s="344"/>
      <c r="AE18" s="349">
        <f t="shared" si="11"/>
        <v>0</v>
      </c>
      <c r="AF18" s="344"/>
      <c r="AG18" s="349">
        <f t="shared" si="12"/>
        <v>0</v>
      </c>
      <c r="AH18" s="344"/>
      <c r="AI18" s="349">
        <f t="shared" si="13"/>
        <v>0</v>
      </c>
      <c r="AJ18" s="344"/>
      <c r="AK18" s="349">
        <f t="shared" si="14"/>
        <v>0</v>
      </c>
      <c r="AL18" s="351">
        <f t="shared" si="15"/>
        <v>0</v>
      </c>
      <c r="AM18" s="352"/>
      <c r="AN18" s="86">
        <f t="shared" si="2"/>
        <v>0</v>
      </c>
    </row>
    <row r="19" spans="1:40" ht="17.25" thickBot="1">
      <c r="A19" s="393"/>
      <c r="B19" s="346"/>
      <c r="C19" s="346"/>
      <c r="D19" s="346"/>
      <c r="E19" s="420" t="str">
        <f t="shared" si="16"/>
        <v/>
      </c>
      <c r="F19" s="348">
        <f>'5 산출근거'!AP42</f>
        <v>0</v>
      </c>
      <c r="G19" s="344">
        <f>'5 산출근거'!F42</f>
        <v>0</v>
      </c>
      <c r="H19" s="344">
        <f>'5 산출근거'!G42</f>
        <v>0</v>
      </c>
      <c r="I19" s="344">
        <f>'5 산출근거'!H42</f>
        <v>0</v>
      </c>
      <c r="J19" s="344">
        <f>'5 산출근거'!I42</f>
        <v>0</v>
      </c>
      <c r="K19" s="344">
        <f>'5 산출근거'!AO42</f>
        <v>0</v>
      </c>
      <c r="L19" s="344"/>
      <c r="M19" s="349">
        <f t="shared" si="3"/>
        <v>0</v>
      </c>
      <c r="N19" s="344"/>
      <c r="O19" s="349">
        <f t="shared" si="4"/>
        <v>0</v>
      </c>
      <c r="P19" s="344"/>
      <c r="Q19" s="349">
        <f t="shared" si="5"/>
        <v>0</v>
      </c>
      <c r="R19" s="351">
        <f t="shared" si="17"/>
        <v>0</v>
      </c>
      <c r="S19" s="344"/>
      <c r="T19" s="349">
        <f t="shared" si="6"/>
        <v>0</v>
      </c>
      <c r="U19" s="344"/>
      <c r="V19" s="349">
        <f t="shared" ref="V19:V71" si="18">TRUNC($F19*U19,0)</f>
        <v>0</v>
      </c>
      <c r="W19" s="344"/>
      <c r="X19" s="349">
        <f t="shared" si="7"/>
        <v>0</v>
      </c>
      <c r="Y19" s="344"/>
      <c r="Z19" s="349">
        <f t="shared" si="8"/>
        <v>0</v>
      </c>
      <c r="AA19" s="351">
        <f t="shared" si="9"/>
        <v>0</v>
      </c>
      <c r="AB19" s="344"/>
      <c r="AC19" s="349">
        <f t="shared" si="10"/>
        <v>0</v>
      </c>
      <c r="AD19" s="344"/>
      <c r="AE19" s="349">
        <f t="shared" si="11"/>
        <v>0</v>
      </c>
      <c r="AF19" s="344"/>
      <c r="AG19" s="349">
        <f t="shared" si="12"/>
        <v>0</v>
      </c>
      <c r="AH19" s="344"/>
      <c r="AI19" s="349">
        <f t="shared" si="13"/>
        <v>0</v>
      </c>
      <c r="AJ19" s="344"/>
      <c r="AK19" s="349">
        <f t="shared" si="14"/>
        <v>0</v>
      </c>
      <c r="AL19" s="351">
        <f t="shared" si="15"/>
        <v>0</v>
      </c>
      <c r="AM19" s="352"/>
      <c r="AN19" s="86">
        <f t="shared" si="2"/>
        <v>0</v>
      </c>
    </row>
    <row r="20" spans="1:40" ht="17.25" thickBot="1">
      <c r="A20" s="393"/>
      <c r="B20" s="346"/>
      <c r="C20" s="346"/>
      <c r="D20" s="346"/>
      <c r="E20" s="420" t="str">
        <f t="shared" si="16"/>
        <v/>
      </c>
      <c r="F20" s="348">
        <f>'5 산출근거'!AP43</f>
        <v>0</v>
      </c>
      <c r="G20" s="344">
        <f>'5 산출근거'!F43</f>
        <v>0</v>
      </c>
      <c r="H20" s="344">
        <f>'5 산출근거'!G43</f>
        <v>0</v>
      </c>
      <c r="I20" s="344">
        <f>'5 산출근거'!H43</f>
        <v>0</v>
      </c>
      <c r="J20" s="344">
        <f>'5 산출근거'!I43</f>
        <v>0</v>
      </c>
      <c r="K20" s="344">
        <f>'5 산출근거'!AO43</f>
        <v>0</v>
      </c>
      <c r="L20" s="344"/>
      <c r="M20" s="349">
        <f t="shared" si="3"/>
        <v>0</v>
      </c>
      <c r="N20" s="344"/>
      <c r="O20" s="349">
        <f t="shared" si="4"/>
        <v>0</v>
      </c>
      <c r="P20" s="344"/>
      <c r="Q20" s="349">
        <f t="shared" si="5"/>
        <v>0</v>
      </c>
      <c r="R20" s="351">
        <f t="shared" si="17"/>
        <v>0</v>
      </c>
      <c r="S20" s="344"/>
      <c r="T20" s="349">
        <f t="shared" si="6"/>
        <v>0</v>
      </c>
      <c r="U20" s="344"/>
      <c r="V20" s="349">
        <f>TRUNC($F20*U20,0)</f>
        <v>0</v>
      </c>
      <c r="W20" s="344"/>
      <c r="X20" s="349">
        <f t="shared" si="7"/>
        <v>0</v>
      </c>
      <c r="Y20" s="344"/>
      <c r="Z20" s="349">
        <f t="shared" si="8"/>
        <v>0</v>
      </c>
      <c r="AA20" s="351">
        <f t="shared" si="9"/>
        <v>0</v>
      </c>
      <c r="AB20" s="344"/>
      <c r="AC20" s="349">
        <f t="shared" si="10"/>
        <v>0</v>
      </c>
      <c r="AD20" s="344"/>
      <c r="AE20" s="349">
        <f t="shared" si="11"/>
        <v>0</v>
      </c>
      <c r="AF20" s="344"/>
      <c r="AG20" s="349">
        <f t="shared" si="12"/>
        <v>0</v>
      </c>
      <c r="AH20" s="344"/>
      <c r="AI20" s="349">
        <f t="shared" si="13"/>
        <v>0</v>
      </c>
      <c r="AJ20" s="344"/>
      <c r="AK20" s="349">
        <f t="shared" si="14"/>
        <v>0</v>
      </c>
      <c r="AL20" s="351">
        <f t="shared" si="15"/>
        <v>0</v>
      </c>
      <c r="AM20" s="352"/>
      <c r="AN20" s="86">
        <f t="shared" si="2"/>
        <v>0</v>
      </c>
    </row>
    <row r="21" spans="1:40" ht="17.25" thickBot="1">
      <c r="A21" s="393"/>
      <c r="B21" s="346"/>
      <c r="C21" s="346"/>
      <c r="D21" s="346"/>
      <c r="E21" s="420" t="str">
        <f t="shared" si="16"/>
        <v/>
      </c>
      <c r="F21" s="348">
        <f>'5 산출근거'!AP44</f>
        <v>0</v>
      </c>
      <c r="G21" s="344">
        <f>'5 산출근거'!F44</f>
        <v>0</v>
      </c>
      <c r="H21" s="344">
        <f>'5 산출근거'!G44</f>
        <v>0</v>
      </c>
      <c r="I21" s="344">
        <f>'5 산출근거'!H44</f>
        <v>0</v>
      </c>
      <c r="J21" s="344">
        <f>'5 산출근거'!I44</f>
        <v>0</v>
      </c>
      <c r="K21" s="344">
        <f>'5 산출근거'!AO44</f>
        <v>0</v>
      </c>
      <c r="L21" s="344"/>
      <c r="M21" s="349">
        <f t="shared" si="3"/>
        <v>0</v>
      </c>
      <c r="N21" s="344"/>
      <c r="O21" s="349">
        <f t="shared" si="4"/>
        <v>0</v>
      </c>
      <c r="P21" s="344"/>
      <c r="Q21" s="349">
        <f t="shared" si="5"/>
        <v>0</v>
      </c>
      <c r="R21" s="351">
        <f t="shared" si="17"/>
        <v>0</v>
      </c>
      <c r="S21" s="344"/>
      <c r="T21" s="349">
        <f t="shared" si="6"/>
        <v>0</v>
      </c>
      <c r="U21" s="344"/>
      <c r="V21" s="349">
        <f t="shared" si="18"/>
        <v>0</v>
      </c>
      <c r="W21" s="344"/>
      <c r="X21" s="349">
        <f t="shared" si="7"/>
        <v>0</v>
      </c>
      <c r="Y21" s="344"/>
      <c r="Z21" s="349">
        <f t="shared" si="8"/>
        <v>0</v>
      </c>
      <c r="AA21" s="351">
        <f t="shared" si="9"/>
        <v>0</v>
      </c>
      <c r="AB21" s="344"/>
      <c r="AC21" s="349">
        <f t="shared" si="10"/>
        <v>0</v>
      </c>
      <c r="AD21" s="344"/>
      <c r="AE21" s="349">
        <f t="shared" si="11"/>
        <v>0</v>
      </c>
      <c r="AF21" s="344"/>
      <c r="AG21" s="349">
        <f t="shared" si="12"/>
        <v>0</v>
      </c>
      <c r="AH21" s="344"/>
      <c r="AI21" s="349">
        <f t="shared" si="13"/>
        <v>0</v>
      </c>
      <c r="AJ21" s="344"/>
      <c r="AK21" s="349">
        <f t="shared" si="14"/>
        <v>0</v>
      </c>
      <c r="AL21" s="351">
        <f t="shared" si="15"/>
        <v>0</v>
      </c>
      <c r="AM21" s="352"/>
      <c r="AN21" s="86">
        <f t="shared" si="2"/>
        <v>0</v>
      </c>
    </row>
    <row r="22" spans="1:40" ht="17.25" thickBot="1">
      <c r="A22" s="393"/>
      <c r="B22" s="346"/>
      <c r="C22" s="346"/>
      <c r="D22" s="346"/>
      <c r="E22" s="420" t="str">
        <f t="shared" si="16"/>
        <v/>
      </c>
      <c r="F22" s="348">
        <f>'5 산출근거'!AP45</f>
        <v>0</v>
      </c>
      <c r="G22" s="344">
        <f>'5 산출근거'!F45</f>
        <v>0</v>
      </c>
      <c r="H22" s="344">
        <f>'5 산출근거'!G45</f>
        <v>0</v>
      </c>
      <c r="I22" s="344">
        <f>'5 산출근거'!H45</f>
        <v>0</v>
      </c>
      <c r="J22" s="344">
        <f>'5 산출근거'!I45</f>
        <v>0</v>
      </c>
      <c r="K22" s="344">
        <f>'5 산출근거'!AO45</f>
        <v>0</v>
      </c>
      <c r="L22" s="344"/>
      <c r="M22" s="349">
        <f t="shared" si="3"/>
        <v>0</v>
      </c>
      <c r="N22" s="344"/>
      <c r="O22" s="349">
        <f t="shared" si="4"/>
        <v>0</v>
      </c>
      <c r="P22" s="344"/>
      <c r="Q22" s="349">
        <f t="shared" si="5"/>
        <v>0</v>
      </c>
      <c r="R22" s="351">
        <f t="shared" si="17"/>
        <v>0</v>
      </c>
      <c r="S22" s="344"/>
      <c r="T22" s="349">
        <f t="shared" si="6"/>
        <v>0</v>
      </c>
      <c r="U22" s="344"/>
      <c r="V22" s="349">
        <f>TRUNC($F22*U22,0)</f>
        <v>0</v>
      </c>
      <c r="W22" s="344"/>
      <c r="X22" s="349">
        <f t="shared" si="7"/>
        <v>0</v>
      </c>
      <c r="Y22" s="344"/>
      <c r="Z22" s="349">
        <f t="shared" si="8"/>
        <v>0</v>
      </c>
      <c r="AA22" s="351">
        <f t="shared" si="9"/>
        <v>0</v>
      </c>
      <c r="AB22" s="344"/>
      <c r="AC22" s="349">
        <f t="shared" si="10"/>
        <v>0</v>
      </c>
      <c r="AD22" s="344"/>
      <c r="AE22" s="349">
        <f t="shared" si="11"/>
        <v>0</v>
      </c>
      <c r="AF22" s="344"/>
      <c r="AG22" s="349">
        <f t="shared" si="12"/>
        <v>0</v>
      </c>
      <c r="AH22" s="344"/>
      <c r="AI22" s="349">
        <f t="shared" si="13"/>
        <v>0</v>
      </c>
      <c r="AJ22" s="344"/>
      <c r="AK22" s="349">
        <f t="shared" si="14"/>
        <v>0</v>
      </c>
      <c r="AL22" s="351">
        <f t="shared" si="15"/>
        <v>0</v>
      </c>
      <c r="AM22" s="352"/>
      <c r="AN22" s="86">
        <f t="shared" si="2"/>
        <v>0</v>
      </c>
    </row>
    <row r="23" spans="1:40" ht="17.25" thickBot="1">
      <c r="A23" s="393"/>
      <c r="B23" s="346"/>
      <c r="C23" s="346"/>
      <c r="D23" s="346"/>
      <c r="E23" s="420" t="str">
        <f t="shared" si="16"/>
        <v/>
      </c>
      <c r="F23" s="348">
        <f>'5 산출근거'!AP46</f>
        <v>0</v>
      </c>
      <c r="G23" s="344">
        <f>'5 산출근거'!F46</f>
        <v>0</v>
      </c>
      <c r="H23" s="344">
        <f>'5 산출근거'!G46</f>
        <v>0</v>
      </c>
      <c r="I23" s="344">
        <f>'5 산출근거'!H46</f>
        <v>0</v>
      </c>
      <c r="J23" s="344">
        <f>'5 산출근거'!I46</f>
        <v>0</v>
      </c>
      <c r="K23" s="344">
        <f>'5 산출근거'!AO46</f>
        <v>0</v>
      </c>
      <c r="L23" s="344"/>
      <c r="M23" s="349">
        <f t="shared" si="3"/>
        <v>0</v>
      </c>
      <c r="N23" s="344"/>
      <c r="O23" s="349">
        <f t="shared" si="4"/>
        <v>0</v>
      </c>
      <c r="P23" s="344"/>
      <c r="Q23" s="349">
        <f t="shared" si="5"/>
        <v>0</v>
      </c>
      <c r="R23" s="351">
        <f t="shared" si="17"/>
        <v>0</v>
      </c>
      <c r="S23" s="344"/>
      <c r="T23" s="349">
        <f t="shared" si="6"/>
        <v>0</v>
      </c>
      <c r="U23" s="344"/>
      <c r="V23" s="349">
        <f t="shared" si="18"/>
        <v>0</v>
      </c>
      <c r="W23" s="344"/>
      <c r="X23" s="349">
        <f t="shared" si="7"/>
        <v>0</v>
      </c>
      <c r="Y23" s="344"/>
      <c r="Z23" s="349">
        <f t="shared" si="8"/>
        <v>0</v>
      </c>
      <c r="AA23" s="351">
        <f t="shared" si="9"/>
        <v>0</v>
      </c>
      <c r="AB23" s="344"/>
      <c r="AC23" s="349">
        <f t="shared" si="10"/>
        <v>0</v>
      </c>
      <c r="AD23" s="344"/>
      <c r="AE23" s="349">
        <f t="shared" si="11"/>
        <v>0</v>
      </c>
      <c r="AF23" s="344"/>
      <c r="AG23" s="349">
        <f t="shared" si="12"/>
        <v>0</v>
      </c>
      <c r="AH23" s="344"/>
      <c r="AI23" s="349">
        <f t="shared" si="13"/>
        <v>0</v>
      </c>
      <c r="AJ23" s="344"/>
      <c r="AK23" s="349">
        <f t="shared" si="14"/>
        <v>0</v>
      </c>
      <c r="AL23" s="351">
        <f t="shared" si="15"/>
        <v>0</v>
      </c>
      <c r="AM23" s="352"/>
      <c r="AN23" s="86">
        <f t="shared" si="2"/>
        <v>0</v>
      </c>
    </row>
    <row r="24" spans="1:40" ht="17.25" thickBot="1">
      <c r="A24" s="393"/>
      <c r="B24" s="346"/>
      <c r="C24" s="346"/>
      <c r="D24" s="346"/>
      <c r="E24" s="420" t="str">
        <f t="shared" si="16"/>
        <v/>
      </c>
      <c r="F24" s="348">
        <f>'5 산출근거'!AP47</f>
        <v>0</v>
      </c>
      <c r="G24" s="344">
        <f>'5 산출근거'!F47</f>
        <v>0</v>
      </c>
      <c r="H24" s="344">
        <f>'5 산출근거'!G47</f>
        <v>0</v>
      </c>
      <c r="I24" s="344">
        <f>'5 산출근거'!H47</f>
        <v>0</v>
      </c>
      <c r="J24" s="344">
        <f>'5 산출근거'!I47</f>
        <v>0</v>
      </c>
      <c r="K24" s="344">
        <f>'5 산출근거'!AO47</f>
        <v>0</v>
      </c>
      <c r="L24" s="344"/>
      <c r="M24" s="349">
        <f t="shared" si="3"/>
        <v>0</v>
      </c>
      <c r="N24" s="344"/>
      <c r="O24" s="349">
        <f t="shared" si="4"/>
        <v>0</v>
      </c>
      <c r="P24" s="344"/>
      <c r="Q24" s="349">
        <f t="shared" si="5"/>
        <v>0</v>
      </c>
      <c r="R24" s="351">
        <f t="shared" si="17"/>
        <v>0</v>
      </c>
      <c r="S24" s="344"/>
      <c r="T24" s="349">
        <f t="shared" si="6"/>
        <v>0</v>
      </c>
      <c r="U24" s="344"/>
      <c r="V24" s="349">
        <f>TRUNC($F24*U24,0)</f>
        <v>0</v>
      </c>
      <c r="W24" s="344"/>
      <c r="X24" s="349">
        <f t="shared" si="7"/>
        <v>0</v>
      </c>
      <c r="Y24" s="344"/>
      <c r="Z24" s="349">
        <f t="shared" si="8"/>
        <v>0</v>
      </c>
      <c r="AA24" s="351">
        <f t="shared" si="9"/>
        <v>0</v>
      </c>
      <c r="AB24" s="344"/>
      <c r="AC24" s="349">
        <f t="shared" si="10"/>
        <v>0</v>
      </c>
      <c r="AD24" s="344"/>
      <c r="AE24" s="349">
        <f t="shared" si="11"/>
        <v>0</v>
      </c>
      <c r="AF24" s="344"/>
      <c r="AG24" s="349">
        <f t="shared" si="12"/>
        <v>0</v>
      </c>
      <c r="AH24" s="344"/>
      <c r="AI24" s="349">
        <f t="shared" si="13"/>
        <v>0</v>
      </c>
      <c r="AJ24" s="344"/>
      <c r="AK24" s="349">
        <f t="shared" si="14"/>
        <v>0</v>
      </c>
      <c r="AL24" s="351">
        <f t="shared" si="15"/>
        <v>0</v>
      </c>
      <c r="AM24" s="352"/>
      <c r="AN24" s="86">
        <f t="shared" si="2"/>
        <v>0</v>
      </c>
    </row>
    <row r="25" spans="1:40" ht="17.25" thickBot="1">
      <c r="A25" s="393"/>
      <c r="B25" s="346"/>
      <c r="C25" s="346"/>
      <c r="D25" s="346"/>
      <c r="E25" s="420" t="str">
        <f t="shared" si="16"/>
        <v/>
      </c>
      <c r="F25" s="348">
        <f>'5 산출근거'!AP48</f>
        <v>0</v>
      </c>
      <c r="G25" s="344">
        <f>'5 산출근거'!F48</f>
        <v>0</v>
      </c>
      <c r="H25" s="344">
        <f>'5 산출근거'!G48</f>
        <v>0</v>
      </c>
      <c r="I25" s="344">
        <f>'5 산출근거'!H48</f>
        <v>0</v>
      </c>
      <c r="J25" s="344">
        <f>'5 산출근거'!I48</f>
        <v>0</v>
      </c>
      <c r="K25" s="344">
        <f>'5 산출근거'!AO48</f>
        <v>0</v>
      </c>
      <c r="L25" s="344"/>
      <c r="M25" s="349">
        <f t="shared" si="3"/>
        <v>0</v>
      </c>
      <c r="N25" s="344"/>
      <c r="O25" s="349">
        <f t="shared" si="4"/>
        <v>0</v>
      </c>
      <c r="P25" s="344"/>
      <c r="Q25" s="349">
        <f t="shared" si="5"/>
        <v>0</v>
      </c>
      <c r="R25" s="351">
        <f t="shared" si="17"/>
        <v>0</v>
      </c>
      <c r="S25" s="344"/>
      <c r="T25" s="349">
        <f t="shared" si="6"/>
        <v>0</v>
      </c>
      <c r="U25" s="344"/>
      <c r="V25" s="349">
        <f t="shared" si="18"/>
        <v>0</v>
      </c>
      <c r="W25" s="344"/>
      <c r="X25" s="349">
        <f t="shared" si="7"/>
        <v>0</v>
      </c>
      <c r="Y25" s="344"/>
      <c r="Z25" s="349">
        <f t="shared" si="8"/>
        <v>0</v>
      </c>
      <c r="AA25" s="351">
        <f t="shared" si="9"/>
        <v>0</v>
      </c>
      <c r="AB25" s="344"/>
      <c r="AC25" s="349">
        <f t="shared" si="10"/>
        <v>0</v>
      </c>
      <c r="AD25" s="344"/>
      <c r="AE25" s="349">
        <f t="shared" si="11"/>
        <v>0</v>
      </c>
      <c r="AF25" s="344"/>
      <c r="AG25" s="349">
        <f t="shared" si="12"/>
        <v>0</v>
      </c>
      <c r="AH25" s="344"/>
      <c r="AI25" s="349">
        <f t="shared" si="13"/>
        <v>0</v>
      </c>
      <c r="AJ25" s="344"/>
      <c r="AK25" s="349">
        <f t="shared" si="14"/>
        <v>0</v>
      </c>
      <c r="AL25" s="351">
        <f t="shared" si="15"/>
        <v>0</v>
      </c>
      <c r="AM25" s="352"/>
      <c r="AN25" s="86">
        <f t="shared" si="2"/>
        <v>0</v>
      </c>
    </row>
    <row r="26" spans="1:40" ht="17.25" thickBot="1">
      <c r="A26" s="393"/>
      <c r="B26" s="346"/>
      <c r="C26" s="346"/>
      <c r="D26" s="346"/>
      <c r="E26" s="420" t="str">
        <f t="shared" si="16"/>
        <v/>
      </c>
      <c r="F26" s="348">
        <f>'5 산출근거'!AP49</f>
        <v>0</v>
      </c>
      <c r="G26" s="344">
        <f>'5 산출근거'!F49</f>
        <v>0</v>
      </c>
      <c r="H26" s="344">
        <f>'5 산출근거'!G49</f>
        <v>0</v>
      </c>
      <c r="I26" s="344">
        <f>'5 산출근거'!H49</f>
        <v>0</v>
      </c>
      <c r="J26" s="344">
        <f>'5 산출근거'!I49</f>
        <v>0</v>
      </c>
      <c r="K26" s="344">
        <f>'5 산출근거'!AO49</f>
        <v>0</v>
      </c>
      <c r="L26" s="344"/>
      <c r="M26" s="349">
        <f t="shared" si="3"/>
        <v>0</v>
      </c>
      <c r="N26" s="344"/>
      <c r="O26" s="349">
        <f t="shared" si="4"/>
        <v>0</v>
      </c>
      <c r="P26" s="344"/>
      <c r="Q26" s="349">
        <f t="shared" si="5"/>
        <v>0</v>
      </c>
      <c r="R26" s="351">
        <f t="shared" si="17"/>
        <v>0</v>
      </c>
      <c r="S26" s="344"/>
      <c r="T26" s="349">
        <f t="shared" si="6"/>
        <v>0</v>
      </c>
      <c r="U26" s="344"/>
      <c r="V26" s="349">
        <f t="shared" si="18"/>
        <v>0</v>
      </c>
      <c r="W26" s="344"/>
      <c r="X26" s="349">
        <f t="shared" si="7"/>
        <v>0</v>
      </c>
      <c r="Y26" s="344"/>
      <c r="Z26" s="349">
        <f t="shared" si="8"/>
        <v>0</v>
      </c>
      <c r="AA26" s="351">
        <f t="shared" si="9"/>
        <v>0</v>
      </c>
      <c r="AB26" s="344"/>
      <c r="AC26" s="349">
        <f t="shared" si="10"/>
        <v>0</v>
      </c>
      <c r="AD26" s="344"/>
      <c r="AE26" s="349">
        <f t="shared" si="11"/>
        <v>0</v>
      </c>
      <c r="AF26" s="344"/>
      <c r="AG26" s="349">
        <f t="shared" si="12"/>
        <v>0</v>
      </c>
      <c r="AH26" s="344"/>
      <c r="AI26" s="349">
        <f t="shared" si="13"/>
        <v>0</v>
      </c>
      <c r="AJ26" s="344"/>
      <c r="AK26" s="349">
        <f t="shared" si="14"/>
        <v>0</v>
      </c>
      <c r="AL26" s="351">
        <f t="shared" si="15"/>
        <v>0</v>
      </c>
      <c r="AM26" s="352"/>
      <c r="AN26" s="86">
        <f t="shared" si="2"/>
        <v>0</v>
      </c>
    </row>
    <row r="27" spans="1:40" ht="17.25" thickBot="1">
      <c r="A27" s="393"/>
      <c r="B27" s="346"/>
      <c r="C27" s="346"/>
      <c r="D27" s="346"/>
      <c r="E27" s="420" t="str">
        <f t="shared" si="16"/>
        <v/>
      </c>
      <c r="F27" s="348">
        <f>'5 산출근거'!AP50</f>
        <v>0</v>
      </c>
      <c r="G27" s="344">
        <f>'5 산출근거'!F50</f>
        <v>0</v>
      </c>
      <c r="H27" s="344">
        <f>'5 산출근거'!G50</f>
        <v>0</v>
      </c>
      <c r="I27" s="344">
        <f>'5 산출근거'!H50</f>
        <v>0</v>
      </c>
      <c r="J27" s="344">
        <f>'5 산출근거'!I50</f>
        <v>0</v>
      </c>
      <c r="K27" s="344">
        <f>'5 산출근거'!AO50</f>
        <v>0</v>
      </c>
      <c r="L27" s="344"/>
      <c r="M27" s="349">
        <f t="shared" si="3"/>
        <v>0</v>
      </c>
      <c r="N27" s="344"/>
      <c r="O27" s="349">
        <f t="shared" si="4"/>
        <v>0</v>
      </c>
      <c r="P27" s="344"/>
      <c r="Q27" s="349">
        <f t="shared" si="5"/>
        <v>0</v>
      </c>
      <c r="R27" s="351">
        <f t="shared" si="17"/>
        <v>0</v>
      </c>
      <c r="S27" s="344"/>
      <c r="T27" s="349">
        <f t="shared" si="6"/>
        <v>0</v>
      </c>
      <c r="U27" s="344"/>
      <c r="V27" s="349">
        <f t="shared" si="18"/>
        <v>0</v>
      </c>
      <c r="W27" s="344"/>
      <c r="X27" s="349">
        <f t="shared" si="7"/>
        <v>0</v>
      </c>
      <c r="Y27" s="344"/>
      <c r="Z27" s="349">
        <f t="shared" si="8"/>
        <v>0</v>
      </c>
      <c r="AA27" s="351">
        <f t="shared" si="9"/>
        <v>0</v>
      </c>
      <c r="AB27" s="344"/>
      <c r="AC27" s="349">
        <f t="shared" si="10"/>
        <v>0</v>
      </c>
      <c r="AD27" s="344"/>
      <c r="AE27" s="349">
        <f t="shared" si="11"/>
        <v>0</v>
      </c>
      <c r="AF27" s="344"/>
      <c r="AG27" s="349">
        <f t="shared" si="12"/>
        <v>0</v>
      </c>
      <c r="AH27" s="344"/>
      <c r="AI27" s="349">
        <f t="shared" si="13"/>
        <v>0</v>
      </c>
      <c r="AJ27" s="344"/>
      <c r="AK27" s="349">
        <f t="shared" si="14"/>
        <v>0</v>
      </c>
      <c r="AL27" s="351">
        <f t="shared" si="15"/>
        <v>0</v>
      </c>
      <c r="AM27" s="352"/>
      <c r="AN27" s="86">
        <f t="shared" si="2"/>
        <v>0</v>
      </c>
    </row>
    <row r="28" spans="1:40" ht="17.25" thickBot="1">
      <c r="A28" s="393"/>
      <c r="B28" s="346"/>
      <c r="C28" s="346"/>
      <c r="D28" s="346"/>
      <c r="E28" s="420" t="str">
        <f t="shared" si="16"/>
        <v/>
      </c>
      <c r="F28" s="348">
        <f>'5 산출근거'!AP51</f>
        <v>0</v>
      </c>
      <c r="G28" s="344">
        <f>'5 산출근거'!F51</f>
        <v>0</v>
      </c>
      <c r="H28" s="344">
        <f>'5 산출근거'!G51</f>
        <v>0</v>
      </c>
      <c r="I28" s="344">
        <f>'5 산출근거'!H51</f>
        <v>0</v>
      </c>
      <c r="J28" s="344">
        <f>'5 산출근거'!I51</f>
        <v>0</v>
      </c>
      <c r="K28" s="344">
        <f>'5 산출근거'!AO51</f>
        <v>0</v>
      </c>
      <c r="L28" s="344"/>
      <c r="M28" s="349">
        <f t="shared" si="3"/>
        <v>0</v>
      </c>
      <c r="N28" s="344"/>
      <c r="O28" s="349">
        <f t="shared" si="4"/>
        <v>0</v>
      </c>
      <c r="P28" s="344"/>
      <c r="Q28" s="349">
        <f t="shared" si="5"/>
        <v>0</v>
      </c>
      <c r="R28" s="351">
        <f t="shared" si="17"/>
        <v>0</v>
      </c>
      <c r="S28" s="344"/>
      <c r="T28" s="349">
        <f t="shared" si="6"/>
        <v>0</v>
      </c>
      <c r="U28" s="344"/>
      <c r="V28" s="349">
        <f>TRUNC($F28*U28,0)</f>
        <v>0</v>
      </c>
      <c r="W28" s="344"/>
      <c r="X28" s="349">
        <f t="shared" si="7"/>
        <v>0</v>
      </c>
      <c r="Y28" s="344"/>
      <c r="Z28" s="349">
        <f t="shared" si="8"/>
        <v>0</v>
      </c>
      <c r="AA28" s="351">
        <f t="shared" si="9"/>
        <v>0</v>
      </c>
      <c r="AB28" s="344"/>
      <c r="AC28" s="349">
        <f t="shared" si="10"/>
        <v>0</v>
      </c>
      <c r="AD28" s="344"/>
      <c r="AE28" s="349">
        <f t="shared" si="11"/>
        <v>0</v>
      </c>
      <c r="AF28" s="344"/>
      <c r="AG28" s="349">
        <f t="shared" si="12"/>
        <v>0</v>
      </c>
      <c r="AH28" s="344"/>
      <c r="AI28" s="349">
        <f t="shared" si="13"/>
        <v>0</v>
      </c>
      <c r="AJ28" s="344"/>
      <c r="AK28" s="349">
        <f t="shared" si="14"/>
        <v>0</v>
      </c>
      <c r="AL28" s="351">
        <f t="shared" si="15"/>
        <v>0</v>
      </c>
      <c r="AM28" s="352"/>
      <c r="AN28" s="86">
        <f t="shared" si="2"/>
        <v>0</v>
      </c>
    </row>
    <row r="29" spans="1:40" ht="17.25" thickBot="1">
      <c r="A29" s="393"/>
      <c r="B29" s="346"/>
      <c r="C29" s="346"/>
      <c r="D29" s="346"/>
      <c r="E29" s="420" t="str">
        <f t="shared" si="16"/>
        <v/>
      </c>
      <c r="F29" s="348">
        <f>'5 산출근거'!AP52</f>
        <v>0</v>
      </c>
      <c r="G29" s="344">
        <f>'5 산출근거'!F52</f>
        <v>0</v>
      </c>
      <c r="H29" s="344">
        <f>'5 산출근거'!G52</f>
        <v>0</v>
      </c>
      <c r="I29" s="344">
        <f>'5 산출근거'!H52</f>
        <v>0</v>
      </c>
      <c r="J29" s="344">
        <f>'5 산출근거'!I52</f>
        <v>0</v>
      </c>
      <c r="K29" s="344">
        <f>'5 산출근거'!AO52</f>
        <v>0</v>
      </c>
      <c r="L29" s="344"/>
      <c r="M29" s="349">
        <f t="shared" si="3"/>
        <v>0</v>
      </c>
      <c r="N29" s="344"/>
      <c r="O29" s="349">
        <f t="shared" si="4"/>
        <v>0</v>
      </c>
      <c r="P29" s="344"/>
      <c r="Q29" s="349">
        <f t="shared" si="5"/>
        <v>0</v>
      </c>
      <c r="R29" s="351">
        <f t="shared" si="17"/>
        <v>0</v>
      </c>
      <c r="S29" s="344"/>
      <c r="T29" s="349">
        <f t="shared" si="6"/>
        <v>0</v>
      </c>
      <c r="U29" s="344"/>
      <c r="V29" s="349">
        <f>TRUNC($F29*U29,0)</f>
        <v>0</v>
      </c>
      <c r="W29" s="344"/>
      <c r="X29" s="349">
        <f t="shared" si="7"/>
        <v>0</v>
      </c>
      <c r="Y29" s="344"/>
      <c r="Z29" s="349">
        <f t="shared" si="8"/>
        <v>0</v>
      </c>
      <c r="AA29" s="351">
        <f t="shared" si="9"/>
        <v>0</v>
      </c>
      <c r="AB29" s="344"/>
      <c r="AC29" s="349">
        <f t="shared" si="10"/>
        <v>0</v>
      </c>
      <c r="AD29" s="344"/>
      <c r="AE29" s="349">
        <f t="shared" si="11"/>
        <v>0</v>
      </c>
      <c r="AF29" s="344"/>
      <c r="AG29" s="349">
        <f t="shared" si="12"/>
        <v>0</v>
      </c>
      <c r="AH29" s="344"/>
      <c r="AI29" s="349">
        <f t="shared" si="13"/>
        <v>0</v>
      </c>
      <c r="AJ29" s="344"/>
      <c r="AK29" s="349">
        <f t="shared" si="14"/>
        <v>0</v>
      </c>
      <c r="AL29" s="351">
        <f t="shared" si="15"/>
        <v>0</v>
      </c>
      <c r="AM29" s="352"/>
      <c r="AN29" s="86">
        <f t="shared" si="2"/>
        <v>0</v>
      </c>
    </row>
    <row r="30" spans="1:40" ht="17.25" thickBot="1">
      <c r="A30" s="393"/>
      <c r="B30" s="346"/>
      <c r="C30" s="346"/>
      <c r="D30" s="346"/>
      <c r="E30" s="420" t="str">
        <f t="shared" si="16"/>
        <v/>
      </c>
      <c r="F30" s="348">
        <f>'5 산출근거'!AP53</f>
        <v>0</v>
      </c>
      <c r="G30" s="344">
        <f>'5 산출근거'!F53</f>
        <v>0</v>
      </c>
      <c r="H30" s="344">
        <f>'5 산출근거'!G53</f>
        <v>0</v>
      </c>
      <c r="I30" s="344">
        <f>'5 산출근거'!H53</f>
        <v>0</v>
      </c>
      <c r="J30" s="344">
        <f>'5 산출근거'!I53</f>
        <v>0</v>
      </c>
      <c r="K30" s="344">
        <f>'5 산출근거'!AO53</f>
        <v>0</v>
      </c>
      <c r="L30" s="344"/>
      <c r="M30" s="349">
        <f t="shared" si="3"/>
        <v>0</v>
      </c>
      <c r="N30" s="344"/>
      <c r="O30" s="349">
        <f t="shared" si="4"/>
        <v>0</v>
      </c>
      <c r="P30" s="344"/>
      <c r="Q30" s="349">
        <f t="shared" si="5"/>
        <v>0</v>
      </c>
      <c r="R30" s="351">
        <f t="shared" si="17"/>
        <v>0</v>
      </c>
      <c r="S30" s="344"/>
      <c r="T30" s="349">
        <f t="shared" si="6"/>
        <v>0</v>
      </c>
      <c r="U30" s="344"/>
      <c r="V30" s="349">
        <f t="shared" si="18"/>
        <v>0</v>
      </c>
      <c r="W30" s="344"/>
      <c r="X30" s="349">
        <f t="shared" si="7"/>
        <v>0</v>
      </c>
      <c r="Y30" s="344"/>
      <c r="Z30" s="349">
        <f t="shared" si="8"/>
        <v>0</v>
      </c>
      <c r="AA30" s="351">
        <f t="shared" si="9"/>
        <v>0</v>
      </c>
      <c r="AB30" s="344"/>
      <c r="AC30" s="349">
        <f t="shared" si="10"/>
        <v>0</v>
      </c>
      <c r="AD30" s="344"/>
      <c r="AE30" s="349">
        <f t="shared" si="11"/>
        <v>0</v>
      </c>
      <c r="AF30" s="344"/>
      <c r="AG30" s="349">
        <f t="shared" si="12"/>
        <v>0</v>
      </c>
      <c r="AH30" s="344"/>
      <c r="AI30" s="349">
        <f t="shared" si="13"/>
        <v>0</v>
      </c>
      <c r="AJ30" s="344"/>
      <c r="AK30" s="349">
        <f t="shared" si="14"/>
        <v>0</v>
      </c>
      <c r="AL30" s="351">
        <f t="shared" si="15"/>
        <v>0</v>
      </c>
      <c r="AM30" s="352"/>
      <c r="AN30" s="86">
        <f t="shared" si="2"/>
        <v>0</v>
      </c>
    </row>
    <row r="31" spans="1:40" ht="17.25" thickBot="1">
      <c r="A31" s="393"/>
      <c r="B31" s="346"/>
      <c r="C31" s="346"/>
      <c r="D31" s="346"/>
      <c r="E31" s="420" t="str">
        <f t="shared" si="16"/>
        <v/>
      </c>
      <c r="F31" s="348">
        <f>'5 산출근거'!AP54</f>
        <v>0</v>
      </c>
      <c r="G31" s="344">
        <f>'5 산출근거'!F54</f>
        <v>0</v>
      </c>
      <c r="H31" s="344">
        <f>'5 산출근거'!G54</f>
        <v>0</v>
      </c>
      <c r="I31" s="344">
        <f>'5 산출근거'!H54</f>
        <v>0</v>
      </c>
      <c r="J31" s="344">
        <f>'5 산출근거'!I54</f>
        <v>0</v>
      </c>
      <c r="K31" s="344">
        <f>'5 산출근거'!AO54</f>
        <v>0</v>
      </c>
      <c r="L31" s="344"/>
      <c r="M31" s="349">
        <f t="shared" si="3"/>
        <v>0</v>
      </c>
      <c r="N31" s="344"/>
      <c r="O31" s="349">
        <f t="shared" si="4"/>
        <v>0</v>
      </c>
      <c r="P31" s="344"/>
      <c r="Q31" s="349">
        <f t="shared" si="5"/>
        <v>0</v>
      </c>
      <c r="R31" s="351">
        <f t="shared" si="17"/>
        <v>0</v>
      </c>
      <c r="S31" s="344"/>
      <c r="T31" s="349">
        <f t="shared" si="6"/>
        <v>0</v>
      </c>
      <c r="U31" s="344"/>
      <c r="V31" s="349">
        <f t="shared" si="18"/>
        <v>0</v>
      </c>
      <c r="W31" s="344"/>
      <c r="X31" s="349">
        <f t="shared" si="7"/>
        <v>0</v>
      </c>
      <c r="Y31" s="344"/>
      <c r="Z31" s="349">
        <f t="shared" si="8"/>
        <v>0</v>
      </c>
      <c r="AA31" s="351">
        <f t="shared" si="9"/>
        <v>0</v>
      </c>
      <c r="AB31" s="344"/>
      <c r="AC31" s="349">
        <f t="shared" si="10"/>
        <v>0</v>
      </c>
      <c r="AD31" s="344"/>
      <c r="AE31" s="349">
        <f t="shared" si="11"/>
        <v>0</v>
      </c>
      <c r="AF31" s="344"/>
      <c r="AG31" s="349">
        <f t="shared" si="12"/>
        <v>0</v>
      </c>
      <c r="AH31" s="344"/>
      <c r="AI31" s="349">
        <f t="shared" si="13"/>
        <v>0</v>
      </c>
      <c r="AJ31" s="344"/>
      <c r="AK31" s="349">
        <f t="shared" si="14"/>
        <v>0</v>
      </c>
      <c r="AL31" s="351">
        <f t="shared" si="15"/>
        <v>0</v>
      </c>
      <c r="AM31" s="352"/>
      <c r="AN31" s="86">
        <f t="shared" si="2"/>
        <v>0</v>
      </c>
    </row>
    <row r="32" spans="1:40" ht="17.25" thickBot="1">
      <c r="A32" s="393"/>
      <c r="B32" s="346"/>
      <c r="C32" s="346"/>
      <c r="D32" s="346"/>
      <c r="E32" s="420" t="str">
        <f t="shared" si="16"/>
        <v/>
      </c>
      <c r="F32" s="348">
        <f>'5 산출근거'!AP55</f>
        <v>0</v>
      </c>
      <c r="G32" s="344">
        <f>'5 산출근거'!F55</f>
        <v>0</v>
      </c>
      <c r="H32" s="344">
        <f>'5 산출근거'!G55</f>
        <v>0</v>
      </c>
      <c r="I32" s="344">
        <f>'5 산출근거'!H55</f>
        <v>0</v>
      </c>
      <c r="J32" s="344">
        <f>'5 산출근거'!I55</f>
        <v>0</v>
      </c>
      <c r="K32" s="344">
        <f>'5 산출근거'!AO55</f>
        <v>0</v>
      </c>
      <c r="L32" s="344"/>
      <c r="M32" s="349">
        <f t="shared" si="3"/>
        <v>0</v>
      </c>
      <c r="N32" s="344"/>
      <c r="O32" s="349">
        <f t="shared" si="4"/>
        <v>0</v>
      </c>
      <c r="P32" s="344"/>
      <c r="Q32" s="349">
        <f t="shared" si="5"/>
        <v>0</v>
      </c>
      <c r="R32" s="351">
        <f t="shared" si="17"/>
        <v>0</v>
      </c>
      <c r="S32" s="344"/>
      <c r="T32" s="349">
        <f t="shared" si="6"/>
        <v>0</v>
      </c>
      <c r="U32" s="344"/>
      <c r="V32" s="349">
        <f>TRUNC($F32*U32,0)</f>
        <v>0</v>
      </c>
      <c r="W32" s="344"/>
      <c r="X32" s="349">
        <f t="shared" si="7"/>
        <v>0</v>
      </c>
      <c r="Y32" s="344"/>
      <c r="Z32" s="349">
        <f t="shared" si="8"/>
        <v>0</v>
      </c>
      <c r="AA32" s="351">
        <f t="shared" si="9"/>
        <v>0</v>
      </c>
      <c r="AB32" s="344"/>
      <c r="AC32" s="349">
        <f t="shared" si="10"/>
        <v>0</v>
      </c>
      <c r="AD32" s="344"/>
      <c r="AE32" s="349">
        <f t="shared" si="11"/>
        <v>0</v>
      </c>
      <c r="AF32" s="344"/>
      <c r="AG32" s="349">
        <f t="shared" si="12"/>
        <v>0</v>
      </c>
      <c r="AH32" s="344"/>
      <c r="AI32" s="349">
        <f t="shared" si="13"/>
        <v>0</v>
      </c>
      <c r="AJ32" s="344"/>
      <c r="AK32" s="349">
        <f t="shared" si="14"/>
        <v>0</v>
      </c>
      <c r="AL32" s="351">
        <f t="shared" si="15"/>
        <v>0</v>
      </c>
      <c r="AM32" s="352"/>
      <c r="AN32" s="86">
        <f t="shared" si="2"/>
        <v>0</v>
      </c>
    </row>
    <row r="33" spans="1:40" ht="17.25" thickBot="1">
      <c r="A33" s="393"/>
      <c r="B33" s="346"/>
      <c r="C33" s="346"/>
      <c r="D33" s="346"/>
      <c r="E33" s="420" t="str">
        <f t="shared" si="16"/>
        <v/>
      </c>
      <c r="F33" s="348">
        <f>'5 산출근거'!AP56</f>
        <v>0</v>
      </c>
      <c r="G33" s="344">
        <f>'5 산출근거'!F56</f>
        <v>0</v>
      </c>
      <c r="H33" s="344">
        <f>'5 산출근거'!G56</f>
        <v>0</v>
      </c>
      <c r="I33" s="344">
        <f>'5 산출근거'!H56</f>
        <v>0</v>
      </c>
      <c r="J33" s="344">
        <f>'5 산출근거'!I56</f>
        <v>0</v>
      </c>
      <c r="K33" s="344">
        <f>'5 산출근거'!AO56</f>
        <v>0</v>
      </c>
      <c r="L33" s="344"/>
      <c r="M33" s="349">
        <f t="shared" si="3"/>
        <v>0</v>
      </c>
      <c r="N33" s="344"/>
      <c r="O33" s="349">
        <f t="shared" si="4"/>
        <v>0</v>
      </c>
      <c r="P33" s="344"/>
      <c r="Q33" s="349">
        <f t="shared" si="5"/>
        <v>0</v>
      </c>
      <c r="R33" s="351">
        <f t="shared" si="17"/>
        <v>0</v>
      </c>
      <c r="S33" s="344"/>
      <c r="T33" s="349">
        <f t="shared" si="6"/>
        <v>0</v>
      </c>
      <c r="U33" s="344"/>
      <c r="V33" s="349">
        <f>TRUNC($F33*U33,0)</f>
        <v>0</v>
      </c>
      <c r="W33" s="344"/>
      <c r="X33" s="349">
        <f t="shared" si="7"/>
        <v>0</v>
      </c>
      <c r="Y33" s="344"/>
      <c r="Z33" s="349">
        <f t="shared" si="8"/>
        <v>0</v>
      </c>
      <c r="AA33" s="351">
        <f t="shared" si="9"/>
        <v>0</v>
      </c>
      <c r="AB33" s="344"/>
      <c r="AC33" s="349">
        <f t="shared" si="10"/>
        <v>0</v>
      </c>
      <c r="AD33" s="344"/>
      <c r="AE33" s="349">
        <f t="shared" si="11"/>
        <v>0</v>
      </c>
      <c r="AF33" s="344"/>
      <c r="AG33" s="349">
        <f t="shared" si="12"/>
        <v>0</v>
      </c>
      <c r="AH33" s="344"/>
      <c r="AI33" s="349">
        <f t="shared" si="13"/>
        <v>0</v>
      </c>
      <c r="AJ33" s="344"/>
      <c r="AK33" s="349">
        <f t="shared" si="14"/>
        <v>0</v>
      </c>
      <c r="AL33" s="351">
        <f t="shared" si="15"/>
        <v>0</v>
      </c>
      <c r="AM33" s="352"/>
      <c r="AN33" s="86">
        <f t="shared" si="2"/>
        <v>0</v>
      </c>
    </row>
    <row r="34" spans="1:40" ht="17.25" thickBot="1">
      <c r="A34" s="393"/>
      <c r="B34" s="346"/>
      <c r="C34" s="346"/>
      <c r="D34" s="346"/>
      <c r="E34" s="420" t="str">
        <f t="shared" si="16"/>
        <v/>
      </c>
      <c r="F34" s="348">
        <f>'5 산출근거'!AP57</f>
        <v>0</v>
      </c>
      <c r="G34" s="344">
        <f>'5 산출근거'!F57</f>
        <v>0</v>
      </c>
      <c r="H34" s="344">
        <f>'5 산출근거'!G57</f>
        <v>0</v>
      </c>
      <c r="I34" s="344">
        <f>'5 산출근거'!H57</f>
        <v>0</v>
      </c>
      <c r="J34" s="344">
        <f>'5 산출근거'!I57</f>
        <v>0</v>
      </c>
      <c r="K34" s="344">
        <f>'5 산출근거'!AO57</f>
        <v>0</v>
      </c>
      <c r="L34" s="344"/>
      <c r="M34" s="349">
        <f t="shared" si="3"/>
        <v>0</v>
      </c>
      <c r="N34" s="344"/>
      <c r="O34" s="349">
        <f t="shared" si="4"/>
        <v>0</v>
      </c>
      <c r="P34" s="344"/>
      <c r="Q34" s="349">
        <f t="shared" si="5"/>
        <v>0</v>
      </c>
      <c r="R34" s="351">
        <f t="shared" si="17"/>
        <v>0</v>
      </c>
      <c r="S34" s="344"/>
      <c r="T34" s="349">
        <f t="shared" si="6"/>
        <v>0</v>
      </c>
      <c r="U34" s="344"/>
      <c r="V34" s="349">
        <f>TRUNC($F34*U34,0)</f>
        <v>0</v>
      </c>
      <c r="W34" s="344"/>
      <c r="X34" s="349">
        <f t="shared" si="7"/>
        <v>0</v>
      </c>
      <c r="Y34" s="344"/>
      <c r="Z34" s="349">
        <f t="shared" si="8"/>
        <v>0</v>
      </c>
      <c r="AA34" s="351">
        <f t="shared" si="9"/>
        <v>0</v>
      </c>
      <c r="AB34" s="344"/>
      <c r="AC34" s="349">
        <f t="shared" si="10"/>
        <v>0</v>
      </c>
      <c r="AD34" s="344"/>
      <c r="AE34" s="349">
        <f t="shared" si="11"/>
        <v>0</v>
      </c>
      <c r="AF34" s="344"/>
      <c r="AG34" s="349">
        <f t="shared" si="12"/>
        <v>0</v>
      </c>
      <c r="AH34" s="344"/>
      <c r="AI34" s="349">
        <f t="shared" si="13"/>
        <v>0</v>
      </c>
      <c r="AJ34" s="344"/>
      <c r="AK34" s="349">
        <f t="shared" si="14"/>
        <v>0</v>
      </c>
      <c r="AL34" s="351">
        <f t="shared" si="15"/>
        <v>0</v>
      </c>
      <c r="AM34" s="352"/>
      <c r="AN34" s="86">
        <f t="shared" si="2"/>
        <v>0</v>
      </c>
    </row>
    <row r="35" spans="1:40" ht="17.25" thickBot="1">
      <c r="A35" s="393"/>
      <c r="B35" s="346"/>
      <c r="C35" s="346"/>
      <c r="D35" s="346"/>
      <c r="E35" s="420" t="str">
        <f t="shared" si="16"/>
        <v/>
      </c>
      <c r="F35" s="348">
        <f>'5 산출근거'!AP58</f>
        <v>0</v>
      </c>
      <c r="G35" s="344">
        <f>'5 산출근거'!F58</f>
        <v>0</v>
      </c>
      <c r="H35" s="344">
        <f>'5 산출근거'!G58</f>
        <v>0</v>
      </c>
      <c r="I35" s="344">
        <f>'5 산출근거'!H58</f>
        <v>0</v>
      </c>
      <c r="J35" s="344">
        <f>'5 산출근거'!I58</f>
        <v>0</v>
      </c>
      <c r="K35" s="344">
        <f>'5 산출근거'!AO58</f>
        <v>0</v>
      </c>
      <c r="L35" s="344"/>
      <c r="M35" s="349">
        <f t="shared" si="3"/>
        <v>0</v>
      </c>
      <c r="N35" s="344"/>
      <c r="O35" s="349">
        <f t="shared" si="4"/>
        <v>0</v>
      </c>
      <c r="P35" s="344"/>
      <c r="Q35" s="349">
        <f t="shared" si="5"/>
        <v>0</v>
      </c>
      <c r="R35" s="351">
        <f t="shared" si="17"/>
        <v>0</v>
      </c>
      <c r="S35" s="344"/>
      <c r="T35" s="349">
        <f t="shared" si="6"/>
        <v>0</v>
      </c>
      <c r="U35" s="344"/>
      <c r="V35" s="349">
        <f t="shared" si="18"/>
        <v>0</v>
      </c>
      <c r="W35" s="344"/>
      <c r="X35" s="349">
        <f t="shared" si="7"/>
        <v>0</v>
      </c>
      <c r="Y35" s="344"/>
      <c r="Z35" s="349">
        <f t="shared" si="8"/>
        <v>0</v>
      </c>
      <c r="AA35" s="351">
        <f t="shared" si="9"/>
        <v>0</v>
      </c>
      <c r="AB35" s="344"/>
      <c r="AC35" s="349">
        <f t="shared" si="10"/>
        <v>0</v>
      </c>
      <c r="AD35" s="344"/>
      <c r="AE35" s="349">
        <f t="shared" si="11"/>
        <v>0</v>
      </c>
      <c r="AF35" s="344"/>
      <c r="AG35" s="349">
        <f t="shared" si="12"/>
        <v>0</v>
      </c>
      <c r="AH35" s="344"/>
      <c r="AI35" s="349">
        <f t="shared" si="13"/>
        <v>0</v>
      </c>
      <c r="AJ35" s="344"/>
      <c r="AK35" s="349">
        <f t="shared" si="14"/>
        <v>0</v>
      </c>
      <c r="AL35" s="351">
        <f t="shared" si="15"/>
        <v>0</v>
      </c>
      <c r="AM35" s="352"/>
      <c r="AN35" s="86">
        <f t="shared" si="2"/>
        <v>0</v>
      </c>
    </row>
    <row r="36" spans="1:40" ht="17.25" thickBot="1">
      <c r="A36" s="393"/>
      <c r="B36" s="346"/>
      <c r="C36" s="346"/>
      <c r="D36" s="346"/>
      <c r="E36" s="420" t="str">
        <f t="shared" si="16"/>
        <v/>
      </c>
      <c r="F36" s="348">
        <f>'5 산출근거'!AP59</f>
        <v>0</v>
      </c>
      <c r="G36" s="344">
        <f>'5 산출근거'!F59</f>
        <v>0</v>
      </c>
      <c r="H36" s="344">
        <f>'5 산출근거'!G59</f>
        <v>0</v>
      </c>
      <c r="I36" s="344">
        <f>'5 산출근거'!H59</f>
        <v>0</v>
      </c>
      <c r="J36" s="344">
        <f>'5 산출근거'!I59</f>
        <v>0</v>
      </c>
      <c r="K36" s="344">
        <f>'5 산출근거'!AO59</f>
        <v>0</v>
      </c>
      <c r="L36" s="344"/>
      <c r="M36" s="349">
        <f t="shared" si="3"/>
        <v>0</v>
      </c>
      <c r="N36" s="344"/>
      <c r="O36" s="349">
        <f t="shared" si="4"/>
        <v>0</v>
      </c>
      <c r="P36" s="344"/>
      <c r="Q36" s="349">
        <f t="shared" si="5"/>
        <v>0</v>
      </c>
      <c r="R36" s="351">
        <f t="shared" si="17"/>
        <v>0</v>
      </c>
      <c r="S36" s="344"/>
      <c r="T36" s="349">
        <f t="shared" si="6"/>
        <v>0</v>
      </c>
      <c r="U36" s="344"/>
      <c r="V36" s="349">
        <f t="shared" si="18"/>
        <v>0</v>
      </c>
      <c r="W36" s="344"/>
      <c r="X36" s="349">
        <f t="shared" si="7"/>
        <v>0</v>
      </c>
      <c r="Y36" s="344"/>
      <c r="Z36" s="349">
        <f t="shared" si="8"/>
        <v>0</v>
      </c>
      <c r="AA36" s="351">
        <f t="shared" si="9"/>
        <v>0</v>
      </c>
      <c r="AB36" s="344"/>
      <c r="AC36" s="349">
        <f t="shared" si="10"/>
        <v>0</v>
      </c>
      <c r="AD36" s="344"/>
      <c r="AE36" s="349">
        <f t="shared" si="11"/>
        <v>0</v>
      </c>
      <c r="AF36" s="344"/>
      <c r="AG36" s="349">
        <f t="shared" si="12"/>
        <v>0</v>
      </c>
      <c r="AH36" s="344"/>
      <c r="AI36" s="349">
        <f t="shared" si="13"/>
        <v>0</v>
      </c>
      <c r="AJ36" s="344"/>
      <c r="AK36" s="349">
        <f t="shared" si="14"/>
        <v>0</v>
      </c>
      <c r="AL36" s="351">
        <f t="shared" si="15"/>
        <v>0</v>
      </c>
      <c r="AM36" s="352"/>
      <c r="AN36" s="86">
        <f t="shared" si="2"/>
        <v>0</v>
      </c>
    </row>
    <row r="37" spans="1:40" ht="17.25" thickBot="1">
      <c r="A37" s="393"/>
      <c r="B37" s="346"/>
      <c r="C37" s="346"/>
      <c r="D37" s="346"/>
      <c r="E37" s="420" t="str">
        <f t="shared" si="16"/>
        <v/>
      </c>
      <c r="F37" s="348">
        <f>'5 산출근거'!AP60</f>
        <v>0</v>
      </c>
      <c r="G37" s="344">
        <f>'5 산출근거'!F60</f>
        <v>0</v>
      </c>
      <c r="H37" s="344">
        <f>'5 산출근거'!G60</f>
        <v>0</v>
      </c>
      <c r="I37" s="344">
        <f>'5 산출근거'!H60</f>
        <v>0</v>
      </c>
      <c r="J37" s="344">
        <f>'5 산출근거'!I60</f>
        <v>0</v>
      </c>
      <c r="K37" s="344">
        <f>'5 산출근거'!AO60</f>
        <v>0</v>
      </c>
      <c r="L37" s="344"/>
      <c r="M37" s="349">
        <f t="shared" si="3"/>
        <v>0</v>
      </c>
      <c r="N37" s="344"/>
      <c r="O37" s="349">
        <f t="shared" si="4"/>
        <v>0</v>
      </c>
      <c r="P37" s="344"/>
      <c r="Q37" s="349">
        <f t="shared" si="5"/>
        <v>0</v>
      </c>
      <c r="R37" s="351">
        <f t="shared" si="17"/>
        <v>0</v>
      </c>
      <c r="S37" s="344"/>
      <c r="T37" s="349">
        <f t="shared" si="6"/>
        <v>0</v>
      </c>
      <c r="U37" s="344"/>
      <c r="V37" s="349">
        <f t="shared" si="18"/>
        <v>0</v>
      </c>
      <c r="W37" s="344"/>
      <c r="X37" s="349">
        <f t="shared" si="7"/>
        <v>0</v>
      </c>
      <c r="Y37" s="344"/>
      <c r="Z37" s="349">
        <f t="shared" si="8"/>
        <v>0</v>
      </c>
      <c r="AA37" s="351">
        <f t="shared" si="9"/>
        <v>0</v>
      </c>
      <c r="AB37" s="344"/>
      <c r="AC37" s="349">
        <f t="shared" si="10"/>
        <v>0</v>
      </c>
      <c r="AD37" s="344"/>
      <c r="AE37" s="349">
        <f t="shared" si="11"/>
        <v>0</v>
      </c>
      <c r="AF37" s="344"/>
      <c r="AG37" s="349">
        <f t="shared" si="12"/>
        <v>0</v>
      </c>
      <c r="AH37" s="344"/>
      <c r="AI37" s="349">
        <f t="shared" si="13"/>
        <v>0</v>
      </c>
      <c r="AJ37" s="344"/>
      <c r="AK37" s="349">
        <f t="shared" si="14"/>
        <v>0</v>
      </c>
      <c r="AL37" s="351">
        <f t="shared" si="15"/>
        <v>0</v>
      </c>
      <c r="AM37" s="352"/>
      <c r="AN37" s="86">
        <f t="shared" si="2"/>
        <v>0</v>
      </c>
    </row>
    <row r="38" spans="1:40" ht="17.25" thickBot="1">
      <c r="A38" s="393"/>
      <c r="B38" s="346"/>
      <c r="C38" s="346"/>
      <c r="D38" s="346"/>
      <c r="E38" s="420" t="str">
        <f t="shared" si="16"/>
        <v/>
      </c>
      <c r="F38" s="348">
        <f>'5 산출근거'!AP61</f>
        <v>0</v>
      </c>
      <c r="G38" s="344">
        <f>'5 산출근거'!F61</f>
        <v>0</v>
      </c>
      <c r="H38" s="344">
        <f>'5 산출근거'!G61</f>
        <v>0</v>
      </c>
      <c r="I38" s="344">
        <f>'5 산출근거'!H61</f>
        <v>0</v>
      </c>
      <c r="J38" s="344">
        <f>'5 산출근거'!I61</f>
        <v>0</v>
      </c>
      <c r="K38" s="344">
        <f>'5 산출근거'!AO61</f>
        <v>0</v>
      </c>
      <c r="L38" s="344"/>
      <c r="M38" s="349">
        <f t="shared" si="3"/>
        <v>0</v>
      </c>
      <c r="N38" s="344"/>
      <c r="O38" s="349">
        <f t="shared" si="4"/>
        <v>0</v>
      </c>
      <c r="P38" s="344"/>
      <c r="Q38" s="349">
        <f t="shared" si="5"/>
        <v>0</v>
      </c>
      <c r="R38" s="351">
        <f t="shared" si="17"/>
        <v>0</v>
      </c>
      <c r="S38" s="344"/>
      <c r="T38" s="349">
        <f t="shared" si="6"/>
        <v>0</v>
      </c>
      <c r="U38" s="344"/>
      <c r="V38" s="349">
        <f t="shared" si="18"/>
        <v>0</v>
      </c>
      <c r="W38" s="344"/>
      <c r="X38" s="349">
        <f t="shared" si="7"/>
        <v>0</v>
      </c>
      <c r="Y38" s="344"/>
      <c r="Z38" s="349">
        <f t="shared" si="8"/>
        <v>0</v>
      </c>
      <c r="AA38" s="351">
        <f t="shared" si="9"/>
        <v>0</v>
      </c>
      <c r="AB38" s="344"/>
      <c r="AC38" s="349">
        <f t="shared" si="10"/>
        <v>0</v>
      </c>
      <c r="AD38" s="344"/>
      <c r="AE38" s="349">
        <f t="shared" si="11"/>
        <v>0</v>
      </c>
      <c r="AF38" s="344"/>
      <c r="AG38" s="349">
        <f t="shared" si="12"/>
        <v>0</v>
      </c>
      <c r="AH38" s="344"/>
      <c r="AI38" s="349">
        <f t="shared" si="13"/>
        <v>0</v>
      </c>
      <c r="AJ38" s="344"/>
      <c r="AK38" s="349">
        <f t="shared" si="14"/>
        <v>0</v>
      </c>
      <c r="AL38" s="351">
        <f t="shared" si="15"/>
        <v>0</v>
      </c>
      <c r="AM38" s="352"/>
      <c r="AN38" s="86">
        <f t="shared" si="2"/>
        <v>0</v>
      </c>
    </row>
    <row r="39" spans="1:40" ht="17.25" thickBot="1">
      <c r="A39" s="393"/>
      <c r="B39" s="346"/>
      <c r="C39" s="346"/>
      <c r="D39" s="346"/>
      <c r="E39" s="420" t="str">
        <f t="shared" si="16"/>
        <v/>
      </c>
      <c r="F39" s="348">
        <f>'5 산출근거'!AP62</f>
        <v>0</v>
      </c>
      <c r="G39" s="344">
        <f>'5 산출근거'!F62</f>
        <v>0</v>
      </c>
      <c r="H39" s="344">
        <f>'5 산출근거'!G62</f>
        <v>0</v>
      </c>
      <c r="I39" s="344">
        <f>'5 산출근거'!H62</f>
        <v>0</v>
      </c>
      <c r="J39" s="344">
        <f>'5 산출근거'!I62</f>
        <v>0</v>
      </c>
      <c r="K39" s="344">
        <f>'5 산출근거'!AO62</f>
        <v>0</v>
      </c>
      <c r="L39" s="344"/>
      <c r="M39" s="349">
        <f t="shared" si="3"/>
        <v>0</v>
      </c>
      <c r="N39" s="344"/>
      <c r="O39" s="349">
        <f t="shared" si="4"/>
        <v>0</v>
      </c>
      <c r="P39" s="344"/>
      <c r="Q39" s="349">
        <f t="shared" si="5"/>
        <v>0</v>
      </c>
      <c r="R39" s="351">
        <f t="shared" si="17"/>
        <v>0</v>
      </c>
      <c r="S39" s="344"/>
      <c r="T39" s="349">
        <f t="shared" si="6"/>
        <v>0</v>
      </c>
      <c r="U39" s="344"/>
      <c r="V39" s="349">
        <f t="shared" si="18"/>
        <v>0</v>
      </c>
      <c r="W39" s="344"/>
      <c r="X39" s="349">
        <f t="shared" si="7"/>
        <v>0</v>
      </c>
      <c r="Y39" s="344"/>
      <c r="Z39" s="349">
        <f t="shared" si="8"/>
        <v>0</v>
      </c>
      <c r="AA39" s="351">
        <f t="shared" si="9"/>
        <v>0</v>
      </c>
      <c r="AB39" s="344"/>
      <c r="AC39" s="349">
        <f t="shared" si="10"/>
        <v>0</v>
      </c>
      <c r="AD39" s="344"/>
      <c r="AE39" s="349">
        <f t="shared" si="11"/>
        <v>0</v>
      </c>
      <c r="AF39" s="344"/>
      <c r="AG39" s="349">
        <f t="shared" si="12"/>
        <v>0</v>
      </c>
      <c r="AH39" s="344"/>
      <c r="AI39" s="349">
        <f t="shared" si="13"/>
        <v>0</v>
      </c>
      <c r="AJ39" s="344"/>
      <c r="AK39" s="349">
        <f t="shared" si="14"/>
        <v>0</v>
      </c>
      <c r="AL39" s="351">
        <f t="shared" si="15"/>
        <v>0</v>
      </c>
      <c r="AM39" s="352"/>
      <c r="AN39" s="86">
        <f t="shared" si="2"/>
        <v>0</v>
      </c>
    </row>
    <row r="40" spans="1:40" ht="17.25" thickBot="1">
      <c r="A40" s="393"/>
      <c r="B40" s="346"/>
      <c r="C40" s="346"/>
      <c r="D40" s="346"/>
      <c r="E40" s="420" t="str">
        <f t="shared" si="16"/>
        <v/>
      </c>
      <c r="F40" s="348">
        <f>'5 산출근거'!AP63</f>
        <v>0</v>
      </c>
      <c r="G40" s="344">
        <f>'5 산출근거'!F63</f>
        <v>0</v>
      </c>
      <c r="H40" s="344">
        <f>'5 산출근거'!G63</f>
        <v>0</v>
      </c>
      <c r="I40" s="344">
        <f>'5 산출근거'!H63</f>
        <v>0</v>
      </c>
      <c r="J40" s="344">
        <f>'5 산출근거'!I63</f>
        <v>0</v>
      </c>
      <c r="K40" s="344">
        <f>'5 산출근거'!AO63</f>
        <v>0</v>
      </c>
      <c r="L40" s="344"/>
      <c r="M40" s="349">
        <f t="shared" si="3"/>
        <v>0</v>
      </c>
      <c r="N40" s="344"/>
      <c r="O40" s="349">
        <f t="shared" si="4"/>
        <v>0</v>
      </c>
      <c r="P40" s="344"/>
      <c r="Q40" s="349">
        <f t="shared" si="5"/>
        <v>0</v>
      </c>
      <c r="R40" s="351">
        <f t="shared" si="17"/>
        <v>0</v>
      </c>
      <c r="S40" s="344"/>
      <c r="T40" s="349">
        <f t="shared" si="6"/>
        <v>0</v>
      </c>
      <c r="U40" s="344"/>
      <c r="V40" s="349">
        <f t="shared" si="18"/>
        <v>0</v>
      </c>
      <c r="W40" s="344"/>
      <c r="X40" s="349">
        <f t="shared" si="7"/>
        <v>0</v>
      </c>
      <c r="Y40" s="344"/>
      <c r="Z40" s="349">
        <f t="shared" si="8"/>
        <v>0</v>
      </c>
      <c r="AA40" s="351">
        <f t="shared" si="9"/>
        <v>0</v>
      </c>
      <c r="AB40" s="344"/>
      <c r="AC40" s="349">
        <f t="shared" si="10"/>
        <v>0</v>
      </c>
      <c r="AD40" s="344"/>
      <c r="AE40" s="349">
        <f t="shared" si="11"/>
        <v>0</v>
      </c>
      <c r="AF40" s="344"/>
      <c r="AG40" s="349">
        <f t="shared" si="12"/>
        <v>0</v>
      </c>
      <c r="AH40" s="344"/>
      <c r="AI40" s="349">
        <f t="shared" si="13"/>
        <v>0</v>
      </c>
      <c r="AJ40" s="344"/>
      <c r="AK40" s="349">
        <f t="shared" si="14"/>
        <v>0</v>
      </c>
      <c r="AL40" s="351">
        <f t="shared" si="15"/>
        <v>0</v>
      </c>
      <c r="AM40" s="352"/>
      <c r="AN40" s="86">
        <f t="shared" si="2"/>
        <v>0</v>
      </c>
    </row>
    <row r="41" spans="1:40" ht="17.25" thickBot="1">
      <c r="A41" s="393"/>
      <c r="B41" s="346"/>
      <c r="C41" s="346"/>
      <c r="D41" s="346"/>
      <c r="E41" s="420" t="str">
        <f t="shared" si="16"/>
        <v/>
      </c>
      <c r="F41" s="348">
        <f>'5 산출근거'!AP64</f>
        <v>0</v>
      </c>
      <c r="G41" s="344">
        <f>'5 산출근거'!F64</f>
        <v>0</v>
      </c>
      <c r="H41" s="344">
        <f>'5 산출근거'!G64</f>
        <v>0</v>
      </c>
      <c r="I41" s="344">
        <f>'5 산출근거'!H64</f>
        <v>0</v>
      </c>
      <c r="J41" s="344">
        <f>'5 산출근거'!I64</f>
        <v>0</v>
      </c>
      <c r="K41" s="344">
        <f>'5 산출근거'!AO64</f>
        <v>0</v>
      </c>
      <c r="L41" s="344"/>
      <c r="M41" s="349">
        <f t="shared" si="3"/>
        <v>0</v>
      </c>
      <c r="N41" s="344"/>
      <c r="O41" s="349">
        <f t="shared" si="4"/>
        <v>0</v>
      </c>
      <c r="P41" s="344"/>
      <c r="Q41" s="349">
        <f t="shared" si="5"/>
        <v>0</v>
      </c>
      <c r="R41" s="351">
        <f t="shared" si="17"/>
        <v>0</v>
      </c>
      <c r="S41" s="344"/>
      <c r="T41" s="349">
        <f t="shared" si="6"/>
        <v>0</v>
      </c>
      <c r="U41" s="344"/>
      <c r="V41" s="349">
        <f t="shared" si="18"/>
        <v>0</v>
      </c>
      <c r="W41" s="344"/>
      <c r="X41" s="349">
        <f t="shared" si="7"/>
        <v>0</v>
      </c>
      <c r="Y41" s="344"/>
      <c r="Z41" s="349">
        <f t="shared" si="8"/>
        <v>0</v>
      </c>
      <c r="AA41" s="351">
        <f t="shared" si="9"/>
        <v>0</v>
      </c>
      <c r="AB41" s="344"/>
      <c r="AC41" s="349">
        <f t="shared" si="10"/>
        <v>0</v>
      </c>
      <c r="AD41" s="344"/>
      <c r="AE41" s="349">
        <f t="shared" si="11"/>
        <v>0</v>
      </c>
      <c r="AF41" s="344"/>
      <c r="AG41" s="349">
        <f t="shared" si="12"/>
        <v>0</v>
      </c>
      <c r="AH41" s="344"/>
      <c r="AI41" s="349">
        <f t="shared" si="13"/>
        <v>0</v>
      </c>
      <c r="AJ41" s="344"/>
      <c r="AK41" s="349">
        <f t="shared" si="14"/>
        <v>0</v>
      </c>
      <c r="AL41" s="351">
        <f t="shared" si="15"/>
        <v>0</v>
      </c>
      <c r="AM41" s="352"/>
      <c r="AN41" s="86">
        <f t="shared" si="2"/>
        <v>0</v>
      </c>
    </row>
    <row r="42" spans="1:40" ht="17.25" thickBot="1">
      <c r="A42" s="393"/>
      <c r="B42" s="346"/>
      <c r="C42" s="346"/>
      <c r="D42" s="346"/>
      <c r="E42" s="420" t="str">
        <f t="shared" si="16"/>
        <v/>
      </c>
      <c r="F42" s="348">
        <f>'5 산출근거'!AP65</f>
        <v>0</v>
      </c>
      <c r="G42" s="344">
        <f>'5 산출근거'!F65</f>
        <v>0</v>
      </c>
      <c r="H42" s="344">
        <f>'5 산출근거'!G65</f>
        <v>0</v>
      </c>
      <c r="I42" s="344">
        <f>'5 산출근거'!H65</f>
        <v>0</v>
      </c>
      <c r="J42" s="344">
        <f>'5 산출근거'!I65</f>
        <v>0</v>
      </c>
      <c r="K42" s="344">
        <f>'5 산출근거'!AO65</f>
        <v>0</v>
      </c>
      <c r="L42" s="344"/>
      <c r="M42" s="349">
        <f t="shared" si="3"/>
        <v>0</v>
      </c>
      <c r="N42" s="344"/>
      <c r="O42" s="349">
        <f t="shared" si="4"/>
        <v>0</v>
      </c>
      <c r="P42" s="344"/>
      <c r="Q42" s="349">
        <f t="shared" si="5"/>
        <v>0</v>
      </c>
      <c r="R42" s="351">
        <f t="shared" si="17"/>
        <v>0</v>
      </c>
      <c r="S42" s="344"/>
      <c r="T42" s="349">
        <f t="shared" si="6"/>
        <v>0</v>
      </c>
      <c r="U42" s="344"/>
      <c r="V42" s="349">
        <f t="shared" si="18"/>
        <v>0</v>
      </c>
      <c r="W42" s="344"/>
      <c r="X42" s="349">
        <f t="shared" si="7"/>
        <v>0</v>
      </c>
      <c r="Y42" s="344"/>
      <c r="Z42" s="349">
        <f t="shared" si="8"/>
        <v>0</v>
      </c>
      <c r="AA42" s="351">
        <f t="shared" si="9"/>
        <v>0</v>
      </c>
      <c r="AB42" s="344"/>
      <c r="AC42" s="349">
        <f t="shared" si="10"/>
        <v>0</v>
      </c>
      <c r="AD42" s="344"/>
      <c r="AE42" s="349">
        <f t="shared" si="11"/>
        <v>0</v>
      </c>
      <c r="AF42" s="344"/>
      <c r="AG42" s="349">
        <f t="shared" si="12"/>
        <v>0</v>
      </c>
      <c r="AH42" s="344"/>
      <c r="AI42" s="349">
        <f t="shared" si="13"/>
        <v>0</v>
      </c>
      <c r="AJ42" s="344"/>
      <c r="AK42" s="349">
        <f t="shared" si="14"/>
        <v>0</v>
      </c>
      <c r="AL42" s="351">
        <f t="shared" si="15"/>
        <v>0</v>
      </c>
      <c r="AM42" s="352"/>
      <c r="AN42" s="86">
        <f t="shared" si="2"/>
        <v>0</v>
      </c>
    </row>
    <row r="43" spans="1:40" ht="17.25" thickBot="1">
      <c r="A43" s="393"/>
      <c r="B43" s="346"/>
      <c r="C43" s="346"/>
      <c r="D43" s="346"/>
      <c r="E43" s="420" t="str">
        <f t="shared" si="16"/>
        <v/>
      </c>
      <c r="F43" s="348">
        <f>'5 산출근거'!AP66</f>
        <v>0</v>
      </c>
      <c r="G43" s="344">
        <f>'5 산출근거'!F66</f>
        <v>0</v>
      </c>
      <c r="H43" s="344">
        <f>'5 산출근거'!G66</f>
        <v>0</v>
      </c>
      <c r="I43" s="344">
        <f>'5 산출근거'!H66</f>
        <v>0</v>
      </c>
      <c r="J43" s="344">
        <f>'5 산출근거'!I66</f>
        <v>0</v>
      </c>
      <c r="K43" s="344">
        <f>'5 산출근거'!AO66</f>
        <v>0</v>
      </c>
      <c r="L43" s="344"/>
      <c r="M43" s="349">
        <f t="shared" si="3"/>
        <v>0</v>
      </c>
      <c r="N43" s="344"/>
      <c r="O43" s="349">
        <f t="shared" si="4"/>
        <v>0</v>
      </c>
      <c r="P43" s="344"/>
      <c r="Q43" s="349">
        <f t="shared" si="5"/>
        <v>0</v>
      </c>
      <c r="R43" s="351">
        <f t="shared" si="17"/>
        <v>0</v>
      </c>
      <c r="S43" s="344"/>
      <c r="T43" s="349">
        <f t="shared" si="6"/>
        <v>0</v>
      </c>
      <c r="U43" s="344"/>
      <c r="V43" s="349">
        <f t="shared" si="18"/>
        <v>0</v>
      </c>
      <c r="W43" s="344"/>
      <c r="X43" s="349">
        <f t="shared" si="7"/>
        <v>0</v>
      </c>
      <c r="Y43" s="344"/>
      <c r="Z43" s="349">
        <f t="shared" si="8"/>
        <v>0</v>
      </c>
      <c r="AA43" s="351">
        <f t="shared" si="9"/>
        <v>0</v>
      </c>
      <c r="AB43" s="344"/>
      <c r="AC43" s="349">
        <f t="shared" si="10"/>
        <v>0</v>
      </c>
      <c r="AD43" s="344"/>
      <c r="AE43" s="349">
        <f t="shared" si="11"/>
        <v>0</v>
      </c>
      <c r="AF43" s="344"/>
      <c r="AG43" s="349">
        <f t="shared" si="12"/>
        <v>0</v>
      </c>
      <c r="AH43" s="344"/>
      <c r="AI43" s="349">
        <f t="shared" si="13"/>
        <v>0</v>
      </c>
      <c r="AJ43" s="344"/>
      <c r="AK43" s="349">
        <f t="shared" si="14"/>
        <v>0</v>
      </c>
      <c r="AL43" s="351">
        <f t="shared" si="15"/>
        <v>0</v>
      </c>
      <c r="AM43" s="352"/>
      <c r="AN43" s="86">
        <f t="shared" si="2"/>
        <v>0</v>
      </c>
    </row>
    <row r="44" spans="1:40" ht="17.25" thickBot="1">
      <c r="A44" s="393"/>
      <c r="B44" s="346"/>
      <c r="C44" s="346"/>
      <c r="D44" s="346"/>
      <c r="E44" s="420" t="str">
        <f t="shared" si="16"/>
        <v/>
      </c>
      <c r="F44" s="348">
        <f>'5 산출근거'!AP67</f>
        <v>0</v>
      </c>
      <c r="G44" s="344">
        <f>'5 산출근거'!F67</f>
        <v>0</v>
      </c>
      <c r="H44" s="344">
        <f>'5 산출근거'!G67</f>
        <v>0</v>
      </c>
      <c r="I44" s="344">
        <f>'5 산출근거'!H67</f>
        <v>0</v>
      </c>
      <c r="J44" s="344">
        <f>'5 산출근거'!I67</f>
        <v>0</v>
      </c>
      <c r="K44" s="344">
        <f>'5 산출근거'!AO67</f>
        <v>0</v>
      </c>
      <c r="L44" s="344"/>
      <c r="M44" s="349">
        <f t="shared" si="3"/>
        <v>0</v>
      </c>
      <c r="N44" s="344"/>
      <c r="O44" s="349">
        <f t="shared" si="4"/>
        <v>0</v>
      </c>
      <c r="P44" s="344"/>
      <c r="Q44" s="349">
        <f t="shared" si="5"/>
        <v>0</v>
      </c>
      <c r="R44" s="351">
        <f t="shared" si="17"/>
        <v>0</v>
      </c>
      <c r="S44" s="344"/>
      <c r="T44" s="349">
        <f t="shared" si="6"/>
        <v>0</v>
      </c>
      <c r="U44" s="344"/>
      <c r="V44" s="349">
        <f t="shared" si="18"/>
        <v>0</v>
      </c>
      <c r="W44" s="344"/>
      <c r="X44" s="349">
        <f t="shared" si="7"/>
        <v>0</v>
      </c>
      <c r="Y44" s="344"/>
      <c r="Z44" s="349">
        <f t="shared" si="8"/>
        <v>0</v>
      </c>
      <c r="AA44" s="351">
        <f t="shared" si="9"/>
        <v>0</v>
      </c>
      <c r="AB44" s="344"/>
      <c r="AC44" s="349">
        <f t="shared" si="10"/>
        <v>0</v>
      </c>
      <c r="AD44" s="344"/>
      <c r="AE44" s="349">
        <f t="shared" si="11"/>
        <v>0</v>
      </c>
      <c r="AF44" s="344"/>
      <c r="AG44" s="349">
        <f t="shared" si="12"/>
        <v>0</v>
      </c>
      <c r="AH44" s="344"/>
      <c r="AI44" s="349">
        <f t="shared" si="13"/>
        <v>0</v>
      </c>
      <c r="AJ44" s="344"/>
      <c r="AK44" s="349">
        <f t="shared" si="14"/>
        <v>0</v>
      </c>
      <c r="AL44" s="351">
        <f t="shared" si="15"/>
        <v>0</v>
      </c>
      <c r="AM44" s="352"/>
      <c r="AN44" s="86">
        <f t="shared" si="2"/>
        <v>0</v>
      </c>
    </row>
    <row r="45" spans="1:40" ht="17.25" thickBot="1">
      <c r="A45" s="393"/>
      <c r="B45" s="346"/>
      <c r="C45" s="346"/>
      <c r="D45" s="346"/>
      <c r="E45" s="420" t="str">
        <f t="shared" si="16"/>
        <v/>
      </c>
      <c r="F45" s="348">
        <f>'5 산출근거'!AP68</f>
        <v>0</v>
      </c>
      <c r="G45" s="344">
        <f>'5 산출근거'!F68</f>
        <v>0</v>
      </c>
      <c r="H45" s="344">
        <f>'5 산출근거'!G68</f>
        <v>0</v>
      </c>
      <c r="I45" s="344">
        <f>'5 산출근거'!H68</f>
        <v>0</v>
      </c>
      <c r="J45" s="344">
        <f>'5 산출근거'!I68</f>
        <v>0</v>
      </c>
      <c r="K45" s="344">
        <f>'5 산출근거'!AO68</f>
        <v>0</v>
      </c>
      <c r="L45" s="344"/>
      <c r="M45" s="349">
        <f t="shared" si="3"/>
        <v>0</v>
      </c>
      <c r="N45" s="344"/>
      <c r="O45" s="349">
        <f t="shared" si="4"/>
        <v>0</v>
      </c>
      <c r="P45" s="344"/>
      <c r="Q45" s="349">
        <f t="shared" si="5"/>
        <v>0</v>
      </c>
      <c r="R45" s="351">
        <f t="shared" si="17"/>
        <v>0</v>
      </c>
      <c r="S45" s="344"/>
      <c r="T45" s="349">
        <f t="shared" si="6"/>
        <v>0</v>
      </c>
      <c r="U45" s="344"/>
      <c r="V45" s="349">
        <f t="shared" si="18"/>
        <v>0</v>
      </c>
      <c r="W45" s="344"/>
      <c r="X45" s="349">
        <f t="shared" si="7"/>
        <v>0</v>
      </c>
      <c r="Y45" s="344"/>
      <c r="Z45" s="349">
        <f t="shared" si="8"/>
        <v>0</v>
      </c>
      <c r="AA45" s="351">
        <f t="shared" si="9"/>
        <v>0</v>
      </c>
      <c r="AB45" s="344"/>
      <c r="AC45" s="349">
        <f t="shared" si="10"/>
        <v>0</v>
      </c>
      <c r="AD45" s="344"/>
      <c r="AE45" s="349">
        <f t="shared" si="11"/>
        <v>0</v>
      </c>
      <c r="AF45" s="344"/>
      <c r="AG45" s="349">
        <f t="shared" si="12"/>
        <v>0</v>
      </c>
      <c r="AH45" s="344"/>
      <c r="AI45" s="349">
        <f t="shared" si="13"/>
        <v>0</v>
      </c>
      <c r="AJ45" s="344"/>
      <c r="AK45" s="349">
        <f t="shared" si="14"/>
        <v>0</v>
      </c>
      <c r="AL45" s="351">
        <f t="shared" si="15"/>
        <v>0</v>
      </c>
      <c r="AM45" s="352"/>
      <c r="AN45" s="86">
        <f t="shared" si="2"/>
        <v>0</v>
      </c>
    </row>
    <row r="46" spans="1:40" ht="17.25" thickBot="1">
      <c r="A46" s="394"/>
      <c r="B46" s="346"/>
      <c r="C46" s="346"/>
      <c r="D46" s="346"/>
      <c r="E46" s="420" t="str">
        <f t="shared" si="16"/>
        <v/>
      </c>
      <c r="F46" s="348">
        <f>'5 산출근거'!AP69</f>
        <v>0</v>
      </c>
      <c r="G46" s="344">
        <f>'5 산출근거'!F69</f>
        <v>0</v>
      </c>
      <c r="H46" s="344">
        <f>'5 산출근거'!G69</f>
        <v>0</v>
      </c>
      <c r="I46" s="344">
        <f>'5 산출근거'!H69</f>
        <v>0</v>
      </c>
      <c r="J46" s="344">
        <f>'5 산출근거'!I69</f>
        <v>0</v>
      </c>
      <c r="K46" s="344">
        <f>'5 산출근거'!AO69</f>
        <v>0</v>
      </c>
      <c r="L46" s="344"/>
      <c r="M46" s="350"/>
      <c r="N46" s="344"/>
      <c r="O46" s="350"/>
      <c r="P46" s="344"/>
      <c r="Q46" s="350"/>
      <c r="R46" s="351">
        <f t="shared" si="17"/>
        <v>0</v>
      </c>
      <c r="S46" s="344"/>
      <c r="T46" s="350"/>
      <c r="U46" s="344"/>
      <c r="V46" s="349">
        <f t="shared" si="18"/>
        <v>0</v>
      </c>
      <c r="W46" s="344"/>
      <c r="X46" s="350"/>
      <c r="Y46" s="344"/>
      <c r="Z46" s="350"/>
      <c r="AA46" s="351"/>
      <c r="AB46" s="344"/>
      <c r="AC46" s="350"/>
      <c r="AD46" s="344"/>
      <c r="AE46" s="350">
        <f>SUM(AE47:AE55)</f>
        <v>0</v>
      </c>
      <c r="AF46" s="344"/>
      <c r="AG46" s="350">
        <f>SUM(AG47:AG55)</f>
        <v>0</v>
      </c>
      <c r="AH46" s="344"/>
      <c r="AI46" s="350">
        <f>SUM(AI47:AI55)</f>
        <v>0</v>
      </c>
      <c r="AJ46" s="344"/>
      <c r="AK46" s="350">
        <f>SUM(AK47:AK55)</f>
        <v>0</v>
      </c>
      <c r="AL46" s="351">
        <f t="shared" si="15"/>
        <v>0</v>
      </c>
      <c r="AM46" s="352"/>
      <c r="AN46" s="86">
        <f t="shared" si="2"/>
        <v>0</v>
      </c>
    </row>
    <row r="47" spans="1:40" ht="17.25" thickBot="1">
      <c r="A47" s="393"/>
      <c r="B47" s="346"/>
      <c r="C47" s="346"/>
      <c r="D47" s="346"/>
      <c r="E47" s="420" t="str">
        <f t="shared" si="16"/>
        <v/>
      </c>
      <c r="F47" s="348">
        <f>'5 산출근거'!AP70</f>
        <v>0</v>
      </c>
      <c r="G47" s="344">
        <f>'5 산출근거'!F70</f>
        <v>0</v>
      </c>
      <c r="H47" s="344">
        <f>'5 산출근거'!G70</f>
        <v>0</v>
      </c>
      <c r="I47" s="344">
        <f>'5 산출근거'!H70</f>
        <v>0</v>
      </c>
      <c r="J47" s="344">
        <f>'5 산출근거'!I70</f>
        <v>0</v>
      </c>
      <c r="K47" s="344">
        <f>'5 산출근거'!AO70</f>
        <v>0</v>
      </c>
      <c r="L47" s="344"/>
      <c r="M47" s="349">
        <f t="shared" ref="M47:M55" si="19">TRUNC($F47*L47,0)</f>
        <v>0</v>
      </c>
      <c r="N47" s="344"/>
      <c r="O47" s="349">
        <f t="shared" ref="O47:O55" si="20">TRUNC($F47*N47,0)</f>
        <v>0</v>
      </c>
      <c r="P47" s="344"/>
      <c r="Q47" s="349">
        <f t="shared" ref="Q47:Q55" si="21">TRUNC($F47*P47,0)</f>
        <v>0</v>
      </c>
      <c r="R47" s="351">
        <f t="shared" si="17"/>
        <v>0</v>
      </c>
      <c r="S47" s="344"/>
      <c r="T47" s="349">
        <f t="shared" ref="T47:T55" si="22">TRUNC($F47*S47,0)</f>
        <v>0</v>
      </c>
      <c r="U47" s="344"/>
      <c r="V47" s="349">
        <f t="shared" si="18"/>
        <v>0</v>
      </c>
      <c r="W47" s="344"/>
      <c r="X47" s="349">
        <f t="shared" ref="X47:X55" si="23">TRUNC($F47*W47,0)</f>
        <v>0</v>
      </c>
      <c r="Y47" s="344"/>
      <c r="Z47" s="349">
        <f t="shared" ref="Z47:Z55" si="24">TRUNC($F47*Y47,0)</f>
        <v>0</v>
      </c>
      <c r="AA47" s="351">
        <f t="shared" si="9"/>
        <v>0</v>
      </c>
      <c r="AB47" s="344"/>
      <c r="AC47" s="349">
        <f t="shared" ref="AC47:AC55" si="25">TRUNC($F47*AB47,0)</f>
        <v>0</v>
      </c>
      <c r="AD47" s="344"/>
      <c r="AE47" s="349">
        <f t="shared" ref="AE47:AE55" si="26">TRUNC($F47*AD47,0)</f>
        <v>0</v>
      </c>
      <c r="AF47" s="344"/>
      <c r="AG47" s="349">
        <f t="shared" ref="AG47:AG55" si="27">TRUNC($F47*AF47,0)</f>
        <v>0</v>
      </c>
      <c r="AH47" s="344"/>
      <c r="AI47" s="349">
        <f t="shared" ref="AI47:AI55" si="28">TRUNC($F47*AH47,0)</f>
        <v>0</v>
      </c>
      <c r="AJ47" s="344"/>
      <c r="AK47" s="349">
        <f t="shared" ref="AK47:AK55" si="29">TRUNC($F47*AJ47,0)</f>
        <v>0</v>
      </c>
      <c r="AL47" s="351">
        <f t="shared" si="15"/>
        <v>0</v>
      </c>
      <c r="AM47" s="352"/>
      <c r="AN47" s="86">
        <f t="shared" si="2"/>
        <v>0</v>
      </c>
    </row>
    <row r="48" spans="1:40" ht="17.25" thickBot="1">
      <c r="A48" s="393"/>
      <c r="B48" s="346"/>
      <c r="C48" s="346"/>
      <c r="D48" s="346"/>
      <c r="E48" s="420" t="str">
        <f t="shared" si="16"/>
        <v/>
      </c>
      <c r="F48" s="348">
        <f>'5 산출근거'!AP71</f>
        <v>0</v>
      </c>
      <c r="G48" s="344">
        <f>'5 산출근거'!F71</f>
        <v>0</v>
      </c>
      <c r="H48" s="344">
        <f>'5 산출근거'!G71</f>
        <v>0</v>
      </c>
      <c r="I48" s="344">
        <f>'5 산출근거'!H71</f>
        <v>0</v>
      </c>
      <c r="J48" s="344">
        <f>'5 산출근거'!I71</f>
        <v>0</v>
      </c>
      <c r="K48" s="344">
        <f>'5 산출근거'!AO71</f>
        <v>0</v>
      </c>
      <c r="L48" s="344"/>
      <c r="M48" s="349">
        <f t="shared" si="19"/>
        <v>0</v>
      </c>
      <c r="N48" s="344"/>
      <c r="O48" s="349">
        <f t="shared" si="20"/>
        <v>0</v>
      </c>
      <c r="P48" s="344"/>
      <c r="Q48" s="349">
        <f t="shared" si="21"/>
        <v>0</v>
      </c>
      <c r="R48" s="351">
        <f t="shared" si="17"/>
        <v>0</v>
      </c>
      <c r="S48" s="344"/>
      <c r="T48" s="349">
        <f t="shared" si="22"/>
        <v>0</v>
      </c>
      <c r="U48" s="344"/>
      <c r="V48" s="349">
        <f t="shared" si="18"/>
        <v>0</v>
      </c>
      <c r="W48" s="344"/>
      <c r="X48" s="349">
        <f t="shared" si="23"/>
        <v>0</v>
      </c>
      <c r="Y48" s="344"/>
      <c r="Z48" s="349">
        <f t="shared" si="24"/>
        <v>0</v>
      </c>
      <c r="AA48" s="351">
        <f t="shared" si="9"/>
        <v>0</v>
      </c>
      <c r="AB48" s="344"/>
      <c r="AC48" s="349">
        <f t="shared" si="25"/>
        <v>0</v>
      </c>
      <c r="AD48" s="344"/>
      <c r="AE48" s="349">
        <f t="shared" si="26"/>
        <v>0</v>
      </c>
      <c r="AF48" s="344"/>
      <c r="AG48" s="349">
        <f t="shared" si="27"/>
        <v>0</v>
      </c>
      <c r="AH48" s="344"/>
      <c r="AI48" s="349">
        <f t="shared" si="28"/>
        <v>0</v>
      </c>
      <c r="AJ48" s="344"/>
      <c r="AK48" s="349">
        <f t="shared" si="29"/>
        <v>0</v>
      </c>
      <c r="AL48" s="351">
        <f t="shared" si="15"/>
        <v>0</v>
      </c>
      <c r="AM48" s="352"/>
      <c r="AN48" s="86">
        <f t="shared" si="2"/>
        <v>0</v>
      </c>
    </row>
    <row r="49" spans="1:40" ht="17.25" thickBot="1">
      <c r="A49" s="393"/>
      <c r="B49" s="346"/>
      <c r="C49" s="346"/>
      <c r="D49" s="346"/>
      <c r="E49" s="420" t="str">
        <f t="shared" si="16"/>
        <v/>
      </c>
      <c r="F49" s="348">
        <f>'5 산출근거'!AP72</f>
        <v>0</v>
      </c>
      <c r="G49" s="344">
        <f>'5 산출근거'!F72</f>
        <v>0</v>
      </c>
      <c r="H49" s="344">
        <f>'5 산출근거'!G72</f>
        <v>0</v>
      </c>
      <c r="I49" s="344">
        <f>'5 산출근거'!H72</f>
        <v>0</v>
      </c>
      <c r="J49" s="344">
        <f>'5 산출근거'!I72</f>
        <v>0</v>
      </c>
      <c r="K49" s="344">
        <f>'5 산출근거'!AO72</f>
        <v>0</v>
      </c>
      <c r="L49" s="344"/>
      <c r="M49" s="349">
        <f t="shared" si="19"/>
        <v>0</v>
      </c>
      <c r="N49" s="344"/>
      <c r="O49" s="349">
        <f t="shared" si="20"/>
        <v>0</v>
      </c>
      <c r="P49" s="344"/>
      <c r="Q49" s="349">
        <f t="shared" si="21"/>
        <v>0</v>
      </c>
      <c r="R49" s="351">
        <f t="shared" si="17"/>
        <v>0</v>
      </c>
      <c r="S49" s="344"/>
      <c r="T49" s="349">
        <f t="shared" si="22"/>
        <v>0</v>
      </c>
      <c r="U49" s="344"/>
      <c r="V49" s="349">
        <f t="shared" si="18"/>
        <v>0</v>
      </c>
      <c r="W49" s="344"/>
      <c r="X49" s="349">
        <f t="shared" si="23"/>
        <v>0</v>
      </c>
      <c r="Y49" s="344"/>
      <c r="Z49" s="349">
        <f t="shared" si="24"/>
        <v>0</v>
      </c>
      <c r="AA49" s="351">
        <f t="shared" si="9"/>
        <v>0</v>
      </c>
      <c r="AB49" s="344"/>
      <c r="AC49" s="349">
        <f t="shared" si="25"/>
        <v>0</v>
      </c>
      <c r="AD49" s="344"/>
      <c r="AE49" s="349">
        <f t="shared" si="26"/>
        <v>0</v>
      </c>
      <c r="AF49" s="344"/>
      <c r="AG49" s="349">
        <f t="shared" si="27"/>
        <v>0</v>
      </c>
      <c r="AH49" s="344"/>
      <c r="AI49" s="349">
        <f t="shared" si="28"/>
        <v>0</v>
      </c>
      <c r="AJ49" s="344"/>
      <c r="AK49" s="349">
        <f t="shared" si="29"/>
        <v>0</v>
      </c>
      <c r="AL49" s="351">
        <f t="shared" si="15"/>
        <v>0</v>
      </c>
      <c r="AM49" s="352"/>
      <c r="AN49" s="86">
        <f t="shared" si="2"/>
        <v>0</v>
      </c>
    </row>
    <row r="50" spans="1:40" ht="17.25" thickBot="1">
      <c r="A50" s="393"/>
      <c r="B50" s="346"/>
      <c r="C50" s="346"/>
      <c r="D50" s="346"/>
      <c r="E50" s="420" t="str">
        <f t="shared" si="16"/>
        <v/>
      </c>
      <c r="F50" s="348">
        <f>'5 산출근거'!AP73</f>
        <v>0</v>
      </c>
      <c r="G50" s="344">
        <f>'5 산출근거'!F73</f>
        <v>0</v>
      </c>
      <c r="H50" s="344">
        <f>'5 산출근거'!G73</f>
        <v>0</v>
      </c>
      <c r="I50" s="344">
        <f>'5 산출근거'!H73</f>
        <v>0</v>
      </c>
      <c r="J50" s="344">
        <f>'5 산출근거'!I73</f>
        <v>0</v>
      </c>
      <c r="K50" s="344">
        <f>'5 산출근거'!AO73</f>
        <v>0</v>
      </c>
      <c r="L50" s="344"/>
      <c r="M50" s="349">
        <f t="shared" si="19"/>
        <v>0</v>
      </c>
      <c r="N50" s="344"/>
      <c r="O50" s="349">
        <f t="shared" si="20"/>
        <v>0</v>
      </c>
      <c r="P50" s="344"/>
      <c r="Q50" s="349">
        <f t="shared" si="21"/>
        <v>0</v>
      </c>
      <c r="R50" s="351">
        <f t="shared" si="17"/>
        <v>0</v>
      </c>
      <c r="S50" s="344"/>
      <c r="T50" s="349">
        <f t="shared" si="22"/>
        <v>0</v>
      </c>
      <c r="U50" s="344"/>
      <c r="V50" s="349">
        <f t="shared" si="18"/>
        <v>0</v>
      </c>
      <c r="W50" s="344"/>
      <c r="X50" s="349">
        <f t="shared" si="23"/>
        <v>0</v>
      </c>
      <c r="Y50" s="344"/>
      <c r="Z50" s="349">
        <f t="shared" si="24"/>
        <v>0</v>
      </c>
      <c r="AA50" s="351">
        <f t="shared" si="9"/>
        <v>0</v>
      </c>
      <c r="AB50" s="344"/>
      <c r="AC50" s="349">
        <f t="shared" si="25"/>
        <v>0</v>
      </c>
      <c r="AD50" s="344"/>
      <c r="AE50" s="349">
        <f t="shared" si="26"/>
        <v>0</v>
      </c>
      <c r="AF50" s="344"/>
      <c r="AG50" s="349">
        <f t="shared" si="27"/>
        <v>0</v>
      </c>
      <c r="AH50" s="344"/>
      <c r="AI50" s="349">
        <f t="shared" si="28"/>
        <v>0</v>
      </c>
      <c r="AJ50" s="344"/>
      <c r="AK50" s="349">
        <f t="shared" si="29"/>
        <v>0</v>
      </c>
      <c r="AL50" s="351">
        <f t="shared" si="15"/>
        <v>0</v>
      </c>
      <c r="AM50" s="352"/>
      <c r="AN50" s="86">
        <f t="shared" si="2"/>
        <v>0</v>
      </c>
    </row>
    <row r="51" spans="1:40" ht="17.25" thickBot="1">
      <c r="A51" s="393"/>
      <c r="B51" s="346"/>
      <c r="C51" s="346"/>
      <c r="D51" s="346"/>
      <c r="E51" s="420" t="str">
        <f t="shared" si="16"/>
        <v/>
      </c>
      <c r="F51" s="348">
        <f>'5 산출근거'!AP74</f>
        <v>0</v>
      </c>
      <c r="G51" s="344">
        <f>'5 산출근거'!F74</f>
        <v>0</v>
      </c>
      <c r="H51" s="344">
        <f>'5 산출근거'!G74</f>
        <v>0</v>
      </c>
      <c r="I51" s="344">
        <f>'5 산출근거'!H74</f>
        <v>0</v>
      </c>
      <c r="J51" s="344">
        <f>'5 산출근거'!I74</f>
        <v>0</v>
      </c>
      <c r="K51" s="344">
        <f>'5 산출근거'!AO74</f>
        <v>0</v>
      </c>
      <c r="L51" s="344"/>
      <c r="M51" s="349">
        <f t="shared" si="19"/>
        <v>0</v>
      </c>
      <c r="N51" s="344"/>
      <c r="O51" s="349">
        <f t="shared" si="20"/>
        <v>0</v>
      </c>
      <c r="P51" s="344"/>
      <c r="Q51" s="349">
        <f t="shared" si="21"/>
        <v>0</v>
      </c>
      <c r="R51" s="351">
        <f t="shared" si="17"/>
        <v>0</v>
      </c>
      <c r="S51" s="344"/>
      <c r="T51" s="349">
        <f t="shared" si="22"/>
        <v>0</v>
      </c>
      <c r="U51" s="344"/>
      <c r="V51" s="349">
        <f t="shared" si="18"/>
        <v>0</v>
      </c>
      <c r="W51" s="344"/>
      <c r="X51" s="349">
        <f t="shared" si="23"/>
        <v>0</v>
      </c>
      <c r="Y51" s="344"/>
      <c r="Z51" s="349">
        <f t="shared" si="24"/>
        <v>0</v>
      </c>
      <c r="AA51" s="351">
        <f t="shared" si="9"/>
        <v>0</v>
      </c>
      <c r="AB51" s="344"/>
      <c r="AC51" s="349">
        <f t="shared" si="25"/>
        <v>0</v>
      </c>
      <c r="AD51" s="344"/>
      <c r="AE51" s="349">
        <f t="shared" si="26"/>
        <v>0</v>
      </c>
      <c r="AF51" s="344"/>
      <c r="AG51" s="349">
        <f t="shared" si="27"/>
        <v>0</v>
      </c>
      <c r="AH51" s="344"/>
      <c r="AI51" s="349">
        <f t="shared" si="28"/>
        <v>0</v>
      </c>
      <c r="AJ51" s="344"/>
      <c r="AK51" s="349">
        <f t="shared" si="29"/>
        <v>0</v>
      </c>
      <c r="AL51" s="351">
        <f t="shared" si="15"/>
        <v>0</v>
      </c>
      <c r="AM51" s="352"/>
      <c r="AN51" s="86">
        <f t="shared" si="2"/>
        <v>0</v>
      </c>
    </row>
    <row r="52" spans="1:40" ht="17.25" thickBot="1">
      <c r="A52" s="393"/>
      <c r="B52" s="346"/>
      <c r="C52" s="346"/>
      <c r="D52" s="346"/>
      <c r="E52" s="420" t="str">
        <f t="shared" si="16"/>
        <v/>
      </c>
      <c r="F52" s="348">
        <f>'5 산출근거'!AP75</f>
        <v>0</v>
      </c>
      <c r="G52" s="344">
        <f>'5 산출근거'!F75</f>
        <v>0</v>
      </c>
      <c r="H52" s="344">
        <f>'5 산출근거'!G75</f>
        <v>0</v>
      </c>
      <c r="I52" s="344">
        <f>'5 산출근거'!H75</f>
        <v>0</v>
      </c>
      <c r="J52" s="344">
        <f>'5 산출근거'!I75</f>
        <v>0</v>
      </c>
      <c r="K52" s="344">
        <f>'5 산출근거'!AO75</f>
        <v>0</v>
      </c>
      <c r="L52" s="344"/>
      <c r="M52" s="349">
        <f t="shared" si="19"/>
        <v>0</v>
      </c>
      <c r="N52" s="344"/>
      <c r="O52" s="349">
        <f t="shared" si="20"/>
        <v>0</v>
      </c>
      <c r="P52" s="344"/>
      <c r="Q52" s="349">
        <f t="shared" si="21"/>
        <v>0</v>
      </c>
      <c r="R52" s="351">
        <f t="shared" si="17"/>
        <v>0</v>
      </c>
      <c r="S52" s="344"/>
      <c r="T52" s="349">
        <f t="shared" si="22"/>
        <v>0</v>
      </c>
      <c r="U52" s="344"/>
      <c r="V52" s="349">
        <f t="shared" si="18"/>
        <v>0</v>
      </c>
      <c r="W52" s="344"/>
      <c r="X52" s="349">
        <f t="shared" si="23"/>
        <v>0</v>
      </c>
      <c r="Y52" s="344"/>
      <c r="Z52" s="349">
        <f t="shared" si="24"/>
        <v>0</v>
      </c>
      <c r="AA52" s="351">
        <f t="shared" si="9"/>
        <v>0</v>
      </c>
      <c r="AB52" s="344"/>
      <c r="AC52" s="349">
        <f t="shared" si="25"/>
        <v>0</v>
      </c>
      <c r="AD52" s="344"/>
      <c r="AE52" s="349">
        <f t="shared" si="26"/>
        <v>0</v>
      </c>
      <c r="AF52" s="344"/>
      <c r="AG52" s="349">
        <f t="shared" si="27"/>
        <v>0</v>
      </c>
      <c r="AH52" s="344"/>
      <c r="AI52" s="349">
        <f t="shared" si="28"/>
        <v>0</v>
      </c>
      <c r="AJ52" s="344"/>
      <c r="AK52" s="349">
        <f t="shared" si="29"/>
        <v>0</v>
      </c>
      <c r="AL52" s="351">
        <f t="shared" si="15"/>
        <v>0</v>
      </c>
      <c r="AM52" s="352"/>
      <c r="AN52" s="86">
        <f t="shared" si="2"/>
        <v>0</v>
      </c>
    </row>
    <row r="53" spans="1:40" ht="17.25" thickBot="1">
      <c r="A53" s="393"/>
      <c r="B53" s="346"/>
      <c r="C53" s="346"/>
      <c r="D53" s="346"/>
      <c r="E53" s="420" t="str">
        <f t="shared" si="16"/>
        <v/>
      </c>
      <c r="F53" s="348">
        <f>'5 산출근거'!AP76</f>
        <v>0</v>
      </c>
      <c r="G53" s="344">
        <f>'5 산출근거'!F76</f>
        <v>0</v>
      </c>
      <c r="H53" s="344">
        <f>'5 산출근거'!G76</f>
        <v>0</v>
      </c>
      <c r="I53" s="344">
        <f>'5 산출근거'!H76</f>
        <v>0</v>
      </c>
      <c r="J53" s="344">
        <f>'5 산출근거'!I76</f>
        <v>0</v>
      </c>
      <c r="K53" s="344">
        <f>'5 산출근거'!AO76</f>
        <v>0</v>
      </c>
      <c r="L53" s="344"/>
      <c r="M53" s="349">
        <f t="shared" si="19"/>
        <v>0</v>
      </c>
      <c r="N53" s="344"/>
      <c r="O53" s="349">
        <f t="shared" si="20"/>
        <v>0</v>
      </c>
      <c r="P53" s="344"/>
      <c r="Q53" s="349">
        <f t="shared" si="21"/>
        <v>0</v>
      </c>
      <c r="R53" s="351">
        <f t="shared" si="17"/>
        <v>0</v>
      </c>
      <c r="S53" s="344"/>
      <c r="T53" s="349">
        <f t="shared" si="22"/>
        <v>0</v>
      </c>
      <c r="U53" s="344"/>
      <c r="V53" s="349">
        <f t="shared" si="18"/>
        <v>0</v>
      </c>
      <c r="W53" s="344"/>
      <c r="X53" s="349">
        <f t="shared" si="23"/>
        <v>0</v>
      </c>
      <c r="Y53" s="344"/>
      <c r="Z53" s="349">
        <f t="shared" si="24"/>
        <v>0</v>
      </c>
      <c r="AA53" s="351">
        <f t="shared" si="9"/>
        <v>0</v>
      </c>
      <c r="AB53" s="344"/>
      <c r="AC53" s="349">
        <f t="shared" si="25"/>
        <v>0</v>
      </c>
      <c r="AD53" s="344"/>
      <c r="AE53" s="349">
        <f t="shared" si="26"/>
        <v>0</v>
      </c>
      <c r="AF53" s="344"/>
      <c r="AG53" s="349">
        <f t="shared" si="27"/>
        <v>0</v>
      </c>
      <c r="AH53" s="344"/>
      <c r="AI53" s="349">
        <f t="shared" si="28"/>
        <v>0</v>
      </c>
      <c r="AJ53" s="344"/>
      <c r="AK53" s="349">
        <f t="shared" si="29"/>
        <v>0</v>
      </c>
      <c r="AL53" s="351">
        <f t="shared" si="15"/>
        <v>0</v>
      </c>
      <c r="AM53" s="352"/>
      <c r="AN53" s="86">
        <f t="shared" si="2"/>
        <v>0</v>
      </c>
    </row>
    <row r="54" spans="1:40" ht="17.25" thickBot="1">
      <c r="A54" s="393"/>
      <c r="B54" s="346"/>
      <c r="C54" s="346"/>
      <c r="D54" s="346"/>
      <c r="E54" s="420" t="str">
        <f t="shared" si="16"/>
        <v/>
      </c>
      <c r="F54" s="348">
        <f>'5 산출근거'!AP77</f>
        <v>0</v>
      </c>
      <c r="G54" s="344">
        <f>'5 산출근거'!F77</f>
        <v>0</v>
      </c>
      <c r="H54" s="344">
        <f>'5 산출근거'!G77</f>
        <v>0</v>
      </c>
      <c r="I54" s="344">
        <f>'5 산출근거'!H77</f>
        <v>0</v>
      </c>
      <c r="J54" s="344">
        <f>'5 산출근거'!I77</f>
        <v>0</v>
      </c>
      <c r="K54" s="344">
        <f>'5 산출근거'!AO77</f>
        <v>0</v>
      </c>
      <c r="L54" s="344"/>
      <c r="M54" s="349">
        <f t="shared" si="19"/>
        <v>0</v>
      </c>
      <c r="N54" s="344"/>
      <c r="O54" s="349">
        <f t="shared" si="20"/>
        <v>0</v>
      </c>
      <c r="P54" s="344"/>
      <c r="Q54" s="349">
        <f t="shared" si="21"/>
        <v>0</v>
      </c>
      <c r="R54" s="351">
        <f t="shared" si="17"/>
        <v>0</v>
      </c>
      <c r="S54" s="344"/>
      <c r="T54" s="349">
        <f t="shared" si="22"/>
        <v>0</v>
      </c>
      <c r="U54" s="344"/>
      <c r="V54" s="349">
        <f t="shared" si="18"/>
        <v>0</v>
      </c>
      <c r="W54" s="344"/>
      <c r="X54" s="349">
        <f t="shared" si="23"/>
        <v>0</v>
      </c>
      <c r="Y54" s="344"/>
      <c r="Z54" s="349">
        <f t="shared" si="24"/>
        <v>0</v>
      </c>
      <c r="AA54" s="351">
        <f t="shared" si="9"/>
        <v>0</v>
      </c>
      <c r="AB54" s="344"/>
      <c r="AC54" s="349">
        <f t="shared" si="25"/>
        <v>0</v>
      </c>
      <c r="AD54" s="344"/>
      <c r="AE54" s="349">
        <f t="shared" si="26"/>
        <v>0</v>
      </c>
      <c r="AF54" s="344"/>
      <c r="AG54" s="349">
        <f t="shared" si="27"/>
        <v>0</v>
      </c>
      <c r="AH54" s="344"/>
      <c r="AI54" s="349">
        <f t="shared" si="28"/>
        <v>0</v>
      </c>
      <c r="AJ54" s="344"/>
      <c r="AK54" s="349">
        <f t="shared" si="29"/>
        <v>0</v>
      </c>
      <c r="AL54" s="351">
        <f t="shared" si="15"/>
        <v>0</v>
      </c>
      <c r="AM54" s="352"/>
      <c r="AN54" s="86">
        <f t="shared" si="2"/>
        <v>0</v>
      </c>
    </row>
    <row r="55" spans="1:40" ht="17.25" thickBot="1">
      <c r="A55" s="393"/>
      <c r="B55" s="346"/>
      <c r="C55" s="346"/>
      <c r="D55" s="346"/>
      <c r="E55" s="420" t="str">
        <f t="shared" si="16"/>
        <v/>
      </c>
      <c r="F55" s="348">
        <f>'5 산출근거'!AP78</f>
        <v>0</v>
      </c>
      <c r="G55" s="344">
        <f>'5 산출근거'!F78</f>
        <v>0</v>
      </c>
      <c r="H55" s="344">
        <f>'5 산출근거'!G78</f>
        <v>0</v>
      </c>
      <c r="I55" s="344">
        <f>'5 산출근거'!H78</f>
        <v>0</v>
      </c>
      <c r="J55" s="344">
        <f>'5 산출근거'!I78</f>
        <v>0</v>
      </c>
      <c r="K55" s="344">
        <f>'5 산출근거'!AO78</f>
        <v>0</v>
      </c>
      <c r="L55" s="344"/>
      <c r="M55" s="349">
        <f t="shared" si="19"/>
        <v>0</v>
      </c>
      <c r="N55" s="344"/>
      <c r="O55" s="349">
        <f t="shared" si="20"/>
        <v>0</v>
      </c>
      <c r="P55" s="344"/>
      <c r="Q55" s="349">
        <f t="shared" si="21"/>
        <v>0</v>
      </c>
      <c r="R55" s="351">
        <f t="shared" si="17"/>
        <v>0</v>
      </c>
      <c r="S55" s="344"/>
      <c r="T55" s="349">
        <f t="shared" si="22"/>
        <v>0</v>
      </c>
      <c r="U55" s="344"/>
      <c r="V55" s="349">
        <f t="shared" si="18"/>
        <v>0</v>
      </c>
      <c r="W55" s="344"/>
      <c r="X55" s="349">
        <f t="shared" si="23"/>
        <v>0</v>
      </c>
      <c r="Y55" s="344"/>
      <c r="Z55" s="349">
        <f t="shared" si="24"/>
        <v>0</v>
      </c>
      <c r="AA55" s="351">
        <f t="shared" si="9"/>
        <v>0</v>
      </c>
      <c r="AB55" s="344"/>
      <c r="AC55" s="349">
        <f t="shared" si="25"/>
        <v>0</v>
      </c>
      <c r="AD55" s="344"/>
      <c r="AE55" s="349">
        <f t="shared" si="26"/>
        <v>0</v>
      </c>
      <c r="AF55" s="344"/>
      <c r="AG55" s="349">
        <f t="shared" si="27"/>
        <v>0</v>
      </c>
      <c r="AH55" s="344"/>
      <c r="AI55" s="349">
        <f t="shared" si="28"/>
        <v>0</v>
      </c>
      <c r="AJ55" s="344"/>
      <c r="AK55" s="349">
        <f t="shared" si="29"/>
        <v>0</v>
      </c>
      <c r="AL55" s="351">
        <f t="shared" si="15"/>
        <v>0</v>
      </c>
      <c r="AM55" s="352"/>
      <c r="AN55" s="86">
        <f t="shared" si="2"/>
        <v>0</v>
      </c>
    </row>
    <row r="56" spans="1:40" ht="17.25" thickBot="1">
      <c r="A56" s="394"/>
      <c r="B56" s="346"/>
      <c r="C56" s="346"/>
      <c r="D56" s="346"/>
      <c r="E56" s="420" t="str">
        <f t="shared" si="16"/>
        <v/>
      </c>
      <c r="F56" s="348">
        <f>'5 산출근거'!AP79</f>
        <v>0</v>
      </c>
      <c r="G56" s="344">
        <f>'5 산출근거'!F79</f>
        <v>0</v>
      </c>
      <c r="H56" s="344">
        <f>'5 산출근거'!G79</f>
        <v>0</v>
      </c>
      <c r="I56" s="344">
        <f>'5 산출근거'!H79</f>
        <v>0</v>
      </c>
      <c r="J56" s="344">
        <f>'5 산출근거'!I79</f>
        <v>0</v>
      </c>
      <c r="K56" s="344">
        <f>'5 산출근거'!AO79</f>
        <v>0</v>
      </c>
      <c r="L56" s="344"/>
      <c r="M56" s="350"/>
      <c r="N56" s="344"/>
      <c r="O56" s="350"/>
      <c r="P56" s="344"/>
      <c r="Q56" s="350"/>
      <c r="R56" s="351">
        <f t="shared" si="17"/>
        <v>0</v>
      </c>
      <c r="S56" s="344"/>
      <c r="T56" s="350"/>
      <c r="U56" s="344"/>
      <c r="V56" s="349">
        <f t="shared" si="18"/>
        <v>0</v>
      </c>
      <c r="W56" s="344"/>
      <c r="X56" s="350"/>
      <c r="Y56" s="344"/>
      <c r="Z56" s="350"/>
      <c r="AA56" s="351"/>
      <c r="AB56" s="344"/>
      <c r="AC56" s="350"/>
      <c r="AD56" s="344"/>
      <c r="AE56" s="350"/>
      <c r="AF56" s="344"/>
      <c r="AG56" s="350"/>
      <c r="AH56" s="344"/>
      <c r="AI56" s="350"/>
      <c r="AJ56" s="344"/>
      <c r="AK56" s="350"/>
      <c r="AL56" s="351"/>
      <c r="AM56" s="352"/>
      <c r="AN56" s="86">
        <f t="shared" si="2"/>
        <v>0</v>
      </c>
    </row>
    <row r="57" spans="1:40" ht="17.25" thickBot="1">
      <c r="A57" s="393"/>
      <c r="B57" s="346"/>
      <c r="C57" s="346"/>
      <c r="D57" s="346"/>
      <c r="E57" s="420" t="str">
        <f t="shared" si="16"/>
        <v/>
      </c>
      <c r="F57" s="348">
        <f>'5 산출근거'!AP80</f>
        <v>0</v>
      </c>
      <c r="G57" s="344">
        <f>'5 산출근거'!F80</f>
        <v>0</v>
      </c>
      <c r="H57" s="344">
        <f>'5 산출근거'!G80</f>
        <v>0</v>
      </c>
      <c r="I57" s="344">
        <f>'5 산출근거'!H80</f>
        <v>0</v>
      </c>
      <c r="J57" s="344">
        <f>'5 산출근거'!I80</f>
        <v>0</v>
      </c>
      <c r="K57" s="344">
        <f>'5 산출근거'!AO80</f>
        <v>0</v>
      </c>
      <c r="L57" s="344"/>
      <c r="M57" s="349">
        <f t="shared" ref="M57:M71" si="30">TRUNC($F57*L57,0)</f>
        <v>0</v>
      </c>
      <c r="N57" s="344"/>
      <c r="O57" s="349">
        <f t="shared" ref="O57:O71" si="31">TRUNC($F57*N57,0)</f>
        <v>0</v>
      </c>
      <c r="P57" s="344"/>
      <c r="Q57" s="349">
        <f t="shared" ref="Q57:Q71" si="32">TRUNC($F57*P57,0)</f>
        <v>0</v>
      </c>
      <c r="R57" s="351">
        <f t="shared" si="17"/>
        <v>0</v>
      </c>
      <c r="S57" s="344"/>
      <c r="T57" s="349">
        <f t="shared" ref="T57:T71" si="33">TRUNC($F57*S57,0)</f>
        <v>0</v>
      </c>
      <c r="U57" s="344"/>
      <c r="V57" s="349">
        <f t="shared" si="18"/>
        <v>0</v>
      </c>
      <c r="W57" s="344"/>
      <c r="X57" s="349">
        <f t="shared" ref="X57:X71" si="34">TRUNC($F57*W57,0)</f>
        <v>0</v>
      </c>
      <c r="Y57" s="344"/>
      <c r="Z57" s="349">
        <f t="shared" ref="Z57:Z71" si="35">TRUNC($F57*Y57,0)</f>
        <v>0</v>
      </c>
      <c r="AA57" s="351">
        <f t="shared" si="9"/>
        <v>0</v>
      </c>
      <c r="AB57" s="344"/>
      <c r="AC57" s="349">
        <f t="shared" ref="AC57:AC71" si="36">TRUNC($F57*AB57,0)</f>
        <v>0</v>
      </c>
      <c r="AD57" s="344"/>
      <c r="AE57" s="349">
        <f t="shared" ref="AE57:AE71" si="37">TRUNC($F57*AD57,0)</f>
        <v>0</v>
      </c>
      <c r="AF57" s="344"/>
      <c r="AG57" s="349">
        <f t="shared" ref="AG57:AG71" si="38">TRUNC($F57*AF57,0)</f>
        <v>0</v>
      </c>
      <c r="AH57" s="344"/>
      <c r="AI57" s="349">
        <f t="shared" ref="AI57:AI71" si="39">TRUNC($F57*AH57,0)</f>
        <v>0</v>
      </c>
      <c r="AJ57" s="344"/>
      <c r="AK57" s="349">
        <f t="shared" ref="AK57:AK71" si="40">TRUNC($F57*AJ57,0)</f>
        <v>0</v>
      </c>
      <c r="AL57" s="351">
        <f t="shared" si="15"/>
        <v>0</v>
      </c>
      <c r="AM57" s="352"/>
      <c r="AN57" s="86">
        <f t="shared" si="2"/>
        <v>0</v>
      </c>
    </row>
    <row r="58" spans="1:40" ht="17.25" thickBot="1">
      <c r="A58" s="393"/>
      <c r="B58" s="346"/>
      <c r="C58" s="346"/>
      <c r="D58" s="346"/>
      <c r="E58" s="420" t="str">
        <f t="shared" si="16"/>
        <v/>
      </c>
      <c r="F58" s="348">
        <f>'5 산출근거'!AP81</f>
        <v>0</v>
      </c>
      <c r="G58" s="344">
        <f>'5 산출근거'!F81</f>
        <v>0</v>
      </c>
      <c r="H58" s="344">
        <f>'5 산출근거'!G81</f>
        <v>0</v>
      </c>
      <c r="I58" s="344">
        <f>'5 산출근거'!H81</f>
        <v>0</v>
      </c>
      <c r="J58" s="344">
        <f>'5 산출근거'!I81</f>
        <v>0</v>
      </c>
      <c r="K58" s="344">
        <f>'5 산출근거'!AO81</f>
        <v>0</v>
      </c>
      <c r="L58" s="344"/>
      <c r="M58" s="349">
        <f t="shared" si="30"/>
        <v>0</v>
      </c>
      <c r="N58" s="344"/>
      <c r="O58" s="349">
        <f t="shared" si="31"/>
        <v>0</v>
      </c>
      <c r="P58" s="344"/>
      <c r="Q58" s="349">
        <f t="shared" si="32"/>
        <v>0</v>
      </c>
      <c r="R58" s="351">
        <f t="shared" si="17"/>
        <v>0</v>
      </c>
      <c r="S58" s="344"/>
      <c r="T58" s="349">
        <f t="shared" si="33"/>
        <v>0</v>
      </c>
      <c r="U58" s="344"/>
      <c r="V58" s="349">
        <f t="shared" si="18"/>
        <v>0</v>
      </c>
      <c r="W58" s="344"/>
      <c r="X58" s="349">
        <f t="shared" si="34"/>
        <v>0</v>
      </c>
      <c r="Y58" s="344"/>
      <c r="Z58" s="349">
        <f t="shared" si="35"/>
        <v>0</v>
      </c>
      <c r="AA58" s="351">
        <f t="shared" si="9"/>
        <v>0</v>
      </c>
      <c r="AB58" s="344"/>
      <c r="AC58" s="349">
        <f t="shared" si="36"/>
        <v>0</v>
      </c>
      <c r="AD58" s="344"/>
      <c r="AE58" s="349">
        <f t="shared" si="37"/>
        <v>0</v>
      </c>
      <c r="AF58" s="344"/>
      <c r="AG58" s="349">
        <f t="shared" si="38"/>
        <v>0</v>
      </c>
      <c r="AH58" s="344"/>
      <c r="AI58" s="349">
        <f t="shared" si="39"/>
        <v>0</v>
      </c>
      <c r="AJ58" s="344"/>
      <c r="AK58" s="349">
        <f t="shared" si="40"/>
        <v>0</v>
      </c>
      <c r="AL58" s="351">
        <f t="shared" si="15"/>
        <v>0</v>
      </c>
      <c r="AM58" s="352"/>
      <c r="AN58" s="86">
        <f t="shared" si="2"/>
        <v>0</v>
      </c>
    </row>
    <row r="59" spans="1:40" ht="17.25" thickBot="1">
      <c r="A59" s="393"/>
      <c r="B59" s="346"/>
      <c r="C59" s="346"/>
      <c r="D59" s="346"/>
      <c r="E59" s="420" t="str">
        <f t="shared" si="16"/>
        <v/>
      </c>
      <c r="F59" s="348">
        <f>'5 산출근거'!AP82</f>
        <v>0</v>
      </c>
      <c r="G59" s="344">
        <f>'5 산출근거'!F82</f>
        <v>0</v>
      </c>
      <c r="H59" s="344">
        <f>'5 산출근거'!G82</f>
        <v>0</v>
      </c>
      <c r="I59" s="344">
        <f>'5 산출근거'!H82</f>
        <v>0</v>
      </c>
      <c r="J59" s="344">
        <f>'5 산출근거'!I82</f>
        <v>0</v>
      </c>
      <c r="K59" s="344">
        <f>'5 산출근거'!AO82</f>
        <v>0</v>
      </c>
      <c r="L59" s="344"/>
      <c r="M59" s="349">
        <f t="shared" si="30"/>
        <v>0</v>
      </c>
      <c r="N59" s="344"/>
      <c r="O59" s="349">
        <f t="shared" si="31"/>
        <v>0</v>
      </c>
      <c r="P59" s="344"/>
      <c r="Q59" s="349">
        <f t="shared" si="32"/>
        <v>0</v>
      </c>
      <c r="R59" s="351">
        <f t="shared" si="17"/>
        <v>0</v>
      </c>
      <c r="S59" s="344"/>
      <c r="T59" s="349">
        <f t="shared" si="33"/>
        <v>0</v>
      </c>
      <c r="U59" s="344"/>
      <c r="V59" s="349">
        <f t="shared" si="18"/>
        <v>0</v>
      </c>
      <c r="W59" s="344"/>
      <c r="X59" s="349">
        <f t="shared" si="34"/>
        <v>0</v>
      </c>
      <c r="Y59" s="344"/>
      <c r="Z59" s="349">
        <f t="shared" si="35"/>
        <v>0</v>
      </c>
      <c r="AA59" s="351">
        <f t="shared" si="9"/>
        <v>0</v>
      </c>
      <c r="AB59" s="344"/>
      <c r="AC59" s="349">
        <f t="shared" si="36"/>
        <v>0</v>
      </c>
      <c r="AD59" s="344"/>
      <c r="AE59" s="349">
        <f t="shared" si="37"/>
        <v>0</v>
      </c>
      <c r="AF59" s="344"/>
      <c r="AG59" s="349">
        <f t="shared" si="38"/>
        <v>0</v>
      </c>
      <c r="AH59" s="344"/>
      <c r="AI59" s="349">
        <f t="shared" si="39"/>
        <v>0</v>
      </c>
      <c r="AJ59" s="344"/>
      <c r="AK59" s="349">
        <f t="shared" si="40"/>
        <v>0</v>
      </c>
      <c r="AL59" s="351">
        <f t="shared" si="15"/>
        <v>0</v>
      </c>
      <c r="AM59" s="352"/>
      <c r="AN59" s="86">
        <f t="shared" si="2"/>
        <v>0</v>
      </c>
    </row>
    <row r="60" spans="1:40" ht="17.25" thickBot="1">
      <c r="A60" s="393"/>
      <c r="B60" s="346"/>
      <c r="C60" s="346"/>
      <c r="D60" s="346"/>
      <c r="E60" s="420" t="str">
        <f t="shared" si="16"/>
        <v/>
      </c>
      <c r="F60" s="348">
        <f>'5 산출근거'!AP83</f>
        <v>0</v>
      </c>
      <c r="G60" s="344">
        <f>'5 산출근거'!F83</f>
        <v>0</v>
      </c>
      <c r="H60" s="344">
        <f>'5 산출근거'!G83</f>
        <v>0</v>
      </c>
      <c r="I60" s="344">
        <f>'5 산출근거'!H83</f>
        <v>0</v>
      </c>
      <c r="J60" s="344">
        <f>'5 산출근거'!I83</f>
        <v>0</v>
      </c>
      <c r="K60" s="344">
        <f>'5 산출근거'!AO83</f>
        <v>0</v>
      </c>
      <c r="L60" s="344"/>
      <c r="M60" s="349">
        <f t="shared" si="30"/>
        <v>0</v>
      </c>
      <c r="N60" s="344"/>
      <c r="O60" s="349">
        <f t="shared" si="31"/>
        <v>0</v>
      </c>
      <c r="P60" s="344"/>
      <c r="Q60" s="349">
        <f t="shared" si="32"/>
        <v>0</v>
      </c>
      <c r="R60" s="351">
        <f t="shared" si="17"/>
        <v>0</v>
      </c>
      <c r="S60" s="344"/>
      <c r="T60" s="349">
        <f t="shared" si="33"/>
        <v>0</v>
      </c>
      <c r="U60" s="344"/>
      <c r="V60" s="349">
        <f t="shared" si="18"/>
        <v>0</v>
      </c>
      <c r="W60" s="344"/>
      <c r="X60" s="349">
        <f t="shared" si="34"/>
        <v>0</v>
      </c>
      <c r="Y60" s="344"/>
      <c r="Z60" s="349">
        <f t="shared" si="35"/>
        <v>0</v>
      </c>
      <c r="AA60" s="351">
        <f t="shared" si="9"/>
        <v>0</v>
      </c>
      <c r="AB60" s="344"/>
      <c r="AC60" s="349">
        <f t="shared" si="36"/>
        <v>0</v>
      </c>
      <c r="AD60" s="344"/>
      <c r="AE60" s="349">
        <f t="shared" si="37"/>
        <v>0</v>
      </c>
      <c r="AF60" s="344"/>
      <c r="AG60" s="349">
        <f t="shared" si="38"/>
        <v>0</v>
      </c>
      <c r="AH60" s="344"/>
      <c r="AI60" s="349">
        <f t="shared" si="39"/>
        <v>0</v>
      </c>
      <c r="AJ60" s="344"/>
      <c r="AK60" s="349">
        <f t="shared" si="40"/>
        <v>0</v>
      </c>
      <c r="AL60" s="351">
        <f t="shared" si="15"/>
        <v>0</v>
      </c>
      <c r="AM60" s="352"/>
      <c r="AN60" s="86">
        <f t="shared" si="2"/>
        <v>0</v>
      </c>
    </row>
    <row r="61" spans="1:40" ht="17.25" thickBot="1">
      <c r="A61" s="393"/>
      <c r="B61" s="346"/>
      <c r="C61" s="346"/>
      <c r="D61" s="346"/>
      <c r="E61" s="420" t="str">
        <f t="shared" si="16"/>
        <v/>
      </c>
      <c r="F61" s="348">
        <f>'5 산출근거'!AP84</f>
        <v>0</v>
      </c>
      <c r="G61" s="344">
        <f>'5 산출근거'!F84</f>
        <v>0</v>
      </c>
      <c r="H61" s="344">
        <f>'5 산출근거'!G84</f>
        <v>0</v>
      </c>
      <c r="I61" s="344">
        <f>'5 산출근거'!H84</f>
        <v>0</v>
      </c>
      <c r="J61" s="344">
        <f>'5 산출근거'!I84</f>
        <v>0</v>
      </c>
      <c r="K61" s="344">
        <f>'5 산출근거'!AO84</f>
        <v>0</v>
      </c>
      <c r="L61" s="344"/>
      <c r="M61" s="349">
        <f t="shared" si="30"/>
        <v>0</v>
      </c>
      <c r="N61" s="344"/>
      <c r="O61" s="349">
        <f t="shared" si="31"/>
        <v>0</v>
      </c>
      <c r="P61" s="344"/>
      <c r="Q61" s="349">
        <f t="shared" si="32"/>
        <v>0</v>
      </c>
      <c r="R61" s="351">
        <f t="shared" si="17"/>
        <v>0</v>
      </c>
      <c r="S61" s="344"/>
      <c r="T61" s="349">
        <f t="shared" si="33"/>
        <v>0</v>
      </c>
      <c r="U61" s="344"/>
      <c r="V61" s="349">
        <f t="shared" si="18"/>
        <v>0</v>
      </c>
      <c r="W61" s="344"/>
      <c r="X61" s="349">
        <f t="shared" si="34"/>
        <v>0</v>
      </c>
      <c r="Y61" s="344"/>
      <c r="Z61" s="349">
        <f t="shared" si="35"/>
        <v>0</v>
      </c>
      <c r="AA61" s="351">
        <f t="shared" si="9"/>
        <v>0</v>
      </c>
      <c r="AB61" s="344"/>
      <c r="AC61" s="349">
        <f t="shared" si="36"/>
        <v>0</v>
      </c>
      <c r="AD61" s="344"/>
      <c r="AE61" s="349">
        <f t="shared" si="37"/>
        <v>0</v>
      </c>
      <c r="AF61" s="344"/>
      <c r="AG61" s="349">
        <f t="shared" si="38"/>
        <v>0</v>
      </c>
      <c r="AH61" s="344"/>
      <c r="AI61" s="349">
        <f t="shared" si="39"/>
        <v>0</v>
      </c>
      <c r="AJ61" s="344"/>
      <c r="AK61" s="349">
        <f t="shared" si="40"/>
        <v>0</v>
      </c>
      <c r="AL61" s="351">
        <f t="shared" si="15"/>
        <v>0</v>
      </c>
      <c r="AM61" s="352"/>
      <c r="AN61" s="86">
        <f t="shared" si="2"/>
        <v>0</v>
      </c>
    </row>
    <row r="62" spans="1:40" ht="17.25" thickBot="1">
      <c r="A62" s="393"/>
      <c r="B62" s="346"/>
      <c r="C62" s="346"/>
      <c r="D62" s="346"/>
      <c r="E62" s="420" t="str">
        <f t="shared" si="16"/>
        <v/>
      </c>
      <c r="F62" s="348">
        <f>'5 산출근거'!AP85</f>
        <v>0</v>
      </c>
      <c r="G62" s="344">
        <f>'5 산출근거'!F85</f>
        <v>0</v>
      </c>
      <c r="H62" s="344">
        <f>'5 산출근거'!G85</f>
        <v>0</v>
      </c>
      <c r="I62" s="344">
        <f>'5 산출근거'!H85</f>
        <v>0</v>
      </c>
      <c r="J62" s="344">
        <f>'5 산출근거'!I85</f>
        <v>0</v>
      </c>
      <c r="K62" s="344">
        <f>'5 산출근거'!AO85</f>
        <v>0</v>
      </c>
      <c r="L62" s="344"/>
      <c r="M62" s="349">
        <f t="shared" si="30"/>
        <v>0</v>
      </c>
      <c r="N62" s="344"/>
      <c r="O62" s="349">
        <f t="shared" si="31"/>
        <v>0</v>
      </c>
      <c r="P62" s="344"/>
      <c r="Q62" s="349">
        <f t="shared" si="32"/>
        <v>0</v>
      </c>
      <c r="R62" s="351">
        <f t="shared" si="17"/>
        <v>0</v>
      </c>
      <c r="S62" s="344"/>
      <c r="T62" s="349">
        <f t="shared" si="33"/>
        <v>0</v>
      </c>
      <c r="U62" s="344"/>
      <c r="V62" s="349">
        <f t="shared" si="18"/>
        <v>0</v>
      </c>
      <c r="W62" s="344"/>
      <c r="X62" s="349">
        <f t="shared" si="34"/>
        <v>0</v>
      </c>
      <c r="Y62" s="344"/>
      <c r="Z62" s="349">
        <f t="shared" si="35"/>
        <v>0</v>
      </c>
      <c r="AA62" s="351">
        <f t="shared" si="9"/>
        <v>0</v>
      </c>
      <c r="AB62" s="344"/>
      <c r="AC62" s="349">
        <f t="shared" si="36"/>
        <v>0</v>
      </c>
      <c r="AD62" s="344"/>
      <c r="AE62" s="349">
        <f t="shared" si="37"/>
        <v>0</v>
      </c>
      <c r="AF62" s="344"/>
      <c r="AG62" s="349">
        <f t="shared" si="38"/>
        <v>0</v>
      </c>
      <c r="AH62" s="344"/>
      <c r="AI62" s="349">
        <f t="shared" si="39"/>
        <v>0</v>
      </c>
      <c r="AJ62" s="344"/>
      <c r="AK62" s="349">
        <f t="shared" si="40"/>
        <v>0</v>
      </c>
      <c r="AL62" s="351">
        <f t="shared" si="15"/>
        <v>0</v>
      </c>
      <c r="AM62" s="352"/>
      <c r="AN62" s="86">
        <f t="shared" si="2"/>
        <v>0</v>
      </c>
    </row>
    <row r="63" spans="1:40" ht="17.25" thickBot="1">
      <c r="A63" s="393"/>
      <c r="B63" s="346"/>
      <c r="C63" s="346"/>
      <c r="D63" s="346"/>
      <c r="E63" s="420" t="str">
        <f t="shared" si="16"/>
        <v/>
      </c>
      <c r="F63" s="348">
        <f>'5 산출근거'!AP86</f>
        <v>0</v>
      </c>
      <c r="G63" s="344">
        <f>'5 산출근거'!F86</f>
        <v>0</v>
      </c>
      <c r="H63" s="344">
        <f>'5 산출근거'!G86</f>
        <v>0</v>
      </c>
      <c r="I63" s="344">
        <f>'5 산출근거'!H86</f>
        <v>0</v>
      </c>
      <c r="J63" s="344">
        <f>'5 산출근거'!I86</f>
        <v>0</v>
      </c>
      <c r="K63" s="344">
        <f>'5 산출근거'!AO86</f>
        <v>0</v>
      </c>
      <c r="L63" s="344"/>
      <c r="M63" s="349">
        <f t="shared" si="30"/>
        <v>0</v>
      </c>
      <c r="N63" s="344"/>
      <c r="O63" s="349">
        <f t="shared" si="31"/>
        <v>0</v>
      </c>
      <c r="P63" s="344"/>
      <c r="Q63" s="349">
        <f t="shared" si="32"/>
        <v>0</v>
      </c>
      <c r="R63" s="351">
        <f t="shared" si="17"/>
        <v>0</v>
      </c>
      <c r="S63" s="344"/>
      <c r="T63" s="349">
        <f t="shared" si="33"/>
        <v>0</v>
      </c>
      <c r="U63" s="344"/>
      <c r="V63" s="349">
        <f t="shared" si="18"/>
        <v>0</v>
      </c>
      <c r="W63" s="344"/>
      <c r="X63" s="349">
        <f t="shared" si="34"/>
        <v>0</v>
      </c>
      <c r="Y63" s="344"/>
      <c r="Z63" s="349">
        <f t="shared" si="35"/>
        <v>0</v>
      </c>
      <c r="AA63" s="351">
        <f t="shared" si="9"/>
        <v>0</v>
      </c>
      <c r="AB63" s="344"/>
      <c r="AC63" s="349">
        <f t="shared" si="36"/>
        <v>0</v>
      </c>
      <c r="AD63" s="344"/>
      <c r="AE63" s="349">
        <f t="shared" si="37"/>
        <v>0</v>
      </c>
      <c r="AF63" s="344"/>
      <c r="AG63" s="349">
        <f t="shared" si="38"/>
        <v>0</v>
      </c>
      <c r="AH63" s="344"/>
      <c r="AI63" s="349">
        <f t="shared" si="39"/>
        <v>0</v>
      </c>
      <c r="AJ63" s="344"/>
      <c r="AK63" s="349">
        <f t="shared" si="40"/>
        <v>0</v>
      </c>
      <c r="AL63" s="351">
        <f t="shared" si="15"/>
        <v>0</v>
      </c>
      <c r="AM63" s="352"/>
      <c r="AN63" s="86">
        <f t="shared" si="2"/>
        <v>0</v>
      </c>
    </row>
    <row r="64" spans="1:40" ht="17.25" thickBot="1">
      <c r="A64" s="393"/>
      <c r="B64" s="346"/>
      <c r="C64" s="346"/>
      <c r="D64" s="346"/>
      <c r="E64" s="420" t="str">
        <f t="shared" si="16"/>
        <v/>
      </c>
      <c r="F64" s="348">
        <f>'5 산출근거'!AP87</f>
        <v>0</v>
      </c>
      <c r="G64" s="344">
        <f>'5 산출근거'!F87</f>
        <v>0</v>
      </c>
      <c r="H64" s="344">
        <f>'5 산출근거'!G87</f>
        <v>0</v>
      </c>
      <c r="I64" s="344">
        <f>'5 산출근거'!H87</f>
        <v>0</v>
      </c>
      <c r="J64" s="344">
        <f>'5 산출근거'!I87</f>
        <v>0</v>
      </c>
      <c r="K64" s="344">
        <f>'5 산출근거'!AO87</f>
        <v>0</v>
      </c>
      <c r="L64" s="344"/>
      <c r="M64" s="349">
        <f t="shared" si="30"/>
        <v>0</v>
      </c>
      <c r="N64" s="344"/>
      <c r="O64" s="349">
        <f t="shared" si="31"/>
        <v>0</v>
      </c>
      <c r="P64" s="344"/>
      <c r="Q64" s="349">
        <f t="shared" si="32"/>
        <v>0</v>
      </c>
      <c r="R64" s="351">
        <f t="shared" si="17"/>
        <v>0</v>
      </c>
      <c r="S64" s="344"/>
      <c r="T64" s="349">
        <f t="shared" si="33"/>
        <v>0</v>
      </c>
      <c r="U64" s="344"/>
      <c r="V64" s="349">
        <f t="shared" si="18"/>
        <v>0</v>
      </c>
      <c r="W64" s="344"/>
      <c r="X64" s="349">
        <f t="shared" si="34"/>
        <v>0</v>
      </c>
      <c r="Y64" s="344"/>
      <c r="Z64" s="349">
        <f t="shared" si="35"/>
        <v>0</v>
      </c>
      <c r="AA64" s="351">
        <f t="shared" si="9"/>
        <v>0</v>
      </c>
      <c r="AB64" s="344"/>
      <c r="AC64" s="349">
        <f t="shared" si="36"/>
        <v>0</v>
      </c>
      <c r="AD64" s="344"/>
      <c r="AE64" s="349">
        <f t="shared" si="37"/>
        <v>0</v>
      </c>
      <c r="AF64" s="344"/>
      <c r="AG64" s="349">
        <f t="shared" si="38"/>
        <v>0</v>
      </c>
      <c r="AH64" s="344"/>
      <c r="AI64" s="349">
        <f t="shared" si="39"/>
        <v>0</v>
      </c>
      <c r="AJ64" s="344"/>
      <c r="AK64" s="349">
        <f t="shared" si="40"/>
        <v>0</v>
      </c>
      <c r="AL64" s="351">
        <f t="shared" si="15"/>
        <v>0</v>
      </c>
      <c r="AM64" s="352"/>
      <c r="AN64" s="86">
        <f t="shared" si="2"/>
        <v>0</v>
      </c>
    </row>
    <row r="65" spans="1:40" ht="17.25" thickBot="1">
      <c r="A65" s="393"/>
      <c r="B65" s="346"/>
      <c r="C65" s="346"/>
      <c r="D65" s="346"/>
      <c r="E65" s="420" t="str">
        <f t="shared" si="16"/>
        <v/>
      </c>
      <c r="F65" s="348">
        <f>'5 산출근거'!AP88</f>
        <v>0</v>
      </c>
      <c r="G65" s="344">
        <f>'5 산출근거'!F88</f>
        <v>0</v>
      </c>
      <c r="H65" s="344">
        <f>'5 산출근거'!G88</f>
        <v>0</v>
      </c>
      <c r="I65" s="344">
        <f>'5 산출근거'!H88</f>
        <v>0</v>
      </c>
      <c r="J65" s="344">
        <f>'5 산출근거'!I88</f>
        <v>0</v>
      </c>
      <c r="K65" s="344">
        <f>'5 산출근거'!AO88</f>
        <v>0</v>
      </c>
      <c r="L65" s="344"/>
      <c r="M65" s="349">
        <f t="shared" si="30"/>
        <v>0</v>
      </c>
      <c r="N65" s="344"/>
      <c r="O65" s="349">
        <f t="shared" si="31"/>
        <v>0</v>
      </c>
      <c r="P65" s="344"/>
      <c r="Q65" s="349">
        <f t="shared" si="32"/>
        <v>0</v>
      </c>
      <c r="R65" s="351">
        <f t="shared" si="17"/>
        <v>0</v>
      </c>
      <c r="S65" s="344"/>
      <c r="T65" s="349">
        <f t="shared" si="33"/>
        <v>0</v>
      </c>
      <c r="U65" s="344"/>
      <c r="V65" s="349">
        <f t="shared" si="18"/>
        <v>0</v>
      </c>
      <c r="W65" s="344"/>
      <c r="X65" s="349">
        <f t="shared" si="34"/>
        <v>0</v>
      </c>
      <c r="Y65" s="344"/>
      <c r="Z65" s="349">
        <f t="shared" si="35"/>
        <v>0</v>
      </c>
      <c r="AA65" s="351">
        <f t="shared" si="9"/>
        <v>0</v>
      </c>
      <c r="AB65" s="344"/>
      <c r="AC65" s="349">
        <f t="shared" si="36"/>
        <v>0</v>
      </c>
      <c r="AD65" s="344"/>
      <c r="AE65" s="349">
        <f t="shared" si="37"/>
        <v>0</v>
      </c>
      <c r="AF65" s="344"/>
      <c r="AG65" s="349">
        <f t="shared" si="38"/>
        <v>0</v>
      </c>
      <c r="AH65" s="344"/>
      <c r="AI65" s="349">
        <f t="shared" si="39"/>
        <v>0</v>
      </c>
      <c r="AJ65" s="344"/>
      <c r="AK65" s="349">
        <f t="shared" si="40"/>
        <v>0</v>
      </c>
      <c r="AL65" s="351">
        <f t="shared" si="15"/>
        <v>0</v>
      </c>
      <c r="AM65" s="352"/>
      <c r="AN65" s="86">
        <f t="shared" si="2"/>
        <v>0</v>
      </c>
    </row>
    <row r="66" spans="1:40" ht="17.25" thickBot="1">
      <c r="A66" s="393"/>
      <c r="B66" s="346"/>
      <c r="C66" s="346"/>
      <c r="D66" s="346"/>
      <c r="E66" s="420" t="str">
        <f t="shared" si="16"/>
        <v/>
      </c>
      <c r="F66" s="348">
        <f>'5 산출근거'!AP89</f>
        <v>0</v>
      </c>
      <c r="G66" s="344">
        <f>'5 산출근거'!F89</f>
        <v>0</v>
      </c>
      <c r="H66" s="344">
        <f>'5 산출근거'!G89</f>
        <v>0</v>
      </c>
      <c r="I66" s="344">
        <f>'5 산출근거'!H89</f>
        <v>0</v>
      </c>
      <c r="J66" s="344">
        <f>'5 산출근거'!I89</f>
        <v>0</v>
      </c>
      <c r="K66" s="344">
        <f>'5 산출근거'!AO89</f>
        <v>0</v>
      </c>
      <c r="L66" s="344"/>
      <c r="M66" s="349">
        <f t="shared" si="30"/>
        <v>0</v>
      </c>
      <c r="N66" s="344"/>
      <c r="O66" s="349">
        <f t="shared" si="31"/>
        <v>0</v>
      </c>
      <c r="P66" s="344"/>
      <c r="Q66" s="349">
        <f t="shared" si="32"/>
        <v>0</v>
      </c>
      <c r="R66" s="351">
        <f t="shared" si="17"/>
        <v>0</v>
      </c>
      <c r="S66" s="344"/>
      <c r="T66" s="349">
        <f t="shared" si="33"/>
        <v>0</v>
      </c>
      <c r="U66" s="344"/>
      <c r="V66" s="349">
        <f t="shared" si="18"/>
        <v>0</v>
      </c>
      <c r="W66" s="344"/>
      <c r="X66" s="349">
        <f t="shared" si="34"/>
        <v>0</v>
      </c>
      <c r="Y66" s="344"/>
      <c r="Z66" s="349">
        <f t="shared" si="35"/>
        <v>0</v>
      </c>
      <c r="AA66" s="351">
        <f t="shared" si="9"/>
        <v>0</v>
      </c>
      <c r="AB66" s="344"/>
      <c r="AC66" s="349">
        <f t="shared" si="36"/>
        <v>0</v>
      </c>
      <c r="AD66" s="344"/>
      <c r="AE66" s="349">
        <f t="shared" si="37"/>
        <v>0</v>
      </c>
      <c r="AF66" s="344"/>
      <c r="AG66" s="349">
        <f t="shared" si="38"/>
        <v>0</v>
      </c>
      <c r="AH66" s="344"/>
      <c r="AI66" s="349">
        <f t="shared" si="39"/>
        <v>0</v>
      </c>
      <c r="AJ66" s="344"/>
      <c r="AK66" s="349">
        <f t="shared" si="40"/>
        <v>0</v>
      </c>
      <c r="AL66" s="351">
        <f t="shared" si="15"/>
        <v>0</v>
      </c>
      <c r="AM66" s="352"/>
      <c r="AN66" s="86">
        <f t="shared" si="2"/>
        <v>0</v>
      </c>
    </row>
    <row r="67" spans="1:40" ht="17.25" thickBot="1">
      <c r="A67" s="393"/>
      <c r="B67" s="346"/>
      <c r="C67" s="346"/>
      <c r="D67" s="346"/>
      <c r="E67" s="420" t="str">
        <f t="shared" si="16"/>
        <v/>
      </c>
      <c r="F67" s="348">
        <f>'5 산출근거'!AP90</f>
        <v>0</v>
      </c>
      <c r="G67" s="344">
        <f>'5 산출근거'!F90</f>
        <v>0</v>
      </c>
      <c r="H67" s="344">
        <f>'5 산출근거'!G90</f>
        <v>0</v>
      </c>
      <c r="I67" s="344">
        <f>'5 산출근거'!H90</f>
        <v>0</v>
      </c>
      <c r="J67" s="344">
        <f>'5 산출근거'!I90</f>
        <v>0</v>
      </c>
      <c r="K67" s="344">
        <f>'5 산출근거'!AO90</f>
        <v>0</v>
      </c>
      <c r="L67" s="344"/>
      <c r="M67" s="349">
        <f t="shared" si="30"/>
        <v>0</v>
      </c>
      <c r="N67" s="344"/>
      <c r="O67" s="349">
        <f t="shared" si="31"/>
        <v>0</v>
      </c>
      <c r="P67" s="344"/>
      <c r="Q67" s="349">
        <f t="shared" si="32"/>
        <v>0</v>
      </c>
      <c r="R67" s="351">
        <f t="shared" si="17"/>
        <v>0</v>
      </c>
      <c r="S67" s="344"/>
      <c r="T67" s="349">
        <f t="shared" si="33"/>
        <v>0</v>
      </c>
      <c r="U67" s="344"/>
      <c r="V67" s="349">
        <f t="shared" si="18"/>
        <v>0</v>
      </c>
      <c r="W67" s="344"/>
      <c r="X67" s="349">
        <f t="shared" si="34"/>
        <v>0</v>
      </c>
      <c r="Y67" s="344"/>
      <c r="Z67" s="349">
        <f t="shared" si="35"/>
        <v>0</v>
      </c>
      <c r="AA67" s="351">
        <f t="shared" si="9"/>
        <v>0</v>
      </c>
      <c r="AB67" s="344"/>
      <c r="AC67" s="349">
        <f t="shared" si="36"/>
        <v>0</v>
      </c>
      <c r="AD67" s="344"/>
      <c r="AE67" s="349">
        <f t="shared" si="37"/>
        <v>0</v>
      </c>
      <c r="AF67" s="344"/>
      <c r="AG67" s="349">
        <f t="shared" si="38"/>
        <v>0</v>
      </c>
      <c r="AH67" s="344"/>
      <c r="AI67" s="349">
        <f t="shared" si="39"/>
        <v>0</v>
      </c>
      <c r="AJ67" s="344"/>
      <c r="AK67" s="349">
        <f t="shared" si="40"/>
        <v>0</v>
      </c>
      <c r="AL67" s="351">
        <f t="shared" si="15"/>
        <v>0</v>
      </c>
      <c r="AM67" s="352"/>
      <c r="AN67" s="86">
        <f t="shared" si="2"/>
        <v>0</v>
      </c>
    </row>
    <row r="68" spans="1:40" ht="17.25" thickBot="1">
      <c r="A68" s="393"/>
      <c r="B68" s="346"/>
      <c r="C68" s="346"/>
      <c r="D68" s="346"/>
      <c r="E68" s="420" t="str">
        <f t="shared" si="16"/>
        <v/>
      </c>
      <c r="F68" s="348">
        <f>'5 산출근거'!AP91</f>
        <v>0</v>
      </c>
      <c r="G68" s="344">
        <f>'5 산출근거'!F91</f>
        <v>0</v>
      </c>
      <c r="H68" s="344">
        <f>'5 산출근거'!G91</f>
        <v>0</v>
      </c>
      <c r="I68" s="344">
        <f>'5 산출근거'!H91</f>
        <v>0</v>
      </c>
      <c r="J68" s="344">
        <f>'5 산출근거'!I91</f>
        <v>0</v>
      </c>
      <c r="K68" s="344">
        <f>'5 산출근거'!AO91</f>
        <v>0</v>
      </c>
      <c r="L68" s="344"/>
      <c r="M68" s="349">
        <f t="shared" si="30"/>
        <v>0</v>
      </c>
      <c r="N68" s="344"/>
      <c r="O68" s="349">
        <f t="shared" si="31"/>
        <v>0</v>
      </c>
      <c r="P68" s="344"/>
      <c r="Q68" s="349">
        <f t="shared" si="32"/>
        <v>0</v>
      </c>
      <c r="R68" s="351">
        <f t="shared" si="17"/>
        <v>0</v>
      </c>
      <c r="S68" s="344"/>
      <c r="T68" s="349">
        <f t="shared" si="33"/>
        <v>0</v>
      </c>
      <c r="U68" s="344"/>
      <c r="V68" s="349">
        <f t="shared" si="18"/>
        <v>0</v>
      </c>
      <c r="W68" s="344"/>
      <c r="X68" s="349">
        <f t="shared" si="34"/>
        <v>0</v>
      </c>
      <c r="Y68" s="344"/>
      <c r="Z68" s="349">
        <f t="shared" si="35"/>
        <v>0</v>
      </c>
      <c r="AA68" s="351">
        <f t="shared" si="9"/>
        <v>0</v>
      </c>
      <c r="AB68" s="344"/>
      <c r="AC68" s="349">
        <f t="shared" si="36"/>
        <v>0</v>
      </c>
      <c r="AD68" s="344"/>
      <c r="AE68" s="349">
        <f t="shared" si="37"/>
        <v>0</v>
      </c>
      <c r="AF68" s="344"/>
      <c r="AG68" s="349">
        <f t="shared" si="38"/>
        <v>0</v>
      </c>
      <c r="AH68" s="344"/>
      <c r="AI68" s="349">
        <f t="shared" si="39"/>
        <v>0</v>
      </c>
      <c r="AJ68" s="344"/>
      <c r="AK68" s="349">
        <f t="shared" si="40"/>
        <v>0</v>
      </c>
      <c r="AL68" s="351">
        <f t="shared" si="15"/>
        <v>0</v>
      </c>
      <c r="AM68" s="352"/>
      <c r="AN68" s="86">
        <f t="shared" si="2"/>
        <v>0</v>
      </c>
    </row>
    <row r="69" spans="1:40" ht="17.25" thickBot="1">
      <c r="A69" s="393"/>
      <c r="B69" s="346"/>
      <c r="C69" s="346"/>
      <c r="D69" s="346"/>
      <c r="E69" s="420" t="str">
        <f t="shared" si="16"/>
        <v/>
      </c>
      <c r="F69" s="348">
        <f>'5 산출근거'!AP92</f>
        <v>0</v>
      </c>
      <c r="G69" s="344">
        <f>'5 산출근거'!F92</f>
        <v>0</v>
      </c>
      <c r="H69" s="344">
        <f>'5 산출근거'!G92</f>
        <v>0</v>
      </c>
      <c r="I69" s="344">
        <f>'5 산출근거'!H92</f>
        <v>0</v>
      </c>
      <c r="J69" s="344">
        <f>'5 산출근거'!I92</f>
        <v>0</v>
      </c>
      <c r="K69" s="344">
        <f>'5 산출근거'!AO92</f>
        <v>0</v>
      </c>
      <c r="L69" s="344"/>
      <c r="M69" s="349">
        <f t="shared" si="30"/>
        <v>0</v>
      </c>
      <c r="N69" s="344"/>
      <c r="O69" s="349">
        <f t="shared" si="31"/>
        <v>0</v>
      </c>
      <c r="P69" s="344"/>
      <c r="Q69" s="349">
        <f t="shared" si="32"/>
        <v>0</v>
      </c>
      <c r="R69" s="351">
        <f t="shared" si="17"/>
        <v>0</v>
      </c>
      <c r="S69" s="344"/>
      <c r="T69" s="349">
        <f t="shared" si="33"/>
        <v>0</v>
      </c>
      <c r="U69" s="344"/>
      <c r="V69" s="349">
        <f t="shared" si="18"/>
        <v>0</v>
      </c>
      <c r="W69" s="344"/>
      <c r="X69" s="349">
        <f t="shared" si="34"/>
        <v>0</v>
      </c>
      <c r="Y69" s="344"/>
      <c r="Z69" s="349">
        <f t="shared" si="35"/>
        <v>0</v>
      </c>
      <c r="AA69" s="351">
        <f t="shared" si="9"/>
        <v>0</v>
      </c>
      <c r="AB69" s="344"/>
      <c r="AC69" s="349">
        <f t="shared" si="36"/>
        <v>0</v>
      </c>
      <c r="AD69" s="344"/>
      <c r="AE69" s="349">
        <f t="shared" si="37"/>
        <v>0</v>
      </c>
      <c r="AF69" s="344"/>
      <c r="AG69" s="349">
        <f t="shared" si="38"/>
        <v>0</v>
      </c>
      <c r="AH69" s="344"/>
      <c r="AI69" s="349">
        <f t="shared" si="39"/>
        <v>0</v>
      </c>
      <c r="AJ69" s="344"/>
      <c r="AK69" s="349">
        <f t="shared" si="40"/>
        <v>0</v>
      </c>
      <c r="AL69" s="351">
        <f t="shared" si="15"/>
        <v>0</v>
      </c>
      <c r="AM69" s="352"/>
      <c r="AN69" s="86">
        <f t="shared" si="2"/>
        <v>0</v>
      </c>
    </row>
    <row r="70" spans="1:40" ht="17.25" thickBot="1">
      <c r="A70" s="393"/>
      <c r="B70" s="346"/>
      <c r="C70" s="346"/>
      <c r="D70" s="346"/>
      <c r="E70" s="420" t="str">
        <f t="shared" si="16"/>
        <v/>
      </c>
      <c r="F70" s="348">
        <f>'5 산출근거'!AP93</f>
        <v>0</v>
      </c>
      <c r="G70" s="344">
        <f>'5 산출근거'!F93</f>
        <v>0</v>
      </c>
      <c r="H70" s="344">
        <f>'5 산출근거'!G93</f>
        <v>0</v>
      </c>
      <c r="I70" s="344">
        <f>'5 산출근거'!H93</f>
        <v>0</v>
      </c>
      <c r="J70" s="344">
        <f>'5 산출근거'!I93</f>
        <v>0</v>
      </c>
      <c r="K70" s="344">
        <f>'5 산출근거'!AO93</f>
        <v>0</v>
      </c>
      <c r="L70" s="344"/>
      <c r="M70" s="349">
        <f t="shared" si="30"/>
        <v>0</v>
      </c>
      <c r="N70" s="344"/>
      <c r="O70" s="349">
        <f t="shared" si="31"/>
        <v>0</v>
      </c>
      <c r="P70" s="344"/>
      <c r="Q70" s="349">
        <f t="shared" si="32"/>
        <v>0</v>
      </c>
      <c r="R70" s="351">
        <f t="shared" si="17"/>
        <v>0</v>
      </c>
      <c r="S70" s="344"/>
      <c r="T70" s="349">
        <f t="shared" si="33"/>
        <v>0</v>
      </c>
      <c r="U70" s="344"/>
      <c r="V70" s="349">
        <f t="shared" si="18"/>
        <v>0</v>
      </c>
      <c r="W70" s="344"/>
      <c r="X70" s="349">
        <f t="shared" si="34"/>
        <v>0</v>
      </c>
      <c r="Y70" s="344"/>
      <c r="Z70" s="349">
        <f t="shared" si="35"/>
        <v>0</v>
      </c>
      <c r="AA70" s="351">
        <f t="shared" si="9"/>
        <v>0</v>
      </c>
      <c r="AB70" s="344"/>
      <c r="AC70" s="349">
        <f t="shared" si="36"/>
        <v>0</v>
      </c>
      <c r="AD70" s="344"/>
      <c r="AE70" s="349">
        <f t="shared" si="37"/>
        <v>0</v>
      </c>
      <c r="AF70" s="344"/>
      <c r="AG70" s="349">
        <f t="shared" si="38"/>
        <v>0</v>
      </c>
      <c r="AH70" s="344"/>
      <c r="AI70" s="349">
        <f t="shared" si="39"/>
        <v>0</v>
      </c>
      <c r="AJ70" s="344"/>
      <c r="AK70" s="349">
        <f t="shared" si="40"/>
        <v>0</v>
      </c>
      <c r="AL70" s="351">
        <f t="shared" si="15"/>
        <v>0</v>
      </c>
      <c r="AM70" s="352"/>
      <c r="AN70" s="86">
        <f t="shared" si="2"/>
        <v>0</v>
      </c>
    </row>
    <row r="71" spans="1:40" ht="17.25" thickBot="1">
      <c r="A71" s="393"/>
      <c r="B71" s="346"/>
      <c r="C71" s="346"/>
      <c r="D71" s="346"/>
      <c r="E71" s="420" t="str">
        <f t="shared" si="16"/>
        <v/>
      </c>
      <c r="F71" s="348">
        <f>'5 산출근거'!AP94</f>
        <v>0</v>
      </c>
      <c r="G71" s="344">
        <f>'5 산출근거'!F94</f>
        <v>0</v>
      </c>
      <c r="H71" s="344">
        <f>'5 산출근거'!G94</f>
        <v>0</v>
      </c>
      <c r="I71" s="344">
        <f>'5 산출근거'!H94</f>
        <v>0</v>
      </c>
      <c r="J71" s="344">
        <f>'5 산출근거'!I94</f>
        <v>0</v>
      </c>
      <c r="K71" s="344">
        <f>'5 산출근거'!AO94</f>
        <v>0</v>
      </c>
      <c r="L71" s="344"/>
      <c r="M71" s="349">
        <f t="shared" si="30"/>
        <v>0</v>
      </c>
      <c r="N71" s="344"/>
      <c r="O71" s="349">
        <f t="shared" si="31"/>
        <v>0</v>
      </c>
      <c r="P71" s="344"/>
      <c r="Q71" s="349">
        <f t="shared" si="32"/>
        <v>0</v>
      </c>
      <c r="R71" s="351">
        <f t="shared" si="17"/>
        <v>0</v>
      </c>
      <c r="S71" s="344"/>
      <c r="T71" s="349">
        <f t="shared" si="33"/>
        <v>0</v>
      </c>
      <c r="U71" s="344"/>
      <c r="V71" s="349">
        <f t="shared" si="18"/>
        <v>0</v>
      </c>
      <c r="W71" s="344"/>
      <c r="X71" s="349">
        <f t="shared" si="34"/>
        <v>0</v>
      </c>
      <c r="Y71" s="344"/>
      <c r="Z71" s="349">
        <f t="shared" si="35"/>
        <v>0</v>
      </c>
      <c r="AA71" s="351">
        <f t="shared" si="9"/>
        <v>0</v>
      </c>
      <c r="AB71" s="344"/>
      <c r="AC71" s="349">
        <f t="shared" si="36"/>
        <v>0</v>
      </c>
      <c r="AD71" s="344"/>
      <c r="AE71" s="349">
        <f t="shared" si="37"/>
        <v>0</v>
      </c>
      <c r="AF71" s="344"/>
      <c r="AG71" s="349">
        <f t="shared" si="38"/>
        <v>0</v>
      </c>
      <c r="AH71" s="344"/>
      <c r="AI71" s="349">
        <f t="shared" si="39"/>
        <v>0</v>
      </c>
      <c r="AJ71" s="344"/>
      <c r="AK71" s="349">
        <f t="shared" si="40"/>
        <v>0</v>
      </c>
      <c r="AL71" s="351">
        <f t="shared" si="15"/>
        <v>0</v>
      </c>
      <c r="AM71" s="352"/>
      <c r="AN71" s="86">
        <f t="shared" si="2"/>
        <v>0</v>
      </c>
    </row>
  </sheetData>
  <autoFilter ref="A7:AO71" xr:uid="{00000000-0009-0000-0000-000006000000}"/>
  <mergeCells count="13">
    <mergeCell ref="A5:A7"/>
    <mergeCell ref="B5:B7"/>
    <mergeCell ref="AM5:AM7"/>
    <mergeCell ref="C5:C7"/>
    <mergeCell ref="D5:D7"/>
    <mergeCell ref="F5:F7"/>
    <mergeCell ref="E5:E7"/>
    <mergeCell ref="L5:M6"/>
    <mergeCell ref="R6:R7"/>
    <mergeCell ref="W6:X6"/>
    <mergeCell ref="AA6:AA7"/>
    <mergeCell ref="AL6:AL7"/>
    <mergeCell ref="G5:K6"/>
  </mergeCells>
  <phoneticPr fontId="6" type="noConversion"/>
  <conditionalFormatting sqref="Q56 M56 O56 T56 X56 Z56 AC56 AE56 AG56 AI56 AK56 M46 M14:M15 O46 O14:O15 K14 A46 A56 A14:A15">
    <cfRule type="expression" dxfId="19" priority="48" stopIfTrue="1">
      <formula>#REF!="실적단가(수정가능) -"</formula>
    </cfRule>
  </conditionalFormatting>
  <conditionalFormatting sqref="Q46">
    <cfRule type="expression" dxfId="18" priority="36" stopIfTrue="1">
      <formula>#REF!="실적단가(수정가능) -"</formula>
    </cfRule>
  </conditionalFormatting>
  <conditionalFormatting sqref="Q14:Q15">
    <cfRule type="expression" dxfId="17" priority="35" stopIfTrue="1">
      <formula>#REF!="실적단가(수정가능) -"</formula>
    </cfRule>
  </conditionalFormatting>
  <conditionalFormatting sqref="T46">
    <cfRule type="expression" dxfId="16" priority="33" stopIfTrue="1">
      <formula>#REF!="실적단가(수정가능) -"</formula>
    </cfRule>
  </conditionalFormatting>
  <conditionalFormatting sqref="T14:T15">
    <cfRule type="expression" dxfId="15" priority="32" stopIfTrue="1">
      <formula>#REF!="실적단가(수정가능) -"</formula>
    </cfRule>
  </conditionalFormatting>
  <conditionalFormatting sqref="V14:V15">
    <cfRule type="expression" dxfId="14" priority="29" stopIfTrue="1">
      <formula>#REF!="실적단가(수정가능) -"</formula>
    </cfRule>
  </conditionalFormatting>
  <conditionalFormatting sqref="X46">
    <cfRule type="expression" dxfId="13" priority="27" stopIfTrue="1">
      <formula>#REF!="실적단가(수정가능) -"</formula>
    </cfRule>
  </conditionalFormatting>
  <conditionalFormatting sqref="X14:X15">
    <cfRule type="expression" dxfId="12" priority="26" stopIfTrue="1">
      <formula>#REF!="실적단가(수정가능) -"</formula>
    </cfRule>
  </conditionalFormatting>
  <conditionalFormatting sqref="Z46">
    <cfRule type="expression" dxfId="11" priority="24" stopIfTrue="1">
      <formula>#REF!="실적단가(수정가능) -"</formula>
    </cfRule>
  </conditionalFormatting>
  <conditionalFormatting sqref="Z14:Z15">
    <cfRule type="expression" dxfId="10" priority="23" stopIfTrue="1">
      <formula>#REF!="실적단가(수정가능) -"</formula>
    </cfRule>
  </conditionalFormatting>
  <conditionalFormatting sqref="AC46">
    <cfRule type="expression" dxfId="9" priority="21" stopIfTrue="1">
      <formula>#REF!="실적단가(수정가능) -"</formula>
    </cfRule>
  </conditionalFormatting>
  <conditionalFormatting sqref="AC14:AC15">
    <cfRule type="expression" dxfId="8" priority="20" stopIfTrue="1">
      <formula>#REF!="실적단가(수정가능) -"</formula>
    </cfRule>
  </conditionalFormatting>
  <conditionalFormatting sqref="AE46">
    <cfRule type="expression" dxfId="7" priority="18" stopIfTrue="1">
      <formula>#REF!="실적단가(수정가능) -"</formula>
    </cfRule>
  </conditionalFormatting>
  <conditionalFormatting sqref="AE14:AE15">
    <cfRule type="expression" dxfId="6" priority="17" stopIfTrue="1">
      <formula>#REF!="실적단가(수정가능) -"</formula>
    </cfRule>
  </conditionalFormatting>
  <conditionalFormatting sqref="AG46">
    <cfRule type="expression" dxfId="5" priority="15" stopIfTrue="1">
      <formula>#REF!="실적단가(수정가능) -"</formula>
    </cfRule>
  </conditionalFormatting>
  <conditionalFormatting sqref="AG14:AG15">
    <cfRule type="expression" dxfId="4" priority="14" stopIfTrue="1">
      <formula>#REF!="실적단가(수정가능) -"</formula>
    </cfRule>
  </conditionalFormatting>
  <conditionalFormatting sqref="AI46">
    <cfRule type="expression" dxfId="3" priority="12" stopIfTrue="1">
      <formula>#REF!="실적단가(수정가능) -"</formula>
    </cfRule>
  </conditionalFormatting>
  <conditionalFormatting sqref="AI14:AI15">
    <cfRule type="expression" dxfId="2" priority="11" stopIfTrue="1">
      <formula>#REF!="실적단가(수정가능) -"</formula>
    </cfRule>
  </conditionalFormatting>
  <conditionalFormatting sqref="AK46">
    <cfRule type="expression" dxfId="1" priority="9" stopIfTrue="1">
      <formula>#REF!="실적단가(수정가능) -"</formula>
    </cfRule>
  </conditionalFormatting>
  <conditionalFormatting sqref="AK14:AK15">
    <cfRule type="expression" dxfId="0" priority="8" stopIfTrue="1">
      <formula>#REF!="실적단가(수정가능) -"</formula>
    </cfRule>
  </conditionalFormatting>
  <printOptions horizontalCentered="1"/>
  <pageMargins left="0.51181102362204722" right="0.31496062992125984" top="0.35433070866141736" bottom="0.39370078740157483" header="0.31496062992125984" footer="0.31496062992125984"/>
  <pageSetup paperSize="9" scale="50" orientation="landscape" r:id="rId1"/>
  <rowBreaks count="1" manualBreakCount="1">
    <brk id="13" max="4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9FFCC"/>
  </sheetPr>
  <dimension ref="B1:U41"/>
  <sheetViews>
    <sheetView showGridLines="0" showZeros="0" view="pageBreakPreview" zoomScale="90" zoomScaleNormal="100" zoomScaleSheetLayoutView="90" workbookViewId="0">
      <pane xSplit="5" ySplit="7" topLeftCell="F8" activePane="bottomRight" state="frozenSplit"/>
      <selection activeCell="I13" sqref="I13"/>
      <selection pane="topRight" activeCell="I13" sqref="I13"/>
      <selection pane="bottomLeft" activeCell="I13" sqref="I13"/>
      <selection pane="bottomRight" activeCell="J10" sqref="J10"/>
    </sheetView>
  </sheetViews>
  <sheetFormatPr defaultColWidth="8.88671875" defaultRowHeight="13.5" outlineLevelCol="1"/>
  <cols>
    <col min="1" max="1" width="1.77734375" style="1" customWidth="1"/>
    <col min="2" max="2" width="5.33203125" style="1" bestFit="1" customWidth="1"/>
    <col min="3" max="3" width="22.21875" style="1" customWidth="1"/>
    <col min="4" max="4" width="18.44140625" style="1" customWidth="1"/>
    <col min="5" max="5" width="4.33203125" style="1" customWidth="1"/>
    <col min="6" max="6" width="5.6640625" style="1" customWidth="1"/>
    <col min="7" max="9" width="8.5546875" style="18" customWidth="1" outlineLevel="1"/>
    <col min="10" max="10" width="10.33203125" style="18" customWidth="1"/>
    <col min="11" max="20" width="9.88671875" style="18" customWidth="1"/>
    <col min="21" max="21" width="8.109375" style="1" customWidth="1"/>
    <col min="22" max="16384" width="8.88671875" style="1"/>
  </cols>
  <sheetData>
    <row r="1" spans="2:21" s="23" customFormat="1" ht="14.25">
      <c r="B1" s="24"/>
      <c r="C1" s="185" t="s">
        <v>289</v>
      </c>
      <c r="D1" s="34"/>
      <c r="G1" s="51"/>
      <c r="H1" s="51"/>
      <c r="I1" s="24"/>
      <c r="J1" s="24"/>
      <c r="K1" s="24"/>
      <c r="L1" s="24"/>
      <c r="M1" s="24"/>
      <c r="N1" s="25"/>
      <c r="O1" s="25"/>
      <c r="P1" s="25"/>
      <c r="Q1" s="24"/>
      <c r="R1" s="24"/>
      <c r="S1" s="24"/>
      <c r="T1" s="24"/>
      <c r="U1" s="24"/>
    </row>
    <row r="2" spans="2:21" s="23" customFormat="1" ht="30">
      <c r="C2" s="598" t="s">
        <v>290</v>
      </c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598"/>
      <c r="R2" s="598"/>
      <c r="S2" s="598"/>
      <c r="T2" s="598"/>
      <c r="U2" s="598"/>
    </row>
    <row r="3" spans="2:21" s="7" customFormat="1" ht="23.1" customHeight="1">
      <c r="B3" s="11"/>
      <c r="C3" s="83" t="s">
        <v>379</v>
      </c>
      <c r="D3" s="32"/>
      <c r="G3" s="52"/>
      <c r="H3" s="52"/>
      <c r="I3" s="11"/>
      <c r="J3" s="12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2:21" s="7" customFormat="1" ht="23.1" customHeight="1" thickBot="1">
      <c r="B4" s="11"/>
      <c r="C4" s="83" t="s">
        <v>380</v>
      </c>
      <c r="D4" s="32"/>
      <c r="G4" s="52"/>
      <c r="H4" s="52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2:21" s="14" customFormat="1" ht="21" customHeight="1">
      <c r="B5" s="599" t="s">
        <v>291</v>
      </c>
      <c r="C5" s="602" t="s">
        <v>292</v>
      </c>
      <c r="D5" s="605" t="s">
        <v>32</v>
      </c>
      <c r="E5" s="605" t="s">
        <v>293</v>
      </c>
      <c r="F5" s="608" t="s">
        <v>190</v>
      </c>
      <c r="G5" s="609" t="s">
        <v>294</v>
      </c>
      <c r="H5" s="610"/>
      <c r="I5" s="610"/>
      <c r="J5" s="611"/>
      <c r="K5" s="36" t="s">
        <v>295</v>
      </c>
      <c r="L5" s="37"/>
      <c r="M5" s="37"/>
      <c r="N5" s="37"/>
      <c r="O5" s="37"/>
      <c r="P5" s="37"/>
      <c r="Q5" s="37"/>
      <c r="R5" s="37"/>
      <c r="S5" s="37"/>
      <c r="T5" s="37"/>
      <c r="U5" s="615" t="s">
        <v>297</v>
      </c>
    </row>
    <row r="6" spans="2:21" s="14" customFormat="1" ht="21" customHeight="1">
      <c r="B6" s="600"/>
      <c r="C6" s="603"/>
      <c r="D6" s="606"/>
      <c r="E6" s="606"/>
      <c r="F6" s="606"/>
      <c r="G6" s="612"/>
      <c r="H6" s="613"/>
      <c r="I6" s="613"/>
      <c r="J6" s="614"/>
      <c r="K6" s="618" t="s">
        <v>298</v>
      </c>
      <c r="L6" s="239" t="s">
        <v>299</v>
      </c>
      <c r="M6" s="239"/>
      <c r="N6" s="239"/>
      <c r="O6" s="239" t="s">
        <v>300</v>
      </c>
      <c r="P6" s="239"/>
      <c r="Q6" s="239"/>
      <c r="R6" s="239"/>
      <c r="S6" s="239"/>
      <c r="T6" s="618" t="s">
        <v>301</v>
      </c>
      <c r="U6" s="616"/>
    </row>
    <row r="7" spans="2:21" s="14" customFormat="1" ht="28.5" customHeight="1" thickBot="1">
      <c r="B7" s="601"/>
      <c r="C7" s="604"/>
      <c r="D7" s="607"/>
      <c r="E7" s="607"/>
      <c r="F7" s="607"/>
      <c r="G7" s="438" t="s">
        <v>302</v>
      </c>
      <c r="H7" s="438" t="s">
        <v>303</v>
      </c>
      <c r="I7" s="438" t="s">
        <v>304</v>
      </c>
      <c r="J7" s="306" t="s">
        <v>305</v>
      </c>
      <c r="K7" s="619"/>
      <c r="L7" s="430" t="s">
        <v>306</v>
      </c>
      <c r="M7" s="430" t="s">
        <v>307</v>
      </c>
      <c r="N7" s="38" t="s">
        <v>308</v>
      </c>
      <c r="O7" s="430" t="s">
        <v>309</v>
      </c>
      <c r="P7" s="430" t="s">
        <v>311</v>
      </c>
      <c r="Q7" s="430" t="s">
        <v>313</v>
      </c>
      <c r="R7" s="430" t="s">
        <v>314</v>
      </c>
      <c r="S7" s="38" t="s">
        <v>315</v>
      </c>
      <c r="T7" s="620"/>
      <c r="U7" s="617"/>
    </row>
    <row r="8" spans="2:21" s="20" customFormat="1" ht="24.95" customHeight="1">
      <c r="B8" s="235" t="s">
        <v>316</v>
      </c>
      <c r="C8" s="439"/>
      <c r="D8" s="439"/>
      <c r="E8" s="440"/>
      <c r="F8" s="441" t="s">
        <v>317</v>
      </c>
      <c r="G8" s="442"/>
      <c r="H8" s="442"/>
      <c r="I8" s="442"/>
      <c r="J8" s="442"/>
      <c r="K8" s="443"/>
      <c r="L8" s="443"/>
      <c r="M8" s="444"/>
      <c r="N8" s="444"/>
      <c r="O8" s="443"/>
      <c r="P8" s="444"/>
      <c r="Q8" s="443"/>
      <c r="R8" s="444"/>
      <c r="S8" s="444"/>
      <c r="T8" s="443"/>
      <c r="U8" s="445"/>
    </row>
    <row r="9" spans="2:21" s="223" customFormat="1" ht="24.95" customHeight="1" thickBot="1">
      <c r="B9" s="224"/>
      <c r="C9" s="230"/>
      <c r="D9" s="230"/>
      <c r="E9" s="231"/>
      <c r="F9" s="231" t="s">
        <v>191</v>
      </c>
      <c r="G9" s="232"/>
      <c r="H9" s="232"/>
      <c r="I9" s="232"/>
      <c r="J9" s="232"/>
      <c r="K9" s="232"/>
      <c r="L9" s="232"/>
      <c r="M9" s="233"/>
      <c r="N9" s="233"/>
      <c r="O9" s="232"/>
      <c r="P9" s="233"/>
      <c r="Q9" s="232"/>
      <c r="R9" s="233"/>
      <c r="S9" s="233"/>
      <c r="T9" s="232"/>
      <c r="U9" s="234"/>
    </row>
    <row r="10" spans="2:21" s="20" customFormat="1" ht="24.95" customHeight="1">
      <c r="B10" s="235" t="s">
        <v>318</v>
      </c>
      <c r="C10" s="236"/>
      <c r="D10" s="236"/>
      <c r="E10" s="237"/>
      <c r="F10" s="225" t="s">
        <v>317</v>
      </c>
      <c r="G10" s="226"/>
      <c r="H10" s="226"/>
      <c r="I10" s="226"/>
      <c r="J10" s="226"/>
      <c r="K10" s="227"/>
      <c r="L10" s="227"/>
      <c r="M10" s="228"/>
      <c r="N10" s="228"/>
      <c r="O10" s="227"/>
      <c r="P10" s="228"/>
      <c r="Q10" s="227"/>
      <c r="R10" s="228"/>
      <c r="S10" s="228"/>
      <c r="T10" s="227"/>
      <c r="U10" s="229"/>
    </row>
    <row r="11" spans="2:21" s="223" customFormat="1" ht="24.95" customHeight="1" thickBot="1">
      <c r="B11" s="224"/>
      <c r="C11" s="230"/>
      <c r="D11" s="230"/>
      <c r="E11" s="231"/>
      <c r="F11" s="231" t="s">
        <v>191</v>
      </c>
      <c r="G11" s="232"/>
      <c r="H11" s="232"/>
      <c r="I11" s="232"/>
      <c r="J11" s="232"/>
      <c r="K11" s="232"/>
      <c r="L11" s="232"/>
      <c r="M11" s="233"/>
      <c r="N11" s="233"/>
      <c r="O11" s="232"/>
      <c r="P11" s="233"/>
      <c r="Q11" s="232"/>
      <c r="R11" s="233"/>
      <c r="S11" s="233"/>
      <c r="T11" s="232"/>
      <c r="U11" s="234"/>
    </row>
    <row r="12" spans="2:21" s="216" customFormat="1" ht="24.95" customHeight="1">
      <c r="B12" s="235" t="s">
        <v>181</v>
      </c>
      <c r="C12" s="236"/>
      <c r="D12" s="236"/>
      <c r="E12" s="237"/>
      <c r="F12" s="225" t="s">
        <v>317</v>
      </c>
      <c r="G12" s="226"/>
      <c r="H12" s="226"/>
      <c r="I12" s="226"/>
      <c r="J12" s="226"/>
      <c r="K12" s="227"/>
      <c r="L12" s="227"/>
      <c r="M12" s="228"/>
      <c r="N12" s="228"/>
      <c r="O12" s="227"/>
      <c r="P12" s="228"/>
      <c r="Q12" s="227"/>
      <c r="R12" s="228"/>
      <c r="S12" s="228"/>
      <c r="T12" s="227"/>
      <c r="U12" s="229"/>
    </row>
    <row r="13" spans="2:21" s="223" customFormat="1" ht="24.95" customHeight="1" thickBot="1">
      <c r="B13" s="224"/>
      <c r="C13" s="230"/>
      <c r="D13" s="230"/>
      <c r="E13" s="231"/>
      <c r="F13" s="231" t="s">
        <v>191</v>
      </c>
      <c r="G13" s="232"/>
      <c r="H13" s="232"/>
      <c r="I13" s="232"/>
      <c r="J13" s="232"/>
      <c r="K13" s="232"/>
      <c r="L13" s="232"/>
      <c r="M13" s="233"/>
      <c r="N13" s="233"/>
      <c r="O13" s="232"/>
      <c r="P13" s="233"/>
      <c r="Q13" s="232"/>
      <c r="R13" s="233"/>
      <c r="S13" s="233"/>
      <c r="T13" s="232"/>
      <c r="U13" s="234"/>
    </row>
    <row r="14" spans="2:21" s="216" customFormat="1" ht="24.95" customHeight="1">
      <c r="B14" s="235" t="s">
        <v>319</v>
      </c>
      <c r="C14" s="236"/>
      <c r="D14" s="236"/>
      <c r="E14" s="237"/>
      <c r="F14" s="225" t="s">
        <v>317</v>
      </c>
      <c r="G14" s="226"/>
      <c r="H14" s="226"/>
      <c r="I14" s="226"/>
      <c r="J14" s="226"/>
      <c r="K14" s="227"/>
      <c r="L14" s="227"/>
      <c r="M14" s="228"/>
      <c r="N14" s="228"/>
      <c r="O14" s="227"/>
      <c r="P14" s="228"/>
      <c r="Q14" s="227"/>
      <c r="R14" s="228"/>
      <c r="S14" s="228"/>
      <c r="T14" s="227"/>
      <c r="U14" s="229"/>
    </row>
    <row r="15" spans="2:21" s="223" customFormat="1" ht="24.95" customHeight="1" thickBot="1">
      <c r="B15" s="224"/>
      <c r="C15" s="230"/>
      <c r="D15" s="230"/>
      <c r="E15" s="231"/>
      <c r="F15" s="231" t="s">
        <v>191</v>
      </c>
      <c r="G15" s="232"/>
      <c r="H15" s="232"/>
      <c r="I15" s="232"/>
      <c r="J15" s="232"/>
      <c r="K15" s="232"/>
      <c r="L15" s="232"/>
      <c r="M15" s="233"/>
      <c r="N15" s="233"/>
      <c r="O15" s="232"/>
      <c r="P15" s="233"/>
      <c r="Q15" s="232"/>
      <c r="R15" s="233"/>
      <c r="S15" s="233"/>
      <c r="T15" s="232"/>
      <c r="U15" s="234"/>
    </row>
    <row r="16" spans="2:21" s="20" customFormat="1" ht="24.95" customHeight="1">
      <c r="B16" s="235" t="s">
        <v>320</v>
      </c>
      <c r="C16" s="363"/>
      <c r="D16" s="363"/>
      <c r="E16" s="364"/>
      <c r="F16" s="365" t="s">
        <v>317</v>
      </c>
      <c r="G16" s="366"/>
      <c r="H16" s="366"/>
      <c r="I16" s="366"/>
      <c r="J16" s="366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8"/>
    </row>
    <row r="17" spans="2:21" s="223" customFormat="1" ht="24.95" customHeight="1" thickBot="1">
      <c r="B17" s="224"/>
      <c r="C17" s="369"/>
      <c r="D17" s="369"/>
      <c r="E17" s="370"/>
      <c r="F17" s="370" t="s">
        <v>191</v>
      </c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2"/>
    </row>
    <row r="18" spans="2:21" s="20" customFormat="1" ht="24.95" customHeight="1">
      <c r="B18" s="235" t="s">
        <v>321</v>
      </c>
      <c r="C18" s="363"/>
      <c r="D18" s="363"/>
      <c r="E18" s="364"/>
      <c r="F18" s="365" t="s">
        <v>180</v>
      </c>
      <c r="G18" s="366"/>
      <c r="H18" s="366"/>
      <c r="I18" s="366"/>
      <c r="J18" s="366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8"/>
    </row>
    <row r="19" spans="2:21" s="223" customFormat="1" ht="24.95" customHeight="1" thickBot="1">
      <c r="B19" s="224"/>
      <c r="C19" s="369"/>
      <c r="D19" s="369"/>
      <c r="E19" s="370"/>
      <c r="F19" s="370" t="s">
        <v>191</v>
      </c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2"/>
    </row>
    <row r="20" spans="2:21" s="20" customFormat="1" ht="24.95" customHeight="1">
      <c r="B20" s="235" t="s">
        <v>322</v>
      </c>
      <c r="C20" s="363"/>
      <c r="D20" s="363"/>
      <c r="E20" s="364"/>
      <c r="F20" s="365" t="s">
        <v>317</v>
      </c>
      <c r="G20" s="366"/>
      <c r="H20" s="366"/>
      <c r="I20" s="366"/>
      <c r="J20" s="366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8"/>
    </row>
    <row r="21" spans="2:21" s="223" customFormat="1" ht="24.95" customHeight="1" thickBot="1">
      <c r="B21" s="224"/>
      <c r="C21" s="369"/>
      <c r="D21" s="369"/>
      <c r="E21" s="370"/>
      <c r="F21" s="370" t="s">
        <v>191</v>
      </c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2"/>
    </row>
    <row r="22" spans="2:21" s="20" customFormat="1" ht="24.95" customHeight="1">
      <c r="B22" s="235" t="s">
        <v>323</v>
      </c>
      <c r="C22" s="363"/>
      <c r="D22" s="363"/>
      <c r="E22" s="364"/>
      <c r="F22" s="365" t="s">
        <v>317</v>
      </c>
      <c r="G22" s="366"/>
      <c r="H22" s="366"/>
      <c r="I22" s="366"/>
      <c r="J22" s="366"/>
      <c r="K22" s="367"/>
      <c r="L22" s="367"/>
      <c r="M22" s="367"/>
      <c r="N22" s="367"/>
      <c r="O22" s="367"/>
      <c r="P22" s="367"/>
      <c r="Q22" s="367"/>
      <c r="R22" s="367"/>
      <c r="S22" s="367"/>
      <c r="T22" s="367"/>
      <c r="U22" s="368"/>
    </row>
    <row r="23" spans="2:21" s="223" customFormat="1" ht="24.95" customHeight="1" thickBot="1">
      <c r="B23" s="224"/>
      <c r="C23" s="369"/>
      <c r="D23" s="369"/>
      <c r="E23" s="370"/>
      <c r="F23" s="370" t="s">
        <v>191</v>
      </c>
      <c r="G23" s="371"/>
      <c r="H23" s="371"/>
      <c r="I23" s="371"/>
      <c r="J23" s="371"/>
      <c r="K23" s="371"/>
      <c r="L23" s="371"/>
      <c r="M23" s="371"/>
      <c r="N23" s="371"/>
      <c r="O23" s="371"/>
      <c r="P23" s="371"/>
      <c r="Q23" s="371"/>
      <c r="R23" s="371"/>
      <c r="S23" s="371"/>
      <c r="T23" s="371"/>
      <c r="U23" s="372"/>
    </row>
    <row r="24" spans="2:21" s="20" customFormat="1" ht="24.95" customHeight="1">
      <c r="B24" s="235" t="s">
        <v>324</v>
      </c>
      <c r="C24" s="363"/>
      <c r="D24" s="363"/>
      <c r="E24" s="364"/>
      <c r="F24" s="365" t="s">
        <v>317</v>
      </c>
      <c r="G24" s="366"/>
      <c r="H24" s="366"/>
      <c r="I24" s="366"/>
      <c r="J24" s="366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8"/>
    </row>
    <row r="25" spans="2:21" s="223" customFormat="1" ht="24.95" customHeight="1" thickBot="1">
      <c r="B25" s="224"/>
      <c r="C25" s="369"/>
      <c r="D25" s="369"/>
      <c r="E25" s="370"/>
      <c r="F25" s="370" t="s">
        <v>191</v>
      </c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2"/>
    </row>
    <row r="26" spans="2:21" s="20" customFormat="1" ht="24.95" customHeight="1">
      <c r="B26" s="235" t="s">
        <v>182</v>
      </c>
      <c r="C26" s="236"/>
      <c r="D26" s="236"/>
      <c r="E26" s="237"/>
      <c r="F26" s="225" t="s">
        <v>325</v>
      </c>
      <c r="G26" s="226"/>
      <c r="H26" s="226"/>
      <c r="I26" s="226"/>
      <c r="J26" s="226"/>
      <c r="K26" s="227"/>
      <c r="L26" s="227"/>
      <c r="M26" s="228"/>
      <c r="N26" s="228"/>
      <c r="O26" s="227"/>
      <c r="P26" s="228"/>
      <c r="Q26" s="227"/>
      <c r="R26" s="228"/>
      <c r="S26" s="228"/>
      <c r="T26" s="227"/>
      <c r="U26" s="229"/>
    </row>
    <row r="27" spans="2:21" s="223" customFormat="1" ht="24.95" customHeight="1" thickBot="1">
      <c r="B27" s="224"/>
      <c r="C27" s="230"/>
      <c r="D27" s="230"/>
      <c r="E27" s="231"/>
      <c r="F27" s="231" t="s">
        <v>191</v>
      </c>
      <c r="G27" s="232"/>
      <c r="H27" s="232"/>
      <c r="I27" s="232"/>
      <c r="J27" s="232"/>
      <c r="K27" s="232"/>
      <c r="L27" s="232"/>
      <c r="M27" s="233"/>
      <c r="N27" s="233"/>
      <c r="O27" s="232"/>
      <c r="P27" s="233"/>
      <c r="Q27" s="232"/>
      <c r="R27" s="233"/>
      <c r="S27" s="233"/>
      <c r="T27" s="232"/>
      <c r="U27" s="234"/>
    </row>
    <row r="28" spans="2:21" s="20" customFormat="1" ht="24.95" customHeight="1">
      <c r="B28" s="235" t="s">
        <v>326</v>
      </c>
      <c r="C28" s="236"/>
      <c r="D28" s="236"/>
      <c r="E28" s="237"/>
      <c r="F28" s="225" t="s">
        <v>325</v>
      </c>
      <c r="G28" s="226"/>
      <c r="H28" s="226"/>
      <c r="I28" s="226"/>
      <c r="J28" s="226"/>
      <c r="K28" s="227"/>
      <c r="L28" s="227"/>
      <c r="M28" s="228"/>
      <c r="N28" s="228"/>
      <c r="O28" s="227"/>
      <c r="P28" s="228"/>
      <c r="Q28" s="227"/>
      <c r="R28" s="228"/>
      <c r="S28" s="228"/>
      <c r="T28" s="227"/>
      <c r="U28" s="229"/>
    </row>
    <row r="29" spans="2:21" s="223" customFormat="1" ht="24.95" customHeight="1" thickBot="1">
      <c r="B29" s="224"/>
      <c r="C29" s="230"/>
      <c r="D29" s="230"/>
      <c r="E29" s="231"/>
      <c r="F29" s="231" t="s">
        <v>191</v>
      </c>
      <c r="G29" s="232"/>
      <c r="H29" s="232"/>
      <c r="I29" s="232"/>
      <c r="J29" s="232"/>
      <c r="K29" s="232"/>
      <c r="L29" s="232"/>
      <c r="M29" s="233"/>
      <c r="N29" s="233"/>
      <c r="O29" s="232"/>
      <c r="P29" s="233"/>
      <c r="Q29" s="232"/>
      <c r="R29" s="233"/>
      <c r="S29" s="233"/>
      <c r="T29" s="232"/>
      <c r="U29" s="234"/>
    </row>
    <row r="30" spans="2:21" s="20" customFormat="1" ht="24.95" customHeight="1">
      <c r="B30" s="235" t="s">
        <v>327</v>
      </c>
      <c r="C30" s="236"/>
      <c r="D30" s="236"/>
      <c r="E30" s="237"/>
      <c r="F30" s="225" t="s">
        <v>317</v>
      </c>
      <c r="G30" s="226"/>
      <c r="H30" s="226"/>
      <c r="I30" s="226"/>
      <c r="J30" s="226"/>
      <c r="K30" s="227"/>
      <c r="L30" s="227"/>
      <c r="M30" s="228"/>
      <c r="N30" s="228"/>
      <c r="O30" s="227"/>
      <c r="P30" s="228"/>
      <c r="Q30" s="227"/>
      <c r="R30" s="228"/>
      <c r="S30" s="228"/>
      <c r="T30" s="227"/>
      <c r="U30" s="229"/>
    </row>
    <row r="31" spans="2:21" s="223" customFormat="1" ht="24.95" customHeight="1" thickBot="1">
      <c r="B31" s="224"/>
      <c r="C31" s="230"/>
      <c r="D31" s="230"/>
      <c r="E31" s="231"/>
      <c r="F31" s="231" t="s">
        <v>191</v>
      </c>
      <c r="G31" s="232"/>
      <c r="H31" s="232"/>
      <c r="I31" s="232"/>
      <c r="J31" s="232"/>
      <c r="K31" s="232"/>
      <c r="L31" s="232"/>
      <c r="M31" s="233"/>
      <c r="N31" s="233"/>
      <c r="O31" s="232"/>
      <c r="P31" s="233"/>
      <c r="Q31" s="232"/>
      <c r="R31" s="233"/>
      <c r="S31" s="233"/>
      <c r="T31" s="232"/>
      <c r="U31" s="234"/>
    </row>
    <row r="32" spans="2:21" s="20" customFormat="1" ht="24.95" customHeight="1">
      <c r="B32" s="235" t="s">
        <v>328</v>
      </c>
      <c r="C32" s="236"/>
      <c r="D32" s="236"/>
      <c r="E32" s="237"/>
      <c r="F32" s="225" t="s">
        <v>317</v>
      </c>
      <c r="G32" s="226"/>
      <c r="H32" s="226"/>
      <c r="I32" s="226"/>
      <c r="J32" s="226"/>
      <c r="K32" s="227"/>
      <c r="L32" s="227"/>
      <c r="M32" s="228"/>
      <c r="N32" s="228"/>
      <c r="O32" s="227"/>
      <c r="P32" s="228"/>
      <c r="Q32" s="227"/>
      <c r="R32" s="228"/>
      <c r="S32" s="228"/>
      <c r="T32" s="227"/>
      <c r="U32" s="229"/>
    </row>
    <row r="33" spans="2:21" s="223" customFormat="1" ht="24.95" customHeight="1" thickBot="1">
      <c r="B33" s="224"/>
      <c r="C33" s="230"/>
      <c r="D33" s="230"/>
      <c r="E33" s="231"/>
      <c r="F33" s="231" t="s">
        <v>191</v>
      </c>
      <c r="G33" s="232"/>
      <c r="H33" s="232"/>
      <c r="I33" s="232"/>
      <c r="J33" s="232"/>
      <c r="K33" s="232"/>
      <c r="L33" s="232"/>
      <c r="M33" s="233"/>
      <c r="N33" s="233"/>
      <c r="O33" s="232"/>
      <c r="P33" s="233"/>
      <c r="Q33" s="232"/>
      <c r="R33" s="233"/>
      <c r="S33" s="233"/>
      <c r="T33" s="232"/>
      <c r="U33" s="234"/>
    </row>
    <row r="34" spans="2:21" s="20" customFormat="1" ht="24.95" customHeight="1">
      <c r="B34" s="235"/>
      <c r="C34" s="236"/>
      <c r="D34" s="236"/>
      <c r="E34" s="237"/>
      <c r="F34" s="225"/>
      <c r="G34" s="226"/>
      <c r="H34" s="226"/>
      <c r="I34" s="226"/>
      <c r="J34" s="226"/>
      <c r="K34" s="227"/>
      <c r="L34" s="227"/>
      <c r="M34" s="228"/>
      <c r="N34" s="228"/>
      <c r="O34" s="227"/>
      <c r="P34" s="228"/>
      <c r="Q34" s="227"/>
      <c r="R34" s="228"/>
      <c r="S34" s="228"/>
      <c r="T34" s="227"/>
      <c r="U34" s="229"/>
    </row>
    <row r="35" spans="2:21" s="20" customFormat="1" ht="24.95" customHeight="1" thickBot="1">
      <c r="B35" s="224"/>
      <c r="C35" s="230"/>
      <c r="D35" s="230"/>
      <c r="E35" s="231"/>
      <c r="F35" s="231"/>
      <c r="G35" s="232"/>
      <c r="H35" s="232"/>
      <c r="I35" s="232"/>
      <c r="J35" s="232"/>
      <c r="K35" s="232"/>
      <c r="L35" s="232"/>
      <c r="M35" s="233"/>
      <c r="N35" s="233"/>
      <c r="O35" s="232"/>
      <c r="P35" s="233"/>
      <c r="Q35" s="232"/>
      <c r="R35" s="233"/>
      <c r="S35" s="233"/>
      <c r="T35" s="232"/>
      <c r="U35" s="234"/>
    </row>
    <row r="36" spans="2:21" s="20" customFormat="1" ht="24.95" customHeight="1">
      <c r="B36" s="235"/>
      <c r="C36" s="236"/>
      <c r="D36" s="236"/>
      <c r="E36" s="237"/>
      <c r="F36" s="225"/>
      <c r="G36" s="226"/>
      <c r="H36" s="226"/>
      <c r="I36" s="226"/>
      <c r="J36" s="226"/>
      <c r="K36" s="227"/>
      <c r="L36" s="227"/>
      <c r="M36" s="228"/>
      <c r="N36" s="228"/>
      <c r="O36" s="227"/>
      <c r="P36" s="228"/>
      <c r="Q36" s="227"/>
      <c r="R36" s="228"/>
      <c r="S36" s="228"/>
      <c r="T36" s="227"/>
      <c r="U36" s="229"/>
    </row>
    <row r="37" spans="2:21" s="20" customFormat="1" ht="24.95" customHeight="1" thickBot="1">
      <c r="B37" s="224"/>
      <c r="C37" s="230"/>
      <c r="D37" s="230"/>
      <c r="E37" s="231"/>
      <c r="F37" s="231"/>
      <c r="G37" s="232"/>
      <c r="H37" s="232"/>
      <c r="I37" s="232"/>
      <c r="J37" s="232"/>
      <c r="K37" s="232"/>
      <c r="L37" s="232"/>
      <c r="M37" s="233"/>
      <c r="N37" s="233"/>
      <c r="O37" s="232"/>
      <c r="P37" s="233"/>
      <c r="Q37" s="232"/>
      <c r="R37" s="233"/>
      <c r="S37" s="233"/>
      <c r="T37" s="232"/>
      <c r="U37" s="234"/>
    </row>
    <row r="38" spans="2:21" s="20" customFormat="1" ht="24.95" customHeight="1">
      <c r="B38" s="235"/>
      <c r="C38" s="236"/>
      <c r="D38" s="236"/>
      <c r="E38" s="237"/>
      <c r="F38" s="225"/>
      <c r="G38" s="226"/>
      <c r="H38" s="226"/>
      <c r="I38" s="226"/>
      <c r="J38" s="226"/>
      <c r="K38" s="227"/>
      <c r="L38" s="227"/>
      <c r="M38" s="228"/>
      <c r="N38" s="228"/>
      <c r="O38" s="227"/>
      <c r="P38" s="228"/>
      <c r="Q38" s="227"/>
      <c r="R38" s="228"/>
      <c r="S38" s="228"/>
      <c r="T38" s="227"/>
      <c r="U38" s="229"/>
    </row>
    <row r="39" spans="2:21" s="20" customFormat="1" ht="24.95" customHeight="1" thickBot="1">
      <c r="B39" s="224"/>
      <c r="C39" s="230"/>
      <c r="D39" s="230"/>
      <c r="E39" s="231"/>
      <c r="F39" s="231"/>
      <c r="G39" s="232"/>
      <c r="H39" s="232"/>
      <c r="I39" s="232"/>
      <c r="J39" s="232"/>
      <c r="K39" s="232"/>
      <c r="L39" s="232"/>
      <c r="M39" s="233"/>
      <c r="N39" s="233"/>
      <c r="O39" s="232"/>
      <c r="P39" s="233"/>
      <c r="Q39" s="232"/>
      <c r="R39" s="233"/>
      <c r="S39" s="233"/>
      <c r="T39" s="232"/>
      <c r="U39" s="234"/>
    </row>
    <row r="40" spans="2:21" s="20" customFormat="1" ht="24.95" customHeight="1">
      <c r="B40" s="235"/>
      <c r="C40" s="236"/>
      <c r="D40" s="236"/>
      <c r="E40" s="237"/>
      <c r="F40" s="225"/>
      <c r="G40" s="226"/>
      <c r="H40" s="226"/>
      <c r="I40" s="226"/>
      <c r="J40" s="226"/>
      <c r="K40" s="227"/>
      <c r="L40" s="227"/>
      <c r="M40" s="228"/>
      <c r="N40" s="228"/>
      <c r="O40" s="227"/>
      <c r="P40" s="228"/>
      <c r="Q40" s="227"/>
      <c r="R40" s="228"/>
      <c r="S40" s="228"/>
      <c r="T40" s="227"/>
      <c r="U40" s="229"/>
    </row>
    <row r="41" spans="2:21" s="20" customFormat="1" ht="24.95" customHeight="1">
      <c r="B41" s="224"/>
      <c r="C41" s="230"/>
      <c r="D41" s="230"/>
      <c r="E41" s="231"/>
      <c r="F41" s="231"/>
      <c r="G41" s="232"/>
      <c r="H41" s="232"/>
      <c r="I41" s="232"/>
      <c r="J41" s="232"/>
      <c r="K41" s="232"/>
      <c r="L41" s="232"/>
      <c r="M41" s="233"/>
      <c r="N41" s="233"/>
      <c r="O41" s="232"/>
      <c r="P41" s="233"/>
      <c r="Q41" s="232"/>
      <c r="R41" s="233"/>
      <c r="S41" s="233"/>
      <c r="T41" s="232"/>
      <c r="U41" s="234"/>
    </row>
  </sheetData>
  <autoFilter ref="A7:U41" xr:uid="{00000000-0009-0000-0000-000007000000}"/>
  <mergeCells count="10">
    <mergeCell ref="C2:U2"/>
    <mergeCell ref="B5:B7"/>
    <mergeCell ref="C5:C7"/>
    <mergeCell ref="D5:D7"/>
    <mergeCell ref="E5:E7"/>
    <mergeCell ref="F5:F7"/>
    <mergeCell ref="G5:J6"/>
    <mergeCell ref="U5:U7"/>
    <mergeCell ref="K6:K7"/>
    <mergeCell ref="T6:T7"/>
  </mergeCells>
  <phoneticPr fontId="6" type="noConversion"/>
  <printOptions horizontalCentered="1"/>
  <pageMargins left="0.47244094488188981" right="0.39370078740157483" top="0.47244094488188981" bottom="0.47244094488188981" header="0.39370078740157483" footer="0.39370078740157483"/>
  <pageSetup paperSize="9" scale="66" orientation="landscape" horizontalDpi="300" verticalDpi="300" r:id="rId1"/>
  <headerFooter alignWithMargins="0">
    <oddHeader>&amp;Rpage: &amp;P/&amp;N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FFCC"/>
  </sheetPr>
  <dimension ref="A1:AF41"/>
  <sheetViews>
    <sheetView showGridLines="0" showZeros="0" view="pageBreakPreview" zoomScale="85" zoomScaleNormal="100" zoomScaleSheetLayoutView="85" workbookViewId="0">
      <pane xSplit="5" ySplit="7" topLeftCell="F11" activePane="bottomRight" state="frozenSplit"/>
      <selection activeCell="I13" sqref="I13"/>
      <selection pane="topRight" activeCell="I13" sqref="I13"/>
      <selection pane="bottomLeft" activeCell="I13" sqref="I13"/>
      <selection pane="bottomRight" activeCell="F14" sqref="F14"/>
    </sheetView>
  </sheetViews>
  <sheetFormatPr defaultColWidth="8.88671875" defaultRowHeight="13.5" outlineLevelCol="1"/>
  <cols>
    <col min="1" max="1" width="7.77734375" style="21" hidden="1" customWidth="1"/>
    <col min="2" max="2" width="22.6640625" style="1" customWidth="1"/>
    <col min="3" max="3" width="20" style="1" customWidth="1"/>
    <col min="4" max="4" width="5.109375" style="1" bestFit="1" customWidth="1"/>
    <col min="5" max="5" width="6.33203125" style="50" customWidth="1"/>
    <col min="6" max="10" width="7.44140625" style="19" customWidth="1" outlineLevel="1"/>
    <col min="11" max="11" width="8.33203125" style="19" customWidth="1" outlineLevel="1"/>
    <col min="12" max="12" width="8.77734375" style="19" customWidth="1"/>
    <col min="13" max="13" width="9.88671875" style="19" customWidth="1"/>
    <col min="14" max="14" width="8.21875" style="19" customWidth="1"/>
    <col min="15" max="15" width="9" style="19" customWidth="1"/>
    <col min="16" max="16" width="8.21875" style="19" customWidth="1"/>
    <col min="17" max="17" width="9" style="19" customWidth="1"/>
    <col min="18" max="18" width="8.21875" style="19" customWidth="1"/>
    <col min="19" max="19" width="8.109375" style="19" customWidth="1"/>
    <col min="20" max="20" width="9.88671875" style="19" customWidth="1" outlineLevel="1"/>
    <col min="21" max="21" width="8.21875" style="19" customWidth="1"/>
    <col min="22" max="22" width="8.109375" style="19" customWidth="1"/>
    <col min="23" max="23" width="8.21875" style="19" customWidth="1"/>
    <col min="24" max="24" width="8.109375" style="19" customWidth="1"/>
    <col min="25" max="25" width="8.21875" style="19" customWidth="1"/>
    <col min="26" max="26" width="8.109375" style="19" customWidth="1"/>
    <col min="27" max="27" width="8.21875" style="19" customWidth="1"/>
    <col min="28" max="28" width="8.109375" style="19" customWidth="1"/>
    <col min="29" max="29" width="11.6640625" style="19" hidden="1" customWidth="1" outlineLevel="1"/>
    <col min="30" max="30" width="8.21875" style="19" customWidth="1" collapsed="1"/>
    <col min="31" max="31" width="8.109375" style="19" customWidth="1"/>
    <col min="32" max="32" width="8.6640625" style="19" customWidth="1"/>
    <col min="33" max="16384" width="8.88671875" style="1"/>
  </cols>
  <sheetData>
    <row r="1" spans="1:32" s="23" customFormat="1" ht="14.25">
      <c r="A1" s="42"/>
      <c r="B1" s="185" t="s">
        <v>329</v>
      </c>
      <c r="C1" s="27"/>
      <c r="D1" s="28"/>
      <c r="E1" s="47"/>
      <c r="F1" s="27"/>
      <c r="G1" s="27"/>
      <c r="H1" s="27"/>
      <c r="I1" s="27"/>
      <c r="J1" s="27"/>
      <c r="K1" s="27"/>
      <c r="L1" s="27"/>
      <c r="M1" s="27"/>
      <c r="N1" s="29"/>
      <c r="O1" s="29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</row>
    <row r="2" spans="1:32" s="23" customFormat="1" ht="34.5" customHeight="1">
      <c r="A2" s="43"/>
      <c r="B2" s="621" t="s">
        <v>161</v>
      </c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621"/>
      <c r="R2" s="621"/>
      <c r="S2" s="621"/>
      <c r="T2" s="621"/>
      <c r="U2" s="621"/>
      <c r="V2" s="621"/>
      <c r="W2" s="621"/>
      <c r="X2" s="621"/>
      <c r="Y2" s="621"/>
      <c r="Z2" s="621"/>
      <c r="AA2" s="621"/>
      <c r="AB2" s="621"/>
      <c r="AC2" s="621"/>
      <c r="AD2" s="621"/>
      <c r="AE2" s="621"/>
      <c r="AF2" s="621"/>
    </row>
    <row r="3" spans="1:32" s="7" customFormat="1" ht="24.95" customHeight="1">
      <c r="A3" s="44"/>
      <c r="B3" s="83" t="str">
        <f>'9 일목'!C3</f>
        <v>■ 수요기관 : ○○○○○</v>
      </c>
      <c r="C3" s="3"/>
      <c r="D3" s="4"/>
      <c r="E3" s="48"/>
      <c r="F3" s="2"/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"/>
    </row>
    <row r="4" spans="1:32" s="7" customFormat="1" ht="24.95" customHeight="1" thickBot="1">
      <c r="A4" s="44"/>
      <c r="B4" s="83" t="str">
        <f>'9 일목'!C4</f>
        <v xml:space="preserve">■ 공 사 명 : ○○~○○ ○○건설 ○○공사 </v>
      </c>
      <c r="C4" s="3"/>
      <c r="D4" s="4"/>
      <c r="E4" s="49"/>
      <c r="F4" s="3"/>
      <c r="G4" s="3"/>
      <c r="H4" s="8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"/>
    </row>
    <row r="5" spans="1:32" s="9" customFormat="1" ht="21" customHeight="1">
      <c r="A5" s="45"/>
      <c r="B5" s="622" t="s">
        <v>330</v>
      </c>
      <c r="C5" s="625" t="s">
        <v>331</v>
      </c>
      <c r="D5" s="628" t="s">
        <v>22</v>
      </c>
      <c r="E5" s="631" t="s">
        <v>332</v>
      </c>
      <c r="F5" s="158" t="s">
        <v>333</v>
      </c>
      <c r="G5" s="158"/>
      <c r="H5" s="158"/>
      <c r="I5" s="158"/>
      <c r="J5" s="158"/>
      <c r="K5" s="158"/>
      <c r="L5" s="634" t="s">
        <v>334</v>
      </c>
      <c r="M5" s="634"/>
      <c r="N5" s="636" t="s">
        <v>335</v>
      </c>
      <c r="O5" s="637"/>
      <c r="P5" s="637" t="s">
        <v>23</v>
      </c>
      <c r="Q5" s="637"/>
      <c r="R5" s="637"/>
      <c r="S5" s="637"/>
      <c r="T5" s="637"/>
      <c r="U5" s="637" t="s">
        <v>24</v>
      </c>
      <c r="V5" s="637"/>
      <c r="W5" s="637"/>
      <c r="X5" s="637"/>
      <c r="Y5" s="637"/>
      <c r="Z5" s="637"/>
      <c r="AA5" s="637"/>
      <c r="AB5" s="637"/>
      <c r="AC5" s="637"/>
      <c r="AD5" s="636" t="s">
        <v>336</v>
      </c>
      <c r="AE5" s="636"/>
      <c r="AF5" s="641" t="s">
        <v>337</v>
      </c>
    </row>
    <row r="6" spans="1:32" s="9" customFormat="1" ht="31.5" customHeight="1">
      <c r="A6" s="45" t="s">
        <v>338</v>
      </c>
      <c r="B6" s="623"/>
      <c r="C6" s="626"/>
      <c r="D6" s="629"/>
      <c r="E6" s="632"/>
      <c r="F6" s="644" t="s">
        <v>0</v>
      </c>
      <c r="G6" s="644"/>
      <c r="H6" s="644" t="s">
        <v>1</v>
      </c>
      <c r="I6" s="644"/>
      <c r="J6" s="644" t="s">
        <v>4</v>
      </c>
      <c r="K6" s="644"/>
      <c r="L6" s="635"/>
      <c r="M6" s="635"/>
      <c r="N6" s="638"/>
      <c r="O6" s="638"/>
      <c r="P6" s="638" t="s">
        <v>21</v>
      </c>
      <c r="Q6" s="638"/>
      <c r="R6" s="638" t="s">
        <v>339</v>
      </c>
      <c r="S6" s="638"/>
      <c r="T6" s="639" t="s">
        <v>340</v>
      </c>
      <c r="U6" s="639" t="s">
        <v>25</v>
      </c>
      <c r="V6" s="639"/>
      <c r="W6" s="639" t="s">
        <v>341</v>
      </c>
      <c r="X6" s="639"/>
      <c r="Y6" s="639" t="s">
        <v>342</v>
      </c>
      <c r="Z6" s="639"/>
      <c r="AA6" s="639" t="s">
        <v>343</v>
      </c>
      <c r="AB6" s="639"/>
      <c r="AC6" s="639" t="s">
        <v>315</v>
      </c>
      <c r="AD6" s="639"/>
      <c r="AE6" s="639"/>
      <c r="AF6" s="642"/>
    </row>
    <row r="7" spans="1:32" s="9" customFormat="1" ht="23.1" customHeight="1" thickBot="1">
      <c r="A7" s="45"/>
      <c r="B7" s="624"/>
      <c r="C7" s="627"/>
      <c r="D7" s="630"/>
      <c r="E7" s="633"/>
      <c r="F7" s="159" t="s">
        <v>2</v>
      </c>
      <c r="G7" s="159" t="s">
        <v>3</v>
      </c>
      <c r="H7" s="159" t="s">
        <v>2</v>
      </c>
      <c r="I7" s="159" t="s">
        <v>3</v>
      </c>
      <c r="J7" s="159" t="s">
        <v>2</v>
      </c>
      <c r="K7" s="159" t="s">
        <v>3</v>
      </c>
      <c r="L7" s="35" t="s">
        <v>344</v>
      </c>
      <c r="M7" s="35" t="s">
        <v>28</v>
      </c>
      <c r="N7" s="35" t="s">
        <v>344</v>
      </c>
      <c r="O7" s="35" t="s">
        <v>28</v>
      </c>
      <c r="P7" s="35" t="s">
        <v>2</v>
      </c>
      <c r="Q7" s="35" t="s">
        <v>3</v>
      </c>
      <c r="R7" s="35" t="s">
        <v>344</v>
      </c>
      <c r="S7" s="35" t="s">
        <v>28</v>
      </c>
      <c r="T7" s="640"/>
      <c r="U7" s="35" t="s">
        <v>344</v>
      </c>
      <c r="V7" s="35" t="s">
        <v>345</v>
      </c>
      <c r="W7" s="35" t="s">
        <v>346</v>
      </c>
      <c r="X7" s="35" t="s">
        <v>347</v>
      </c>
      <c r="Y7" s="35" t="s">
        <v>344</v>
      </c>
      <c r="Z7" s="35" t="s">
        <v>345</v>
      </c>
      <c r="AA7" s="35" t="s">
        <v>344</v>
      </c>
      <c r="AB7" s="35" t="s">
        <v>345</v>
      </c>
      <c r="AC7" s="640"/>
      <c r="AD7" s="35" t="s">
        <v>27</v>
      </c>
      <c r="AE7" s="35" t="s">
        <v>28</v>
      </c>
      <c r="AF7" s="643"/>
    </row>
    <row r="8" spans="1:32" s="20" customFormat="1" ht="24.95" customHeight="1">
      <c r="A8" s="53"/>
      <c r="B8" s="68"/>
      <c r="C8" s="68"/>
      <c r="D8" s="69"/>
      <c r="E8" s="69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54"/>
      <c r="S8" s="40"/>
      <c r="T8" s="40"/>
      <c r="U8" s="40"/>
      <c r="V8" s="40">
        <f t="shared" ref="V8" si="0">TRUNC(U8*$E8,0)</f>
        <v>0</v>
      </c>
      <c r="W8" s="40"/>
      <c r="X8" s="40"/>
      <c r="Y8" s="40"/>
      <c r="Z8" s="40"/>
      <c r="AA8" s="40"/>
      <c r="AB8" s="40"/>
      <c r="AC8" s="40"/>
      <c r="AD8" s="40"/>
      <c r="AE8" s="40"/>
      <c r="AF8" s="41"/>
    </row>
    <row r="9" spans="1:32" s="20" customFormat="1" ht="24.95" customHeight="1">
      <c r="A9" s="53"/>
      <c r="B9" s="446"/>
      <c r="C9" s="446"/>
      <c r="D9" s="447"/>
      <c r="E9" s="447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4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448"/>
    </row>
    <row r="10" spans="1:32" s="20" customFormat="1" ht="24.95" customHeight="1">
      <c r="A10" s="55" t="s">
        <v>348</v>
      </c>
      <c r="B10" s="446"/>
      <c r="C10" s="446"/>
      <c r="D10" s="447"/>
      <c r="E10" s="447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4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448"/>
    </row>
    <row r="11" spans="1:32" s="20" customFormat="1" ht="24.95" customHeight="1">
      <c r="A11" s="55" t="s">
        <v>34</v>
      </c>
      <c r="B11" s="446"/>
      <c r="C11" s="446"/>
      <c r="D11" s="447"/>
      <c r="E11" s="447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4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448"/>
    </row>
    <row r="12" spans="1:32" s="20" customFormat="1" ht="24.95" customHeight="1">
      <c r="A12" s="55" t="s">
        <v>349</v>
      </c>
      <c r="B12" s="446"/>
      <c r="C12" s="446"/>
      <c r="D12" s="447"/>
      <c r="E12" s="447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4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448"/>
    </row>
    <row r="13" spans="1:32" s="20" customFormat="1" ht="24.95" customHeight="1">
      <c r="A13" s="55" t="s">
        <v>349</v>
      </c>
      <c r="B13" s="446"/>
      <c r="C13" s="446"/>
      <c r="D13" s="447"/>
      <c r="E13" s="447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4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448"/>
    </row>
    <row r="14" spans="1:32" s="20" customFormat="1" ht="24.95" customHeight="1">
      <c r="A14" s="55" t="s">
        <v>350</v>
      </c>
      <c r="B14" s="446"/>
      <c r="C14" s="446"/>
      <c r="D14" s="447"/>
      <c r="E14" s="447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4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448"/>
    </row>
    <row r="15" spans="1:32" s="20" customFormat="1" ht="24.95" customHeight="1">
      <c r="A15" s="53"/>
      <c r="B15" s="446"/>
      <c r="C15" s="446"/>
      <c r="D15" s="447"/>
      <c r="E15" s="447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4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448"/>
    </row>
    <row r="16" spans="1:32" s="20" customFormat="1" ht="24.95" customHeight="1">
      <c r="A16" s="53"/>
      <c r="B16" s="446"/>
      <c r="C16" s="446"/>
      <c r="D16" s="447"/>
      <c r="E16" s="447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4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448"/>
    </row>
    <row r="17" spans="1:32" s="20" customFormat="1" ht="24.95" customHeight="1">
      <c r="A17" s="55" t="s">
        <v>348</v>
      </c>
      <c r="B17" s="446"/>
      <c r="C17" s="446"/>
      <c r="D17" s="447"/>
      <c r="E17" s="447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4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448"/>
    </row>
    <row r="18" spans="1:32" s="20" customFormat="1" ht="24.95" customHeight="1">
      <c r="A18" s="55" t="s">
        <v>348</v>
      </c>
      <c r="B18" s="446"/>
      <c r="C18" s="446"/>
      <c r="D18" s="447"/>
      <c r="E18" s="447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4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448"/>
    </row>
    <row r="19" spans="1:32" s="20" customFormat="1" ht="24.95" customHeight="1">
      <c r="A19" s="55" t="s">
        <v>349</v>
      </c>
      <c r="B19" s="446"/>
      <c r="C19" s="446"/>
      <c r="D19" s="447"/>
      <c r="E19" s="447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4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448"/>
    </row>
    <row r="20" spans="1:32" s="20" customFormat="1" ht="24.95" customHeight="1">
      <c r="A20" s="55" t="s">
        <v>34</v>
      </c>
      <c r="B20" s="446"/>
      <c r="C20" s="446"/>
      <c r="D20" s="447"/>
      <c r="E20" s="447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4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448"/>
    </row>
    <row r="21" spans="1:32" s="20" customFormat="1" ht="24.95" customHeight="1">
      <c r="A21" s="53"/>
      <c r="B21" s="446"/>
      <c r="C21" s="446"/>
      <c r="D21" s="447"/>
      <c r="E21" s="447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4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448"/>
    </row>
    <row r="22" spans="1:32" s="20" customFormat="1" ht="24.95" customHeight="1">
      <c r="A22" s="53"/>
      <c r="B22" s="446"/>
      <c r="C22" s="446"/>
      <c r="D22" s="447"/>
      <c r="E22" s="447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4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448"/>
    </row>
    <row r="23" spans="1:32" s="20" customFormat="1" ht="24.95" customHeight="1">
      <c r="A23" s="53"/>
      <c r="B23" s="446"/>
      <c r="C23" s="446"/>
      <c r="D23" s="447"/>
      <c r="E23" s="447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4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448"/>
    </row>
    <row r="24" spans="1:32" s="20" customFormat="1" ht="24.95" customHeight="1">
      <c r="A24" s="53"/>
      <c r="B24" s="446"/>
      <c r="C24" s="446"/>
      <c r="D24" s="447"/>
      <c r="E24" s="447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4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448"/>
    </row>
    <row r="25" spans="1:32" s="20" customFormat="1" ht="24.95" customHeight="1">
      <c r="A25" s="53"/>
      <c r="B25" s="446"/>
      <c r="C25" s="446"/>
      <c r="D25" s="447"/>
      <c r="E25" s="447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4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448"/>
    </row>
    <row r="26" spans="1:32" s="20" customFormat="1" ht="24.95" customHeight="1">
      <c r="A26" s="55" t="s">
        <v>349</v>
      </c>
      <c r="B26" s="446"/>
      <c r="C26" s="446"/>
      <c r="D26" s="447"/>
      <c r="E26" s="447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4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448"/>
    </row>
    <row r="27" spans="1:32" s="20" customFormat="1" ht="24.95" customHeight="1">
      <c r="A27" s="55" t="s">
        <v>349</v>
      </c>
      <c r="B27" s="446"/>
      <c r="C27" s="446"/>
      <c r="D27" s="447"/>
      <c r="E27" s="447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4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448"/>
    </row>
    <row r="28" spans="1:32" s="20" customFormat="1" ht="24.95" customHeight="1">
      <c r="A28" s="55" t="s">
        <v>349</v>
      </c>
      <c r="B28" s="446"/>
      <c r="C28" s="446"/>
      <c r="D28" s="447"/>
      <c r="E28" s="447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4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448"/>
    </row>
    <row r="29" spans="1:32" s="20" customFormat="1" ht="24.95" customHeight="1">
      <c r="A29" s="55" t="s">
        <v>349</v>
      </c>
      <c r="B29" s="446"/>
      <c r="C29" s="446"/>
      <c r="D29" s="447"/>
      <c r="E29" s="447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4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448"/>
    </row>
    <row r="30" spans="1:32" s="20" customFormat="1" ht="24.95" customHeight="1">
      <c r="A30" s="55" t="s">
        <v>351</v>
      </c>
      <c r="B30" s="446"/>
      <c r="C30" s="446"/>
      <c r="D30" s="447"/>
      <c r="E30" s="447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4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448"/>
    </row>
    <row r="31" spans="1:32" s="20" customFormat="1" ht="24.95" customHeight="1">
      <c r="A31" s="53"/>
      <c r="B31" s="446"/>
      <c r="C31" s="446"/>
      <c r="D31" s="447"/>
      <c r="E31" s="447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4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448"/>
    </row>
    <row r="32" spans="1:32" s="20" customFormat="1" ht="24.95" customHeight="1">
      <c r="A32" s="53"/>
      <c r="B32" s="446"/>
      <c r="C32" s="446"/>
      <c r="D32" s="447"/>
      <c r="E32" s="447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4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448"/>
    </row>
    <row r="33" spans="1:32" s="20" customFormat="1" ht="24.95" customHeight="1">
      <c r="A33" s="55" t="s">
        <v>349</v>
      </c>
      <c r="B33" s="446"/>
      <c r="C33" s="446"/>
      <c r="D33" s="447"/>
      <c r="E33" s="447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4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448"/>
    </row>
    <row r="34" spans="1:32" s="20" customFormat="1" ht="24.95" customHeight="1">
      <c r="A34" s="55" t="s">
        <v>349</v>
      </c>
      <c r="B34" s="446"/>
      <c r="C34" s="446"/>
      <c r="D34" s="447"/>
      <c r="E34" s="447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4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448"/>
    </row>
    <row r="35" spans="1:32" s="20" customFormat="1" ht="24.95" customHeight="1">
      <c r="A35" s="55" t="s">
        <v>348</v>
      </c>
      <c r="B35" s="446"/>
      <c r="C35" s="446"/>
      <c r="D35" s="447"/>
      <c r="E35" s="447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4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448"/>
    </row>
    <row r="36" spans="1:32" s="20" customFormat="1" ht="24.95" customHeight="1">
      <c r="A36" s="55" t="s">
        <v>348</v>
      </c>
      <c r="B36" s="446"/>
      <c r="C36" s="446"/>
      <c r="D36" s="447"/>
      <c r="E36" s="447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4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448"/>
    </row>
    <row r="37" spans="1:32" s="20" customFormat="1" ht="24.95" customHeight="1">
      <c r="A37" s="55" t="s">
        <v>349</v>
      </c>
      <c r="B37" s="446"/>
      <c r="C37" s="446"/>
      <c r="D37" s="447"/>
      <c r="E37" s="447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4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448"/>
    </row>
    <row r="38" spans="1:32" s="20" customFormat="1" ht="24.95" customHeight="1">
      <c r="A38" s="53"/>
      <c r="B38" s="446"/>
      <c r="C38" s="446"/>
      <c r="D38" s="447"/>
      <c r="E38" s="447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4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448"/>
    </row>
    <row r="39" spans="1:32" s="20" customFormat="1" ht="24.95" customHeight="1">
      <c r="A39" s="53"/>
      <c r="B39" s="446"/>
      <c r="C39" s="446"/>
      <c r="D39" s="447"/>
      <c r="E39" s="447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4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448"/>
    </row>
    <row r="40" spans="1:32" s="20" customFormat="1" ht="24.95" customHeight="1">
      <c r="A40" s="53"/>
      <c r="B40" s="446"/>
      <c r="C40" s="446"/>
      <c r="D40" s="447"/>
      <c r="E40" s="447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4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448"/>
    </row>
    <row r="41" spans="1:32" s="20" customFormat="1" ht="24.95" customHeight="1">
      <c r="A41" s="53"/>
      <c r="B41" s="61"/>
      <c r="C41" s="61"/>
      <c r="D41" s="61"/>
      <c r="E41" s="61"/>
      <c r="F41" s="62"/>
      <c r="G41" s="62"/>
      <c r="H41" s="62"/>
      <c r="I41" s="62"/>
      <c r="J41" s="62"/>
      <c r="K41" s="62"/>
      <c r="L41" s="62"/>
      <c r="M41" s="62"/>
      <c r="N41" s="63"/>
      <c r="O41" s="63"/>
      <c r="P41" s="63"/>
      <c r="Q41" s="63"/>
      <c r="R41" s="64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5"/>
    </row>
  </sheetData>
  <autoFilter ref="A7:AF41" xr:uid="{00000000-0009-0000-0000-000008000000}"/>
  <mergeCells count="22">
    <mergeCell ref="Y6:Z6"/>
    <mergeCell ref="P6:Q6"/>
    <mergeCell ref="R6:S6"/>
    <mergeCell ref="T6:T7"/>
    <mergeCell ref="U6:V6"/>
    <mergeCell ref="W6:X6"/>
    <mergeCell ref="B2:AF2"/>
    <mergeCell ref="B5:B7"/>
    <mergeCell ref="C5:C7"/>
    <mergeCell ref="D5:D7"/>
    <mergeCell ref="E5:E7"/>
    <mergeCell ref="L5:M6"/>
    <mergeCell ref="N5:O6"/>
    <mergeCell ref="P5:T5"/>
    <mergeCell ref="U5:AC5"/>
    <mergeCell ref="AD5:AE6"/>
    <mergeCell ref="AA6:AB6"/>
    <mergeCell ref="AC6:AC7"/>
    <mergeCell ref="AF5:AF7"/>
    <mergeCell ref="F6:G6"/>
    <mergeCell ref="H6:I6"/>
    <mergeCell ref="J6:K6"/>
  </mergeCells>
  <phoneticPr fontId="6" type="noConversion"/>
  <printOptions horizontalCentered="1"/>
  <pageMargins left="0.47244094488188981" right="0.39370078740157483" top="0.47244094488188981" bottom="0.47244094488188981" header="0.39370078740157483" footer="0.39370078740157483"/>
  <pageSetup paperSize="9" scale="52" orientation="landscape" horizontalDpi="300" verticalDpi="300" r:id="rId1"/>
  <headerFooter alignWithMargins="0">
    <oddHeader>&amp;Rpage: &amp;P/&amp;N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9FFCC"/>
  </sheetPr>
  <dimension ref="B1:Z35"/>
  <sheetViews>
    <sheetView showGridLines="0" showZeros="0" view="pageBreakPreview" zoomScale="90" zoomScaleNormal="100" zoomScaleSheetLayoutView="90" workbookViewId="0">
      <pane xSplit="3" ySplit="7" topLeftCell="D17" activePane="bottomRight" state="frozenSplit"/>
      <selection activeCell="I13" sqref="I13"/>
      <selection pane="topRight" activeCell="I13" sqref="I13"/>
      <selection pane="bottomLeft" activeCell="I13" sqref="I13"/>
      <selection pane="bottomRight" activeCell="I13" sqref="I13"/>
    </sheetView>
  </sheetViews>
  <sheetFormatPr defaultColWidth="8.88671875" defaultRowHeight="13.5" outlineLevelCol="1"/>
  <cols>
    <col min="1" max="1" width="1.5546875" style="1" customWidth="1"/>
    <col min="2" max="2" width="6.5546875" style="215" customWidth="1"/>
    <col min="3" max="3" width="42.88671875" style="1" customWidth="1"/>
    <col min="4" max="4" width="5.6640625" style="210" customWidth="1"/>
    <col min="5" max="5" width="8.21875" style="18" customWidth="1" outlineLevel="1"/>
    <col min="6" max="7" width="8.5546875" style="18" customWidth="1" outlineLevel="1"/>
    <col min="8" max="11" width="9.6640625" style="18" customWidth="1"/>
    <col min="12" max="12" width="8.21875" style="18" hidden="1" customWidth="1" outlineLevel="1"/>
    <col min="13" max="13" width="9.6640625" style="18" customWidth="1" collapsed="1"/>
    <col min="14" max="17" width="9.6640625" style="18" customWidth="1"/>
    <col min="18" max="18" width="14.6640625" style="18" customWidth="1"/>
    <col min="19" max="19" width="9.6640625" style="18" customWidth="1"/>
    <col min="20" max="20" width="8.88671875" style="1" customWidth="1"/>
    <col min="21" max="21" width="7.77734375" style="210" bestFit="1" customWidth="1"/>
    <col min="22" max="22" width="5.88671875" style="50" hidden="1" customWidth="1"/>
    <col min="23" max="26" width="10.77734375" style="219" hidden="1" customWidth="1"/>
    <col min="27" max="16384" width="8.88671875" style="1"/>
  </cols>
  <sheetData>
    <row r="1" spans="2:26" s="23" customFormat="1" ht="14.25">
      <c r="B1" s="211"/>
      <c r="C1" s="185" t="s">
        <v>352</v>
      </c>
      <c r="D1" s="249"/>
      <c r="E1" s="24"/>
      <c r="F1" s="24"/>
      <c r="G1" s="24"/>
      <c r="H1" s="24"/>
      <c r="I1" s="24"/>
      <c r="J1" s="24"/>
      <c r="K1" s="25"/>
      <c r="L1" s="25"/>
      <c r="M1" s="25"/>
      <c r="N1" s="25"/>
      <c r="O1" s="24"/>
      <c r="P1" s="24"/>
      <c r="Q1" s="24"/>
      <c r="R1" s="24"/>
      <c r="S1" s="24"/>
      <c r="T1" s="26"/>
      <c r="U1" s="251"/>
      <c r="V1" s="47"/>
      <c r="W1" s="220"/>
      <c r="X1" s="220"/>
      <c r="Y1" s="220"/>
      <c r="Z1" s="220"/>
    </row>
    <row r="2" spans="2:26" s="23" customFormat="1" ht="30">
      <c r="B2" s="212"/>
      <c r="C2" s="598" t="s">
        <v>353</v>
      </c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598"/>
      <c r="R2" s="598"/>
      <c r="S2" s="598"/>
      <c r="T2" s="598"/>
      <c r="U2" s="46"/>
      <c r="V2" s="47"/>
      <c r="W2" s="220"/>
      <c r="X2" s="220"/>
      <c r="Y2" s="220"/>
      <c r="Z2" s="220"/>
    </row>
    <row r="3" spans="2:26" s="7" customFormat="1" ht="23.1" customHeight="1">
      <c r="B3" s="213"/>
      <c r="C3" s="83" t="str">
        <f>'9-1 일위'!B3</f>
        <v>■ 수요기관 : ○○○○○</v>
      </c>
      <c r="D3" s="250"/>
      <c r="E3" s="11"/>
      <c r="F3" s="12"/>
      <c r="G3" s="11"/>
      <c r="H3" s="11"/>
      <c r="I3" s="10"/>
      <c r="J3" s="11"/>
      <c r="K3" s="11"/>
      <c r="L3" s="11"/>
      <c r="M3" s="11"/>
      <c r="N3" s="11"/>
      <c r="O3" s="11"/>
      <c r="P3" s="11"/>
      <c r="Q3" s="11"/>
      <c r="R3" s="11"/>
      <c r="S3" s="13"/>
      <c r="T3" s="5"/>
      <c r="U3" s="252"/>
      <c r="V3" s="47"/>
      <c r="W3" s="220"/>
      <c r="X3" s="220"/>
      <c r="Y3" s="220"/>
      <c r="Z3" s="220"/>
    </row>
    <row r="4" spans="2:26" s="7" customFormat="1" ht="23.1" customHeight="1" thickBot="1">
      <c r="B4" s="213"/>
      <c r="C4" s="83" t="str">
        <f>'9-1 일위'!B4</f>
        <v xml:space="preserve">■ 공 사 명 : ○○~○○ ○○건설 ○○공사 </v>
      </c>
      <c r="D4" s="250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3"/>
      <c r="T4" s="5"/>
      <c r="U4" s="252"/>
      <c r="V4" s="47"/>
      <c r="W4" s="220"/>
      <c r="X4" s="220"/>
      <c r="Y4" s="220"/>
      <c r="Z4" s="220"/>
    </row>
    <row r="5" spans="2:26" s="14" customFormat="1" ht="21" customHeight="1">
      <c r="B5" s="599" t="s">
        <v>291</v>
      </c>
      <c r="C5" s="602" t="s">
        <v>354</v>
      </c>
      <c r="D5" s="608" t="s">
        <v>190</v>
      </c>
      <c r="E5" s="609" t="s">
        <v>294</v>
      </c>
      <c r="F5" s="610"/>
      <c r="G5" s="610"/>
      <c r="H5" s="611"/>
      <c r="I5" s="36" t="s">
        <v>355</v>
      </c>
      <c r="J5" s="37"/>
      <c r="K5" s="37"/>
      <c r="L5" s="37"/>
      <c r="M5" s="37"/>
      <c r="N5" s="37"/>
      <c r="O5" s="37"/>
      <c r="P5" s="37"/>
      <c r="Q5" s="37"/>
      <c r="R5" s="37"/>
      <c r="S5" s="37"/>
      <c r="T5" s="615" t="s">
        <v>297</v>
      </c>
      <c r="U5" s="33"/>
      <c r="V5" s="47"/>
      <c r="W5" s="220"/>
      <c r="X5" s="220"/>
      <c r="Y5" s="220"/>
      <c r="Z5" s="220"/>
    </row>
    <row r="6" spans="2:26" s="14" customFormat="1" ht="21" customHeight="1">
      <c r="B6" s="600"/>
      <c r="C6" s="603"/>
      <c r="D6" s="606"/>
      <c r="E6" s="612"/>
      <c r="F6" s="613"/>
      <c r="G6" s="613"/>
      <c r="H6" s="614"/>
      <c r="I6" s="618" t="s">
        <v>298</v>
      </c>
      <c r="J6" s="239" t="s">
        <v>356</v>
      </c>
      <c r="K6" s="239"/>
      <c r="L6" s="238"/>
      <c r="M6" s="239"/>
      <c r="N6" s="239" t="s">
        <v>300</v>
      </c>
      <c r="O6" s="239"/>
      <c r="P6" s="239"/>
      <c r="Q6" s="239"/>
      <c r="R6" s="239"/>
      <c r="S6" s="618" t="s">
        <v>301</v>
      </c>
      <c r="T6" s="616"/>
      <c r="U6" s="33"/>
      <c r="V6" s="218" t="s">
        <v>357</v>
      </c>
      <c r="W6" s="218" t="s">
        <v>358</v>
      </c>
      <c r="X6" s="218" t="s">
        <v>359</v>
      </c>
      <c r="Y6" s="218" t="s">
        <v>360</v>
      </c>
      <c r="Z6" s="218" t="s">
        <v>361</v>
      </c>
    </row>
    <row r="7" spans="2:26" s="14" customFormat="1" ht="28.5" customHeight="1" thickBot="1">
      <c r="B7" s="601"/>
      <c r="C7" s="645"/>
      <c r="D7" s="646"/>
      <c r="E7" s="438" t="s">
        <v>362</v>
      </c>
      <c r="F7" s="438" t="s">
        <v>363</v>
      </c>
      <c r="G7" s="438" t="s">
        <v>364</v>
      </c>
      <c r="H7" s="306" t="s">
        <v>305</v>
      </c>
      <c r="I7" s="648"/>
      <c r="J7" s="431" t="s">
        <v>306</v>
      </c>
      <c r="K7" s="431" t="s">
        <v>307</v>
      </c>
      <c r="L7" s="243" t="s">
        <v>365</v>
      </c>
      <c r="M7" s="244" t="s">
        <v>308</v>
      </c>
      <c r="N7" s="431" t="s">
        <v>309</v>
      </c>
      <c r="O7" s="431" t="s">
        <v>311</v>
      </c>
      <c r="P7" s="431" t="s">
        <v>313</v>
      </c>
      <c r="Q7" s="431" t="s">
        <v>314</v>
      </c>
      <c r="R7" s="244" t="s">
        <v>315</v>
      </c>
      <c r="S7" s="649"/>
      <c r="T7" s="647"/>
      <c r="U7" s="33" t="s">
        <v>366</v>
      </c>
      <c r="V7" s="47"/>
      <c r="W7" s="220"/>
      <c r="X7" s="220"/>
      <c r="Y7" s="220"/>
      <c r="Z7" s="220"/>
    </row>
    <row r="8" spans="2:26" s="20" customFormat="1" ht="24.95" customHeight="1">
      <c r="B8" s="214"/>
      <c r="C8" s="373"/>
      <c r="D8" s="365" t="s">
        <v>317</v>
      </c>
      <c r="E8" s="374"/>
      <c r="F8" s="374"/>
      <c r="G8" s="374"/>
      <c r="H8" s="374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6"/>
      <c r="U8" s="253">
        <f t="shared" ref="U8:U35" si="0">H8-I8-M8-R8-S8</f>
        <v>0</v>
      </c>
      <c r="V8" s="217" t="s">
        <v>174</v>
      </c>
      <c r="W8" s="221">
        <v>117</v>
      </c>
      <c r="X8" s="221">
        <v>480</v>
      </c>
      <c r="Y8" s="221">
        <v>164</v>
      </c>
      <c r="Z8" s="221">
        <v>761</v>
      </c>
    </row>
    <row r="9" spans="2:26" s="223" customFormat="1" ht="24.95" customHeight="1">
      <c r="B9" s="240"/>
      <c r="C9" s="377"/>
      <c r="D9" s="370" t="s">
        <v>191</v>
      </c>
      <c r="E9" s="378"/>
      <c r="F9" s="378"/>
      <c r="G9" s="378"/>
      <c r="H9" s="378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80"/>
      <c r="U9" s="253">
        <f t="shared" si="0"/>
        <v>0</v>
      </c>
      <c r="V9" s="241"/>
      <c r="W9" s="242"/>
      <c r="X9" s="242"/>
      <c r="Y9" s="242"/>
      <c r="Z9" s="242"/>
    </row>
    <row r="10" spans="2:26" s="20" customFormat="1" ht="24.95" customHeight="1">
      <c r="B10" s="449"/>
      <c r="C10" s="381"/>
      <c r="D10" s="382" t="s">
        <v>183</v>
      </c>
      <c r="E10" s="383"/>
      <c r="F10" s="383"/>
      <c r="G10" s="383"/>
      <c r="H10" s="383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5"/>
      <c r="U10" s="253">
        <f t="shared" si="0"/>
        <v>0</v>
      </c>
      <c r="V10" s="209" t="s">
        <v>166</v>
      </c>
      <c r="W10" s="222">
        <v>265</v>
      </c>
      <c r="X10" s="222">
        <v>1480</v>
      </c>
      <c r="Y10" s="222">
        <v>1081</v>
      </c>
      <c r="Z10" s="222">
        <v>2826</v>
      </c>
    </row>
    <row r="11" spans="2:26" s="223" customFormat="1" ht="24.95" customHeight="1">
      <c r="B11" s="240"/>
      <c r="C11" s="377"/>
      <c r="D11" s="370" t="s">
        <v>191</v>
      </c>
      <c r="E11" s="378"/>
      <c r="F11" s="378"/>
      <c r="G11" s="378"/>
      <c r="H11" s="378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80"/>
      <c r="U11" s="253">
        <f t="shared" si="0"/>
        <v>0</v>
      </c>
      <c r="V11" s="241"/>
      <c r="W11" s="242"/>
      <c r="X11" s="242"/>
      <c r="Y11" s="242"/>
      <c r="Z11" s="242"/>
    </row>
    <row r="12" spans="2:26" s="20" customFormat="1" ht="24.95" customHeight="1">
      <c r="B12" s="449"/>
      <c r="C12" s="450"/>
      <c r="D12" s="451" t="s">
        <v>183</v>
      </c>
      <c r="E12" s="452"/>
      <c r="F12" s="452"/>
      <c r="G12" s="452"/>
      <c r="H12" s="452"/>
      <c r="I12" s="453"/>
      <c r="J12" s="453"/>
      <c r="K12" s="453"/>
      <c r="L12" s="453"/>
      <c r="M12" s="453"/>
      <c r="N12" s="453"/>
      <c r="O12" s="453"/>
      <c r="P12" s="453"/>
      <c r="Q12" s="453"/>
      <c r="R12" s="453"/>
      <c r="S12" s="453"/>
      <c r="T12" s="454"/>
      <c r="U12" s="253">
        <f t="shared" si="0"/>
        <v>0</v>
      </c>
      <c r="V12" s="217" t="s">
        <v>175</v>
      </c>
      <c r="W12" s="221">
        <v>54</v>
      </c>
      <c r="X12" s="221">
        <v>480</v>
      </c>
      <c r="Y12" s="221">
        <v>351</v>
      </c>
      <c r="Z12" s="221">
        <v>885</v>
      </c>
    </row>
    <row r="13" spans="2:26" s="223" customFormat="1" ht="24.95" customHeight="1">
      <c r="B13" s="240"/>
      <c r="C13" s="377"/>
      <c r="D13" s="370" t="s">
        <v>191</v>
      </c>
      <c r="E13" s="378"/>
      <c r="F13" s="378"/>
      <c r="G13" s="378"/>
      <c r="H13" s="378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80"/>
      <c r="U13" s="253">
        <f t="shared" si="0"/>
        <v>0</v>
      </c>
      <c r="V13" s="241"/>
      <c r="W13" s="242"/>
      <c r="X13" s="242"/>
      <c r="Y13" s="242"/>
      <c r="Z13" s="242"/>
    </row>
    <row r="14" spans="2:26" s="20" customFormat="1" ht="24.95" customHeight="1">
      <c r="B14" s="449"/>
      <c r="C14" s="450"/>
      <c r="D14" s="451" t="s">
        <v>183</v>
      </c>
      <c r="E14" s="452"/>
      <c r="F14" s="452"/>
      <c r="G14" s="452"/>
      <c r="H14" s="452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4"/>
      <c r="U14" s="253">
        <f t="shared" si="0"/>
        <v>0</v>
      </c>
      <c r="V14" s="217" t="s">
        <v>176</v>
      </c>
      <c r="W14" s="221">
        <v>300</v>
      </c>
      <c r="X14" s="221">
        <v>2888</v>
      </c>
      <c r="Y14" s="221">
        <v>891</v>
      </c>
      <c r="Z14" s="221">
        <v>4079</v>
      </c>
    </row>
    <row r="15" spans="2:26" s="223" customFormat="1" ht="24.95" customHeight="1">
      <c r="B15" s="240"/>
      <c r="C15" s="377"/>
      <c r="D15" s="370" t="s">
        <v>191</v>
      </c>
      <c r="E15" s="378"/>
      <c r="F15" s="378"/>
      <c r="G15" s="378"/>
      <c r="H15" s="378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80"/>
      <c r="U15" s="253">
        <f t="shared" si="0"/>
        <v>0</v>
      </c>
      <c r="V15" s="241"/>
      <c r="W15" s="242"/>
      <c r="X15" s="242"/>
      <c r="Y15" s="242"/>
      <c r="Z15" s="242"/>
    </row>
    <row r="16" spans="2:26" s="20" customFormat="1" ht="24.95" customHeight="1">
      <c r="B16" s="449"/>
      <c r="C16" s="450"/>
      <c r="D16" s="451" t="s">
        <v>183</v>
      </c>
      <c r="E16" s="452"/>
      <c r="F16" s="452"/>
      <c r="G16" s="452"/>
      <c r="H16" s="452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4"/>
      <c r="U16" s="253">
        <f t="shared" si="0"/>
        <v>0</v>
      </c>
      <c r="V16" s="217" t="s">
        <v>177</v>
      </c>
      <c r="W16" s="221">
        <v>1796656</v>
      </c>
      <c r="X16" s="221">
        <v>3883472</v>
      </c>
      <c r="Y16" s="221">
        <v>0</v>
      </c>
      <c r="Z16" s="221">
        <v>5680128</v>
      </c>
    </row>
    <row r="17" spans="2:26" s="223" customFormat="1" ht="24.95" customHeight="1">
      <c r="B17" s="240"/>
      <c r="C17" s="377"/>
      <c r="D17" s="370" t="s">
        <v>191</v>
      </c>
      <c r="E17" s="378"/>
      <c r="F17" s="378"/>
      <c r="G17" s="378"/>
      <c r="H17" s="378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80"/>
      <c r="U17" s="253">
        <f t="shared" si="0"/>
        <v>0</v>
      </c>
      <c r="V17" s="241"/>
      <c r="W17" s="242"/>
      <c r="X17" s="242"/>
      <c r="Y17" s="242"/>
      <c r="Z17" s="242"/>
    </row>
    <row r="18" spans="2:26" s="20" customFormat="1" ht="24.95" customHeight="1">
      <c r="B18" s="449"/>
      <c r="C18" s="455"/>
      <c r="D18" s="456" t="s">
        <v>183</v>
      </c>
      <c r="E18" s="457"/>
      <c r="F18" s="457"/>
      <c r="G18" s="457"/>
      <c r="H18" s="457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459"/>
      <c r="U18" s="253">
        <f t="shared" si="0"/>
        <v>0</v>
      </c>
      <c r="V18" s="217" t="s">
        <v>178</v>
      </c>
      <c r="W18" s="221">
        <v>277707</v>
      </c>
      <c r="X18" s="221">
        <v>9678653</v>
      </c>
      <c r="Y18" s="221">
        <v>384493</v>
      </c>
      <c r="Z18" s="221">
        <v>10340853</v>
      </c>
    </row>
    <row r="19" spans="2:26" s="223" customFormat="1" ht="24.95" customHeight="1">
      <c r="B19" s="240"/>
      <c r="C19" s="245"/>
      <c r="D19" s="231" t="s">
        <v>191</v>
      </c>
      <c r="E19" s="246"/>
      <c r="F19" s="246"/>
      <c r="G19" s="246"/>
      <c r="H19" s="246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8"/>
      <c r="U19" s="253">
        <f t="shared" si="0"/>
        <v>0</v>
      </c>
      <c r="V19" s="241"/>
      <c r="W19" s="242"/>
      <c r="X19" s="242"/>
      <c r="Y19" s="242"/>
      <c r="Z19" s="242"/>
    </row>
    <row r="20" spans="2:26" s="20" customFormat="1" ht="24.95" customHeight="1">
      <c r="B20" s="449"/>
      <c r="C20" s="455"/>
      <c r="D20" s="456" t="s">
        <v>183</v>
      </c>
      <c r="E20" s="457"/>
      <c r="F20" s="457"/>
      <c r="G20" s="457"/>
      <c r="H20" s="457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9"/>
      <c r="U20" s="253">
        <f t="shared" si="0"/>
        <v>0</v>
      </c>
      <c r="V20" s="217" t="s">
        <v>179</v>
      </c>
      <c r="W20" s="221">
        <v>291594</v>
      </c>
      <c r="X20" s="221">
        <v>10162651</v>
      </c>
      <c r="Y20" s="221">
        <v>403721</v>
      </c>
      <c r="Z20" s="221">
        <v>10857966</v>
      </c>
    </row>
    <row r="21" spans="2:26" s="223" customFormat="1" ht="24.95" customHeight="1">
      <c r="B21" s="240"/>
      <c r="C21" s="245"/>
      <c r="D21" s="231" t="s">
        <v>191</v>
      </c>
      <c r="E21" s="246"/>
      <c r="F21" s="246"/>
      <c r="G21" s="246"/>
      <c r="H21" s="246"/>
      <c r="I21" s="247"/>
      <c r="J21" s="247"/>
      <c r="K21" s="247"/>
      <c r="L21" s="247"/>
      <c r="M21" s="247"/>
      <c r="N21" s="247"/>
      <c r="O21" s="247"/>
      <c r="P21" s="247"/>
      <c r="Q21" s="247"/>
      <c r="R21" s="247"/>
      <c r="S21" s="247"/>
      <c r="T21" s="248"/>
      <c r="U21" s="253">
        <f t="shared" si="0"/>
        <v>0</v>
      </c>
      <c r="V21" s="241"/>
      <c r="W21" s="242"/>
      <c r="X21" s="242"/>
      <c r="Y21" s="242"/>
      <c r="Z21" s="242"/>
    </row>
    <row r="22" spans="2:26" s="20" customFormat="1" ht="24.95" customHeight="1">
      <c r="B22" s="449"/>
      <c r="C22" s="455"/>
      <c r="D22" s="456" t="s">
        <v>183</v>
      </c>
      <c r="E22" s="457"/>
      <c r="F22" s="457"/>
      <c r="G22" s="457"/>
      <c r="H22" s="457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9"/>
      <c r="U22" s="253">
        <f t="shared" si="0"/>
        <v>0</v>
      </c>
      <c r="V22" s="217" t="s">
        <v>173</v>
      </c>
      <c r="W22" s="221">
        <v>827852</v>
      </c>
      <c r="X22" s="221">
        <v>595720</v>
      </c>
      <c r="Y22" s="221">
        <v>3289108</v>
      </c>
      <c r="Z22" s="221">
        <v>4712680</v>
      </c>
    </row>
    <row r="23" spans="2:26" s="223" customFormat="1" ht="24.95" customHeight="1">
      <c r="B23" s="240"/>
      <c r="C23" s="245"/>
      <c r="D23" s="231" t="s">
        <v>191</v>
      </c>
      <c r="E23" s="246"/>
      <c r="F23" s="246"/>
      <c r="G23" s="246"/>
      <c r="H23" s="246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8"/>
      <c r="U23" s="253">
        <f t="shared" si="0"/>
        <v>0</v>
      </c>
      <c r="V23" s="241"/>
      <c r="W23" s="242"/>
      <c r="X23" s="242"/>
      <c r="Y23" s="242"/>
      <c r="Z23" s="242"/>
    </row>
    <row r="24" spans="2:26" s="20" customFormat="1" ht="24.95" customHeight="1">
      <c r="B24" s="449"/>
      <c r="C24" s="455"/>
      <c r="D24" s="456" t="s">
        <v>183</v>
      </c>
      <c r="E24" s="457"/>
      <c r="F24" s="457"/>
      <c r="G24" s="457"/>
      <c r="H24" s="457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9"/>
      <c r="U24" s="253">
        <f t="shared" si="0"/>
        <v>0</v>
      </c>
      <c r="V24" s="209" t="s">
        <v>167</v>
      </c>
      <c r="W24" s="222">
        <v>103</v>
      </c>
      <c r="X24" s="222">
        <v>1486</v>
      </c>
      <c r="Y24" s="222">
        <v>59</v>
      </c>
      <c r="Z24" s="222">
        <v>1648</v>
      </c>
    </row>
    <row r="25" spans="2:26" s="223" customFormat="1" ht="24.95" customHeight="1">
      <c r="B25" s="240"/>
      <c r="C25" s="245"/>
      <c r="D25" s="231" t="s">
        <v>191</v>
      </c>
      <c r="E25" s="246"/>
      <c r="F25" s="246"/>
      <c r="G25" s="246"/>
      <c r="H25" s="246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8"/>
      <c r="U25" s="253">
        <f t="shared" si="0"/>
        <v>0</v>
      </c>
      <c r="V25" s="241"/>
      <c r="W25" s="242"/>
      <c r="X25" s="242"/>
      <c r="Y25" s="242"/>
      <c r="Z25" s="242"/>
    </row>
    <row r="26" spans="2:26" s="20" customFormat="1" ht="24.95" customHeight="1">
      <c r="B26" s="449"/>
      <c r="C26" s="455"/>
      <c r="D26" s="456" t="s">
        <v>183</v>
      </c>
      <c r="E26" s="457"/>
      <c r="F26" s="457"/>
      <c r="G26" s="457"/>
      <c r="H26" s="457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9"/>
      <c r="U26" s="253">
        <f t="shared" si="0"/>
        <v>0</v>
      </c>
      <c r="V26" s="209" t="s">
        <v>168</v>
      </c>
      <c r="W26" s="222">
        <v>77995</v>
      </c>
      <c r="X26" s="222">
        <v>23098</v>
      </c>
      <c r="Y26" s="222">
        <v>0</v>
      </c>
      <c r="Z26" s="222">
        <v>101093</v>
      </c>
    </row>
    <row r="27" spans="2:26" s="223" customFormat="1" ht="24.95" customHeight="1">
      <c r="B27" s="240"/>
      <c r="C27" s="245"/>
      <c r="D27" s="231" t="s">
        <v>191</v>
      </c>
      <c r="E27" s="246"/>
      <c r="F27" s="246"/>
      <c r="G27" s="246"/>
      <c r="H27" s="246"/>
      <c r="I27" s="460"/>
      <c r="J27" s="247"/>
      <c r="K27" s="247"/>
      <c r="L27" s="247"/>
      <c r="M27" s="247"/>
      <c r="N27" s="247"/>
      <c r="O27" s="460"/>
      <c r="P27" s="247"/>
      <c r="Q27" s="247"/>
      <c r="R27" s="247"/>
      <c r="S27" s="247"/>
      <c r="T27" s="248"/>
      <c r="U27" s="253">
        <f t="shared" si="0"/>
        <v>0</v>
      </c>
      <c r="V27" s="241"/>
      <c r="W27" s="242"/>
      <c r="X27" s="242"/>
      <c r="Y27" s="242"/>
      <c r="Z27" s="242"/>
    </row>
    <row r="28" spans="2:26" s="20" customFormat="1" ht="24.95" customHeight="1">
      <c r="B28" s="449"/>
      <c r="C28" s="455"/>
      <c r="D28" s="456" t="s">
        <v>183</v>
      </c>
      <c r="E28" s="457"/>
      <c r="F28" s="457"/>
      <c r="G28" s="457"/>
      <c r="H28" s="457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9"/>
      <c r="U28" s="253">
        <f t="shared" si="0"/>
        <v>0</v>
      </c>
      <c r="V28" s="209" t="s">
        <v>169</v>
      </c>
      <c r="W28" s="222">
        <v>81155</v>
      </c>
      <c r="X28" s="222">
        <v>23098</v>
      </c>
      <c r="Y28" s="222">
        <v>0</v>
      </c>
      <c r="Z28" s="222">
        <v>104253</v>
      </c>
    </row>
    <row r="29" spans="2:26" s="223" customFormat="1" ht="24.95" customHeight="1">
      <c r="B29" s="240"/>
      <c r="C29" s="245"/>
      <c r="D29" s="231" t="s">
        <v>191</v>
      </c>
      <c r="E29" s="246"/>
      <c r="F29" s="246"/>
      <c r="G29" s="246"/>
      <c r="H29" s="246"/>
      <c r="I29" s="460"/>
      <c r="J29" s="247"/>
      <c r="K29" s="247"/>
      <c r="L29" s="247"/>
      <c r="M29" s="247"/>
      <c r="N29" s="247"/>
      <c r="O29" s="460"/>
      <c r="P29" s="247"/>
      <c r="Q29" s="247"/>
      <c r="R29" s="247"/>
      <c r="S29" s="247"/>
      <c r="T29" s="248"/>
      <c r="U29" s="253">
        <f t="shared" si="0"/>
        <v>0</v>
      </c>
      <c r="V29" s="241"/>
      <c r="W29" s="242"/>
      <c r="X29" s="242"/>
      <c r="Y29" s="242"/>
      <c r="Z29" s="242"/>
    </row>
    <row r="30" spans="2:26" s="20" customFormat="1" ht="24.95" customHeight="1">
      <c r="B30" s="449"/>
      <c r="C30" s="455"/>
      <c r="D30" s="456" t="s">
        <v>183</v>
      </c>
      <c r="E30" s="457"/>
      <c r="F30" s="457"/>
      <c r="G30" s="457"/>
      <c r="H30" s="457"/>
      <c r="I30" s="458"/>
      <c r="J30" s="458"/>
      <c r="K30" s="458"/>
      <c r="L30" s="458"/>
      <c r="M30" s="458"/>
      <c r="N30" s="458"/>
      <c r="O30" s="458"/>
      <c r="P30" s="458"/>
      <c r="Q30" s="458"/>
      <c r="R30" s="458"/>
      <c r="S30" s="458"/>
      <c r="T30" s="459"/>
      <c r="U30" s="253">
        <f t="shared" si="0"/>
        <v>0</v>
      </c>
      <c r="V30" s="209" t="s">
        <v>170</v>
      </c>
      <c r="W30" s="222">
        <v>59434</v>
      </c>
      <c r="X30" s="222">
        <v>7382</v>
      </c>
      <c r="Y30" s="222">
        <v>0</v>
      </c>
      <c r="Z30" s="222">
        <v>66816</v>
      </c>
    </row>
    <row r="31" spans="2:26" s="223" customFormat="1" ht="24.95" customHeight="1">
      <c r="B31" s="240"/>
      <c r="C31" s="245"/>
      <c r="D31" s="231" t="s">
        <v>191</v>
      </c>
      <c r="E31" s="246"/>
      <c r="F31" s="246"/>
      <c r="G31" s="246"/>
      <c r="H31" s="246"/>
      <c r="I31" s="460"/>
      <c r="J31" s="247"/>
      <c r="K31" s="247"/>
      <c r="L31" s="247"/>
      <c r="M31" s="247"/>
      <c r="N31" s="247"/>
      <c r="O31" s="460"/>
      <c r="P31" s="247"/>
      <c r="Q31" s="247"/>
      <c r="R31" s="247"/>
      <c r="S31" s="247"/>
      <c r="T31" s="248"/>
      <c r="U31" s="253">
        <f t="shared" si="0"/>
        <v>0</v>
      </c>
      <c r="V31" s="241"/>
      <c r="W31" s="242"/>
      <c r="X31" s="242"/>
      <c r="Y31" s="242"/>
      <c r="Z31" s="242"/>
    </row>
    <row r="32" spans="2:26" s="20" customFormat="1" ht="24.95" customHeight="1">
      <c r="B32" s="449"/>
      <c r="C32" s="455"/>
      <c r="D32" s="456" t="s">
        <v>183</v>
      </c>
      <c r="E32" s="457"/>
      <c r="F32" s="457"/>
      <c r="G32" s="457"/>
      <c r="H32" s="457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9"/>
      <c r="U32" s="253">
        <f t="shared" si="0"/>
        <v>0</v>
      </c>
      <c r="V32" s="208" t="s">
        <v>171</v>
      </c>
      <c r="W32" s="221">
        <v>77604</v>
      </c>
      <c r="X32" s="221">
        <v>7382</v>
      </c>
      <c r="Y32" s="221">
        <v>0</v>
      </c>
      <c r="Z32" s="221">
        <v>84986</v>
      </c>
    </row>
    <row r="33" spans="2:26" s="223" customFormat="1" ht="24.95" customHeight="1">
      <c r="B33" s="240"/>
      <c r="C33" s="245"/>
      <c r="D33" s="231" t="s">
        <v>191</v>
      </c>
      <c r="E33" s="246"/>
      <c r="F33" s="246"/>
      <c r="G33" s="246"/>
      <c r="H33" s="246"/>
      <c r="I33" s="460"/>
      <c r="J33" s="247"/>
      <c r="K33" s="247"/>
      <c r="L33" s="247"/>
      <c r="M33" s="247"/>
      <c r="N33" s="247"/>
      <c r="O33" s="460"/>
      <c r="P33" s="247"/>
      <c r="Q33" s="247"/>
      <c r="R33" s="247"/>
      <c r="S33" s="247"/>
      <c r="T33" s="248"/>
      <c r="U33" s="253">
        <f t="shared" si="0"/>
        <v>0</v>
      </c>
      <c r="V33" s="241"/>
      <c r="W33" s="242"/>
      <c r="X33" s="242"/>
      <c r="Y33" s="242"/>
      <c r="Z33" s="242"/>
    </row>
    <row r="34" spans="2:26" s="20" customFormat="1" ht="24.95" customHeight="1">
      <c r="B34" s="449"/>
      <c r="C34" s="455"/>
      <c r="D34" s="456" t="s">
        <v>183</v>
      </c>
      <c r="E34" s="457"/>
      <c r="F34" s="457"/>
      <c r="G34" s="457"/>
      <c r="H34" s="457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9"/>
      <c r="U34" s="253">
        <f t="shared" si="0"/>
        <v>0</v>
      </c>
      <c r="V34" s="208" t="s">
        <v>172</v>
      </c>
      <c r="W34" s="221">
        <v>80764</v>
      </c>
      <c r="X34" s="221">
        <v>7382</v>
      </c>
      <c r="Y34" s="221">
        <v>0</v>
      </c>
      <c r="Z34" s="221">
        <v>88146</v>
      </c>
    </row>
    <row r="35" spans="2:26" s="223" customFormat="1" ht="24.95" customHeight="1">
      <c r="B35" s="240"/>
      <c r="C35" s="245"/>
      <c r="D35" s="231" t="s">
        <v>191</v>
      </c>
      <c r="E35" s="246"/>
      <c r="F35" s="246"/>
      <c r="G35" s="246"/>
      <c r="H35" s="246"/>
      <c r="I35" s="460"/>
      <c r="J35" s="247"/>
      <c r="K35" s="247"/>
      <c r="L35" s="247"/>
      <c r="M35" s="247"/>
      <c r="N35" s="247"/>
      <c r="O35" s="460"/>
      <c r="P35" s="247"/>
      <c r="Q35" s="247"/>
      <c r="R35" s="247"/>
      <c r="S35" s="247"/>
      <c r="T35" s="248"/>
      <c r="U35" s="253">
        <f t="shared" si="0"/>
        <v>0</v>
      </c>
      <c r="V35" s="241"/>
      <c r="W35" s="242"/>
      <c r="X35" s="242"/>
      <c r="Y35" s="242"/>
      <c r="Z35" s="242"/>
    </row>
  </sheetData>
  <autoFilter ref="A7:V35" xr:uid="{00000000-0009-0000-0000-000009000000}"/>
  <mergeCells count="8">
    <mergeCell ref="C2:T2"/>
    <mergeCell ref="B5:B7"/>
    <mergeCell ref="C5:C7"/>
    <mergeCell ref="D5:D7"/>
    <mergeCell ref="E5:H6"/>
    <mergeCell ref="T5:T7"/>
    <mergeCell ref="I6:I7"/>
    <mergeCell ref="S6:S7"/>
  </mergeCells>
  <phoneticPr fontId="6" type="noConversion"/>
  <printOptions horizontalCentered="1"/>
  <pageMargins left="0.47244094488188981" right="0.32" top="0.44" bottom="0.34" header="0.39370078740157483" footer="0.28000000000000003"/>
  <pageSetup paperSize="9" scale="66" orientation="landscape" horizontalDpi="300" verticalDpi="300" r:id="rId1"/>
  <headerFooter alignWithMargins="0">
    <oddHeader>&amp;Rpage: &amp;P/&amp;N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9FFCC"/>
  </sheetPr>
  <dimension ref="A1:Q40"/>
  <sheetViews>
    <sheetView showGridLines="0" showZeros="0" view="pageBreakPreview" zoomScale="85" zoomScaleNormal="100" zoomScaleSheetLayoutView="85" workbookViewId="0">
      <pane xSplit="2" ySplit="7" topLeftCell="C8" activePane="bottomRight" state="frozenSplit"/>
      <selection activeCell="I13" sqref="I13"/>
      <selection pane="topRight" activeCell="I13" sqref="I13"/>
      <selection pane="bottomLeft" activeCell="I13" sqref="I13"/>
      <selection pane="bottomRight" activeCell="L21" sqref="L21"/>
    </sheetView>
  </sheetViews>
  <sheetFormatPr defaultColWidth="8.88671875" defaultRowHeight="13.5"/>
  <cols>
    <col min="1" max="1" width="7.6640625" style="1" hidden="1" customWidth="1"/>
    <col min="2" max="2" width="50" style="1" customWidth="1"/>
    <col min="3" max="3" width="8.33203125" style="18" customWidth="1"/>
    <col min="4" max="5" width="8.109375" style="18" customWidth="1"/>
    <col min="6" max="7" width="8.21875" style="18" customWidth="1"/>
    <col min="8" max="8" width="8.5546875" style="18" customWidth="1"/>
    <col min="9" max="9" width="8.44140625" style="18" customWidth="1"/>
    <col min="10" max="10" width="8.5546875" style="18" customWidth="1"/>
    <col min="11" max="11" width="7.5546875" style="18" customWidth="1"/>
    <col min="12" max="13" width="8.6640625" style="18" customWidth="1"/>
    <col min="14" max="14" width="8.77734375" style="18" customWidth="1"/>
    <col min="15" max="15" width="9.109375" style="18" customWidth="1"/>
    <col min="16" max="16" width="8.5546875" style="18" customWidth="1"/>
    <col min="17" max="17" width="8.77734375" style="19" customWidth="1"/>
    <col min="18" max="16384" width="8.88671875" style="1"/>
  </cols>
  <sheetData>
    <row r="1" spans="1:17" s="30" customFormat="1" ht="18" customHeight="1">
      <c r="A1" s="66"/>
      <c r="B1" s="185" t="s">
        <v>367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31"/>
    </row>
    <row r="2" spans="1:17" s="30" customFormat="1" ht="40.5" customHeight="1">
      <c r="A2" s="67"/>
      <c r="B2" s="650" t="s">
        <v>368</v>
      </c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</row>
    <row r="3" spans="1:17" s="15" customFormat="1" ht="21.95" customHeight="1">
      <c r="A3" s="22"/>
      <c r="B3" s="83" t="str">
        <f>'10 산목'!C3</f>
        <v>■ 수요기관 : ○○○○○</v>
      </c>
      <c r="C3" s="58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17"/>
    </row>
    <row r="4" spans="1:17" s="15" customFormat="1" ht="21.95" customHeight="1" thickBot="1">
      <c r="A4" s="22"/>
      <c r="B4" s="83" t="str">
        <f>'10 산목'!C4</f>
        <v xml:space="preserve">■ 공 사 명 : ○○~○○ ○○건설 ○○공사 </v>
      </c>
      <c r="C4" s="60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17"/>
    </row>
    <row r="5" spans="1:17" s="16" customFormat="1" ht="21" customHeight="1">
      <c r="A5" s="651" t="s">
        <v>369</v>
      </c>
      <c r="B5" s="652" t="s">
        <v>370</v>
      </c>
      <c r="C5" s="655" t="s">
        <v>371</v>
      </c>
      <c r="D5" s="655"/>
      <c r="E5" s="655"/>
      <c r="F5" s="655"/>
      <c r="G5" s="36" t="s">
        <v>355</v>
      </c>
      <c r="H5" s="37"/>
      <c r="I5" s="37"/>
      <c r="J5" s="37"/>
      <c r="K5" s="37"/>
      <c r="L5" s="37"/>
      <c r="M5" s="37"/>
      <c r="N5" s="37"/>
      <c r="O5" s="37"/>
      <c r="P5" s="37"/>
      <c r="Q5" s="656" t="s">
        <v>296</v>
      </c>
    </row>
    <row r="6" spans="1:17" s="16" customFormat="1" ht="21" customHeight="1">
      <c r="A6" s="651"/>
      <c r="B6" s="653"/>
      <c r="C6" s="461" t="s">
        <v>372</v>
      </c>
      <c r="D6" s="461" t="s">
        <v>373</v>
      </c>
      <c r="E6" s="461" t="s">
        <v>374</v>
      </c>
      <c r="F6" s="461" t="s">
        <v>375</v>
      </c>
      <c r="G6" s="618" t="s">
        <v>298</v>
      </c>
      <c r="H6" s="239" t="s">
        <v>299</v>
      </c>
      <c r="I6" s="239"/>
      <c r="J6" s="239"/>
      <c r="K6" s="239" t="s">
        <v>300</v>
      </c>
      <c r="L6" s="239"/>
      <c r="M6" s="239"/>
      <c r="N6" s="239"/>
      <c r="O6" s="239"/>
      <c r="P6" s="618" t="s">
        <v>301</v>
      </c>
      <c r="Q6" s="657"/>
    </row>
    <row r="7" spans="1:17" s="16" customFormat="1" ht="36.950000000000003" customHeight="1" thickBot="1">
      <c r="A7" s="651"/>
      <c r="B7" s="654"/>
      <c r="C7" s="429" t="s">
        <v>376</v>
      </c>
      <c r="D7" s="429" t="s">
        <v>376</v>
      </c>
      <c r="E7" s="429" t="s">
        <v>377</v>
      </c>
      <c r="F7" s="429" t="s">
        <v>377</v>
      </c>
      <c r="G7" s="619"/>
      <c r="H7" s="430" t="s">
        <v>306</v>
      </c>
      <c r="I7" s="430" t="s">
        <v>307</v>
      </c>
      <c r="J7" s="38" t="s">
        <v>308</v>
      </c>
      <c r="K7" s="430" t="s">
        <v>309</v>
      </c>
      <c r="L7" s="430" t="s">
        <v>310</v>
      </c>
      <c r="M7" s="430" t="s">
        <v>312</v>
      </c>
      <c r="N7" s="430" t="s">
        <v>378</v>
      </c>
      <c r="O7" s="38" t="s">
        <v>26</v>
      </c>
      <c r="P7" s="620"/>
      <c r="Q7" s="658"/>
    </row>
    <row r="8" spans="1:17" s="20" customFormat="1" ht="20.45" customHeight="1">
      <c r="A8" s="39"/>
      <c r="B8" s="70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71"/>
    </row>
    <row r="9" spans="1:17" s="20" customFormat="1" ht="20.45" customHeight="1">
      <c r="A9" s="39"/>
      <c r="B9" s="462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4"/>
    </row>
    <row r="10" spans="1:17" s="20" customFormat="1" ht="20.45" customHeight="1">
      <c r="A10" s="39"/>
      <c r="B10" s="462"/>
      <c r="C10" s="463"/>
      <c r="D10" s="463"/>
      <c r="E10" s="463"/>
      <c r="F10" s="463"/>
      <c r="G10" s="463"/>
      <c r="H10" s="463"/>
      <c r="I10" s="463"/>
      <c r="J10" s="463"/>
      <c r="K10" s="463"/>
      <c r="L10" s="463"/>
      <c r="M10" s="463"/>
      <c r="N10" s="463"/>
      <c r="O10" s="463"/>
      <c r="P10" s="463"/>
      <c r="Q10" s="464"/>
    </row>
    <row r="11" spans="1:17" s="20" customFormat="1" ht="20.45" customHeight="1">
      <c r="A11" s="39"/>
      <c r="B11" s="462"/>
      <c r="C11" s="463"/>
      <c r="D11" s="463"/>
      <c r="E11" s="463"/>
      <c r="F11" s="463"/>
      <c r="G11" s="463"/>
      <c r="H11" s="463"/>
      <c r="I11" s="463"/>
      <c r="J11" s="463"/>
      <c r="K11" s="463"/>
      <c r="L11" s="463"/>
      <c r="M11" s="463"/>
      <c r="N11" s="463"/>
      <c r="O11" s="463"/>
      <c r="P11" s="463"/>
      <c r="Q11" s="464"/>
    </row>
    <row r="12" spans="1:17" s="20" customFormat="1" ht="20.45" customHeight="1">
      <c r="A12" s="39"/>
      <c r="B12" s="462"/>
      <c r="C12" s="463"/>
      <c r="D12" s="463"/>
      <c r="E12" s="463"/>
      <c r="F12" s="463"/>
      <c r="G12" s="463"/>
      <c r="H12" s="463"/>
      <c r="I12" s="463"/>
      <c r="J12" s="463"/>
      <c r="K12" s="463"/>
      <c r="L12" s="463"/>
      <c r="M12" s="463"/>
      <c r="N12" s="463"/>
      <c r="O12" s="463"/>
      <c r="P12" s="463"/>
      <c r="Q12" s="464"/>
    </row>
    <row r="13" spans="1:17" s="20" customFormat="1" ht="20.45" customHeight="1">
      <c r="A13" s="39"/>
      <c r="B13" s="462"/>
      <c r="C13" s="463"/>
      <c r="D13" s="463"/>
      <c r="E13" s="463"/>
      <c r="F13" s="463"/>
      <c r="G13" s="463"/>
      <c r="H13" s="463"/>
      <c r="I13" s="463"/>
      <c r="J13" s="463"/>
      <c r="K13" s="463"/>
      <c r="L13" s="463"/>
      <c r="M13" s="463"/>
      <c r="N13" s="463"/>
      <c r="O13" s="463"/>
      <c r="P13" s="463"/>
      <c r="Q13" s="464"/>
    </row>
    <row r="14" spans="1:17" s="20" customFormat="1" ht="20.45" customHeight="1">
      <c r="A14" s="39"/>
      <c r="B14" s="462"/>
      <c r="C14" s="463"/>
      <c r="D14" s="463"/>
      <c r="E14" s="463"/>
      <c r="F14" s="463"/>
      <c r="G14" s="463"/>
      <c r="H14" s="463"/>
      <c r="I14" s="463"/>
      <c r="J14" s="463"/>
      <c r="K14" s="463"/>
      <c r="L14" s="463"/>
      <c r="M14" s="463"/>
      <c r="N14" s="463"/>
      <c r="O14" s="463"/>
      <c r="P14" s="463"/>
      <c r="Q14" s="464"/>
    </row>
    <row r="15" spans="1:17" s="20" customFormat="1" ht="20.45" customHeight="1">
      <c r="A15" s="39"/>
      <c r="B15" s="462"/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P15" s="463"/>
      <c r="Q15" s="464"/>
    </row>
    <row r="16" spans="1:17" s="20" customFormat="1" ht="20.45" customHeight="1">
      <c r="A16" s="39"/>
      <c r="B16" s="462"/>
      <c r="C16" s="463"/>
      <c r="D16" s="463"/>
      <c r="E16" s="463"/>
      <c r="F16" s="463"/>
      <c r="G16" s="463"/>
      <c r="H16" s="463"/>
      <c r="I16" s="463"/>
      <c r="J16" s="463"/>
      <c r="K16" s="463"/>
      <c r="L16" s="463"/>
      <c r="M16" s="463"/>
      <c r="N16" s="463"/>
      <c r="O16" s="463"/>
      <c r="P16" s="463"/>
      <c r="Q16" s="464"/>
    </row>
    <row r="17" spans="1:17" s="20" customFormat="1" ht="20.45" customHeight="1">
      <c r="A17" s="39"/>
      <c r="B17" s="462"/>
      <c r="C17" s="463"/>
      <c r="D17" s="463"/>
      <c r="E17" s="463"/>
      <c r="F17" s="463"/>
      <c r="G17" s="463"/>
      <c r="H17" s="463"/>
      <c r="I17" s="463"/>
      <c r="J17" s="463"/>
      <c r="K17" s="463"/>
      <c r="L17" s="463"/>
      <c r="M17" s="463"/>
      <c r="N17" s="463"/>
      <c r="O17" s="463"/>
      <c r="P17" s="463"/>
      <c r="Q17" s="464"/>
    </row>
    <row r="18" spans="1:17" s="20" customFormat="1" ht="20.45" customHeight="1">
      <c r="A18" s="39"/>
      <c r="B18" s="462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4"/>
    </row>
    <row r="19" spans="1:17" s="20" customFormat="1" ht="20.45" customHeight="1">
      <c r="A19" s="39"/>
      <c r="B19" s="462"/>
      <c r="C19" s="463"/>
      <c r="D19" s="463"/>
      <c r="E19" s="463"/>
      <c r="F19" s="463"/>
      <c r="G19" s="463"/>
      <c r="H19" s="463"/>
      <c r="I19" s="463"/>
      <c r="J19" s="463"/>
      <c r="K19" s="463"/>
      <c r="L19" s="463"/>
      <c r="M19" s="463"/>
      <c r="N19" s="463"/>
      <c r="O19" s="463"/>
      <c r="P19" s="463"/>
      <c r="Q19" s="464"/>
    </row>
    <row r="20" spans="1:17" s="20" customFormat="1" ht="20.45" customHeight="1">
      <c r="A20" s="39"/>
      <c r="B20" s="462"/>
      <c r="C20" s="463"/>
      <c r="D20" s="463"/>
      <c r="E20" s="463"/>
      <c r="F20" s="463"/>
      <c r="G20" s="463"/>
      <c r="H20" s="463"/>
      <c r="I20" s="463"/>
      <c r="J20" s="463"/>
      <c r="K20" s="463"/>
      <c r="L20" s="463"/>
      <c r="M20" s="463"/>
      <c r="N20" s="463"/>
      <c r="O20" s="463"/>
      <c r="P20" s="463"/>
      <c r="Q20" s="464"/>
    </row>
    <row r="21" spans="1:17" s="20" customFormat="1" ht="20.45" customHeight="1">
      <c r="A21" s="39"/>
      <c r="B21" s="462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4"/>
    </row>
    <row r="22" spans="1:17" s="20" customFormat="1" ht="20.45" customHeight="1">
      <c r="A22" s="39"/>
      <c r="B22" s="462"/>
      <c r="C22" s="463"/>
      <c r="D22" s="463"/>
      <c r="E22" s="463"/>
      <c r="F22" s="463"/>
      <c r="G22" s="463"/>
      <c r="H22" s="463"/>
      <c r="I22" s="463"/>
      <c r="J22" s="463"/>
      <c r="K22" s="463"/>
      <c r="L22" s="463"/>
      <c r="M22" s="463"/>
      <c r="N22" s="463"/>
      <c r="O22" s="463"/>
      <c r="P22" s="463"/>
      <c r="Q22" s="464"/>
    </row>
    <row r="23" spans="1:17" s="20" customFormat="1" ht="20.45" customHeight="1">
      <c r="A23" s="39"/>
      <c r="B23" s="462"/>
      <c r="C23" s="463"/>
      <c r="D23" s="463"/>
      <c r="E23" s="463"/>
      <c r="F23" s="463"/>
      <c r="G23" s="463"/>
      <c r="H23" s="463"/>
      <c r="I23" s="463"/>
      <c r="J23" s="463"/>
      <c r="K23" s="463"/>
      <c r="L23" s="463"/>
      <c r="M23" s="463"/>
      <c r="N23" s="463"/>
      <c r="O23" s="463"/>
      <c r="P23" s="463"/>
      <c r="Q23" s="464"/>
    </row>
    <row r="24" spans="1:17" s="20" customFormat="1" ht="20.45" customHeight="1">
      <c r="A24" s="39"/>
      <c r="B24" s="462"/>
      <c r="C24" s="463"/>
      <c r="D24" s="463"/>
      <c r="E24" s="463"/>
      <c r="F24" s="463"/>
      <c r="G24" s="463"/>
      <c r="H24" s="463"/>
      <c r="I24" s="463"/>
      <c r="J24" s="463"/>
      <c r="K24" s="463"/>
      <c r="L24" s="463"/>
      <c r="M24" s="463"/>
      <c r="N24" s="463"/>
      <c r="O24" s="463"/>
      <c r="P24" s="463"/>
      <c r="Q24" s="464"/>
    </row>
    <row r="25" spans="1:17" s="20" customFormat="1" ht="20.45" customHeight="1">
      <c r="A25" s="39"/>
      <c r="B25" s="462"/>
      <c r="C25" s="463"/>
      <c r="D25" s="463"/>
      <c r="E25" s="463"/>
      <c r="F25" s="463"/>
      <c r="G25" s="463"/>
      <c r="H25" s="463"/>
      <c r="I25" s="463"/>
      <c r="J25" s="463"/>
      <c r="K25" s="463"/>
      <c r="L25" s="463"/>
      <c r="M25" s="463"/>
      <c r="N25" s="463"/>
      <c r="O25" s="463"/>
      <c r="P25" s="463"/>
      <c r="Q25" s="464"/>
    </row>
    <row r="26" spans="1:17" s="20" customFormat="1" ht="20.45" customHeight="1">
      <c r="A26" s="39"/>
      <c r="B26" s="462"/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  <c r="P26" s="463"/>
      <c r="Q26" s="464"/>
    </row>
    <row r="27" spans="1:17" s="20" customFormat="1" ht="20.45" customHeight="1">
      <c r="A27" s="39"/>
      <c r="B27" s="462"/>
      <c r="C27" s="463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463"/>
      <c r="O27" s="463"/>
      <c r="P27" s="463"/>
      <c r="Q27" s="464"/>
    </row>
    <row r="28" spans="1:17" s="20" customFormat="1" ht="20.45" customHeight="1">
      <c r="A28" s="39"/>
      <c r="B28" s="462"/>
      <c r="C28" s="463"/>
      <c r="D28" s="463"/>
      <c r="E28" s="463"/>
      <c r="F28" s="463"/>
      <c r="G28" s="463"/>
      <c r="H28" s="463"/>
      <c r="I28" s="463"/>
      <c r="J28" s="463"/>
      <c r="K28" s="463"/>
      <c r="L28" s="463"/>
      <c r="M28" s="463"/>
      <c r="N28" s="463"/>
      <c r="O28" s="463"/>
      <c r="P28" s="463"/>
      <c r="Q28" s="464"/>
    </row>
    <row r="29" spans="1:17" s="20" customFormat="1" ht="20.45" customHeight="1">
      <c r="A29" s="39"/>
      <c r="B29" s="462"/>
      <c r="C29" s="463"/>
      <c r="D29" s="463"/>
      <c r="E29" s="463"/>
      <c r="F29" s="463"/>
      <c r="G29" s="463"/>
      <c r="H29" s="463"/>
      <c r="I29" s="463"/>
      <c r="J29" s="463"/>
      <c r="K29" s="463"/>
      <c r="L29" s="463"/>
      <c r="M29" s="463"/>
      <c r="N29" s="463"/>
      <c r="O29" s="463"/>
      <c r="P29" s="463"/>
      <c r="Q29" s="464"/>
    </row>
    <row r="30" spans="1:17" s="20" customFormat="1" ht="20.45" customHeight="1">
      <c r="A30" s="39"/>
      <c r="B30" s="462"/>
      <c r="C30" s="463"/>
      <c r="D30" s="463"/>
      <c r="E30" s="463"/>
      <c r="F30" s="463"/>
      <c r="G30" s="463"/>
      <c r="H30" s="463"/>
      <c r="I30" s="463"/>
      <c r="J30" s="463"/>
      <c r="K30" s="463"/>
      <c r="L30" s="463"/>
      <c r="M30" s="463"/>
      <c r="N30" s="463"/>
      <c r="O30" s="463"/>
      <c r="P30" s="463"/>
      <c r="Q30" s="464"/>
    </row>
    <row r="31" spans="1:17" s="20" customFormat="1" ht="20.45" customHeight="1">
      <c r="A31" s="39"/>
      <c r="B31" s="462"/>
      <c r="C31" s="463"/>
      <c r="D31" s="463"/>
      <c r="E31" s="463"/>
      <c r="F31" s="463"/>
      <c r="G31" s="463"/>
      <c r="H31" s="463"/>
      <c r="I31" s="463"/>
      <c r="J31" s="463"/>
      <c r="K31" s="463"/>
      <c r="L31" s="463"/>
      <c r="M31" s="463"/>
      <c r="N31" s="463"/>
      <c r="O31" s="463"/>
      <c r="P31" s="463"/>
      <c r="Q31" s="464"/>
    </row>
    <row r="32" spans="1:17" s="20" customFormat="1" ht="20.45" customHeight="1">
      <c r="A32" s="39"/>
      <c r="B32" s="462"/>
      <c r="C32" s="463"/>
      <c r="D32" s="463"/>
      <c r="E32" s="463"/>
      <c r="F32" s="463"/>
      <c r="G32" s="463"/>
      <c r="H32" s="463"/>
      <c r="I32" s="463"/>
      <c r="J32" s="463"/>
      <c r="K32" s="463"/>
      <c r="L32" s="463"/>
      <c r="M32" s="463"/>
      <c r="N32" s="463"/>
      <c r="O32" s="463"/>
      <c r="P32" s="463"/>
      <c r="Q32" s="464"/>
    </row>
    <row r="33" spans="1:17" s="20" customFormat="1" ht="20.45" customHeight="1">
      <c r="A33" s="39"/>
      <c r="B33" s="462"/>
      <c r="C33" s="463"/>
      <c r="D33" s="463"/>
      <c r="E33" s="463"/>
      <c r="F33" s="463"/>
      <c r="G33" s="463"/>
      <c r="H33" s="463"/>
      <c r="I33" s="463"/>
      <c r="J33" s="463"/>
      <c r="K33" s="463"/>
      <c r="L33" s="463"/>
      <c r="M33" s="463"/>
      <c r="N33" s="463"/>
      <c r="O33" s="463"/>
      <c r="P33" s="463"/>
      <c r="Q33" s="464"/>
    </row>
    <row r="34" spans="1:17" s="20" customFormat="1" ht="20.45" customHeight="1">
      <c r="A34" s="39"/>
      <c r="B34" s="462"/>
      <c r="C34" s="463"/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4"/>
    </row>
    <row r="35" spans="1:17" s="20" customFormat="1" ht="20.45" customHeight="1">
      <c r="A35" s="39"/>
      <c r="B35" s="462"/>
      <c r="C35" s="463"/>
      <c r="D35" s="463"/>
      <c r="E35" s="463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4"/>
    </row>
    <row r="36" spans="1:17" s="20" customFormat="1" ht="20.45" customHeight="1">
      <c r="A36" s="39"/>
      <c r="B36" s="462"/>
      <c r="C36" s="463"/>
      <c r="D36" s="463"/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4"/>
    </row>
    <row r="37" spans="1:17" s="20" customFormat="1" ht="20.45" customHeight="1">
      <c r="A37" s="39"/>
      <c r="B37" s="72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4"/>
    </row>
    <row r="38" spans="1:17" s="20" customFormat="1" ht="20.45" customHeight="1">
      <c r="A38" s="39"/>
      <c r="B38" s="462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4"/>
    </row>
    <row r="39" spans="1:17" s="20" customFormat="1" ht="20.45" customHeight="1">
      <c r="A39" s="39"/>
      <c r="B39" s="462"/>
      <c r="C39" s="463"/>
      <c r="D39" s="463"/>
      <c r="E39" s="463"/>
      <c r="F39" s="463"/>
      <c r="G39" s="463"/>
      <c r="H39" s="463"/>
      <c r="I39" s="463"/>
      <c r="J39" s="463"/>
      <c r="K39" s="463"/>
      <c r="L39" s="463"/>
      <c r="M39" s="463"/>
      <c r="N39" s="463"/>
      <c r="O39" s="463"/>
      <c r="P39" s="463"/>
      <c r="Q39" s="464"/>
    </row>
    <row r="40" spans="1:17" s="20" customFormat="1" ht="20.45" customHeight="1">
      <c r="A40" s="39"/>
      <c r="B40" s="462"/>
      <c r="C40" s="463"/>
      <c r="D40" s="463"/>
      <c r="E40" s="463"/>
      <c r="F40" s="463"/>
      <c r="G40" s="463"/>
      <c r="H40" s="463"/>
      <c r="I40" s="463"/>
      <c r="J40" s="463"/>
      <c r="K40" s="463"/>
      <c r="L40" s="463"/>
      <c r="M40" s="463"/>
      <c r="N40" s="463"/>
      <c r="O40" s="463"/>
      <c r="P40" s="463"/>
      <c r="Q40" s="464"/>
    </row>
  </sheetData>
  <autoFilter ref="A7:Q40" xr:uid="{00000000-0009-0000-0000-00000A000000}"/>
  <mergeCells count="7">
    <mergeCell ref="B2:Q2"/>
    <mergeCell ref="A5:A7"/>
    <mergeCell ref="B5:B7"/>
    <mergeCell ref="C5:F5"/>
    <mergeCell ref="Q5:Q7"/>
    <mergeCell ref="G6:G7"/>
    <mergeCell ref="P6:P7"/>
  </mergeCells>
  <phoneticPr fontId="6" type="noConversion"/>
  <printOptions horizontalCentered="1"/>
  <pageMargins left="0.47244094488188981" right="0.39370078740157483" top="0.47244094488188981" bottom="0.47244094488188981" header="0.39370078740157483" footer="0.39370078740157483"/>
  <pageSetup paperSize="9" scale="65" orientation="landscape" horizontalDpi="300" verticalDpi="300" r:id="rId1"/>
  <headerFooter alignWithMargins="0">
    <oddHeader>&amp;Rpage: 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16</vt:i4>
      </vt:variant>
    </vt:vector>
  </HeadingPairs>
  <TitlesOfParts>
    <vt:vector size="27" baseType="lpstr">
      <vt:lpstr>작성방법</vt:lpstr>
      <vt:lpstr>5 산출근거</vt:lpstr>
      <vt:lpstr>6 적용대가 원가계산서</vt:lpstr>
      <vt:lpstr>7 분류집(K0)</vt:lpstr>
      <vt:lpstr>8 분류내(K0)</vt:lpstr>
      <vt:lpstr>9 일목</vt:lpstr>
      <vt:lpstr>9-1 일위</vt:lpstr>
      <vt:lpstr>10 산목</vt:lpstr>
      <vt:lpstr>10-1 산근</vt:lpstr>
      <vt:lpstr>11 선금급(1)</vt:lpstr>
      <vt:lpstr>11 선금급(2)</vt:lpstr>
      <vt:lpstr>'10 산목'!Print_Area</vt:lpstr>
      <vt:lpstr>'10-1 산근'!Print_Area</vt:lpstr>
      <vt:lpstr>'11 선금급(1)'!Print_Area</vt:lpstr>
      <vt:lpstr>'11 선금급(2)'!Print_Area</vt:lpstr>
      <vt:lpstr>'5 산출근거'!Print_Area</vt:lpstr>
      <vt:lpstr>'6 적용대가 원가계산서'!Print_Area</vt:lpstr>
      <vt:lpstr>'7 분류집(K0)'!Print_Area</vt:lpstr>
      <vt:lpstr>'8 분류내(K0)'!Print_Area</vt:lpstr>
      <vt:lpstr>'9 일목'!Print_Area</vt:lpstr>
      <vt:lpstr>'9-1 일위'!Print_Area</vt:lpstr>
      <vt:lpstr>'11 선금급(1)'!Print_Titles</vt:lpstr>
      <vt:lpstr>'11 선금급(2)'!Print_Titles</vt:lpstr>
      <vt:lpstr>'5 산출근거'!Print_Titles</vt:lpstr>
      <vt:lpstr>'6 적용대가 원가계산서'!Print_Titles</vt:lpstr>
      <vt:lpstr>'7 분류집(K0)'!Print_Titles</vt:lpstr>
      <vt:lpstr>'8 분류내(K0)'!Print_Titles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윤경수</dc:creator>
  <cp:lastModifiedBy>user</cp:lastModifiedBy>
  <cp:lastPrinted>2023-02-01T05:03:22Z</cp:lastPrinted>
  <dcterms:created xsi:type="dcterms:W3CDTF">2010-11-27T07:12:26Z</dcterms:created>
  <dcterms:modified xsi:type="dcterms:W3CDTF">2025-07-08T05:59:34Z</dcterms:modified>
</cp:coreProperties>
</file>